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55" activeTab="1"/>
  </bookViews>
  <sheets>
    <sheet name="PR" sheetId="3" r:id="rId1"/>
    <sheet name="PO" sheetId="4" r:id="rId2"/>
  </sheets>
  <definedNames>
    <definedName name="_xlnm._FilterDatabase" localSheetId="1" hidden="1">PO!$A$14:$P$25</definedName>
    <definedName name="_xlnm._FilterDatabase" localSheetId="0" hidden="1">PR!$A$11:$J$177</definedName>
    <definedName name="_xlnm.Print_Area" localSheetId="1">PO!$A$1:$R$66</definedName>
  </definedNames>
  <calcPr calcId="152511"/>
</workbook>
</file>

<file path=xl/calcChain.xml><?xml version="1.0" encoding="utf-8"?>
<calcChain xmlns="http://schemas.openxmlformats.org/spreadsheetml/2006/main">
  <c r="G20" i="4" l="1"/>
  <c r="J16" i="4"/>
  <c r="J17" i="4"/>
  <c r="J18" i="4"/>
  <c r="J19" i="4"/>
  <c r="J15" i="4"/>
  <c r="J21" i="4" l="1"/>
  <c r="J25" i="4" s="1"/>
  <c r="L20" i="4"/>
  <c r="G114" i="3" l="1"/>
  <c r="F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4" i="3" l="1"/>
</calcChain>
</file>

<file path=xl/sharedStrings.xml><?xml version="1.0" encoding="utf-8"?>
<sst xmlns="http://schemas.openxmlformats.org/spreadsheetml/2006/main" count="462" uniqueCount="329">
  <si>
    <t>Model</t>
  </si>
  <si>
    <t>TIMING CHAIN</t>
  </si>
  <si>
    <t xml:space="preserve">No. </t>
  </si>
  <si>
    <t>Parts Number</t>
  </si>
  <si>
    <t>Parts Description</t>
  </si>
  <si>
    <t>Weg</t>
  </si>
  <si>
    <t>Required Qty</t>
  </si>
  <si>
    <t xml:space="preserve">Delivery Date :          </t>
  </si>
  <si>
    <t xml:space="preserve">Transaction Type:     </t>
  </si>
  <si>
    <t xml:space="preserve">Payment Terms:       </t>
  </si>
  <si>
    <t xml:space="preserve">Country Of Origin:     </t>
  </si>
  <si>
    <t xml:space="preserve">Production Period:   </t>
  </si>
  <si>
    <t>Pick up Address:</t>
  </si>
  <si>
    <t>Port Of Loading:</t>
  </si>
  <si>
    <t>Remarks :</t>
  </si>
  <si>
    <t>Prepared by :</t>
  </si>
  <si>
    <t>Requested by :</t>
  </si>
  <si>
    <t>Approved by:</t>
  </si>
  <si>
    <t>-------------------</t>
  </si>
  <si>
    <t>CYLINDER</t>
  </si>
  <si>
    <t>:</t>
  </si>
  <si>
    <t>Quotation Price/Pc</t>
  </si>
  <si>
    <t>Total Quoted Price</t>
  </si>
  <si>
    <t>Remark</t>
  </si>
  <si>
    <t xml:space="preserve">Document No </t>
  </si>
  <si>
    <t>Document Date</t>
  </si>
  <si>
    <t xml:space="preserve">Requierd Date </t>
  </si>
  <si>
    <t xml:space="preserve">Currency         </t>
  </si>
  <si>
    <t xml:space="preserve">Order Type   </t>
  </si>
  <si>
    <t>: Regular Order (stock)</t>
  </si>
  <si>
    <t xml:space="preserve">Document Type   </t>
  </si>
  <si>
    <t>: Foreign</t>
  </si>
  <si>
    <t>Email :</t>
  </si>
  <si>
    <t>Revised Status :</t>
  </si>
  <si>
    <t>Parts No.</t>
  </si>
  <si>
    <t>Description</t>
  </si>
  <si>
    <t>Weight</t>
  </si>
  <si>
    <t>Qty</t>
  </si>
  <si>
    <t>Price</t>
  </si>
  <si>
    <t>Dis %</t>
  </si>
  <si>
    <t>Amount</t>
  </si>
  <si>
    <t>Total Weight :</t>
  </si>
  <si>
    <t>Subtotal :</t>
  </si>
  <si>
    <t>Discount :</t>
  </si>
  <si>
    <t>VAT :</t>
  </si>
  <si>
    <t>Freight :</t>
  </si>
  <si>
    <t>Total Amount :</t>
  </si>
  <si>
    <t>Purchaser :</t>
  </si>
  <si>
    <t xml:space="preserve">Transaction Type:      </t>
  </si>
  <si>
    <t>Acknowledge by:</t>
  </si>
  <si>
    <t>: USD</t>
  </si>
  <si>
    <t>14450-GY6A-9000</t>
  </si>
  <si>
    <t>14452-GY6A-9000</t>
  </si>
  <si>
    <t>17211-LKA5-9000</t>
  </si>
  <si>
    <t>45200-AFA1-9000</t>
  </si>
  <si>
    <t>53175-AFA1-9000</t>
  </si>
  <si>
    <t>45105-AFA1-9000</t>
  </si>
  <si>
    <t>53140-AFA1-9000</t>
  </si>
  <si>
    <t>43450B-AFA1-9000</t>
  </si>
  <si>
    <t>17910-AFAC-9100</t>
  </si>
  <si>
    <t>53200-AFA1-9000</t>
  </si>
  <si>
    <t>23100-GY6C-9000</t>
  </si>
  <si>
    <t>22131-GY6A-9000</t>
  </si>
  <si>
    <t>22121-GY6A-9000</t>
  </si>
  <si>
    <t>23011-GY6A-9000</t>
  </si>
  <si>
    <t>23010-GY6A-9000</t>
  </si>
  <si>
    <t>31120-GY6A-9300</t>
  </si>
  <si>
    <t>11395-GY6C-9000</t>
  </si>
  <si>
    <t>15651-GY6A-9000</t>
  </si>
  <si>
    <t>11394-GY6A-9000</t>
  </si>
  <si>
    <t>15421-GY6A-9000</t>
  </si>
  <si>
    <t>23432-GY6A-9000</t>
  </si>
  <si>
    <t>23420-GY6A-9000</t>
  </si>
  <si>
    <t>21301-GY6A-9000</t>
  </si>
  <si>
    <t>96001-12015-00</t>
  </si>
  <si>
    <t>38110-XF-9000</t>
  </si>
  <si>
    <t>28221-GY6A-9000</t>
  </si>
  <si>
    <t>31200-GY6A-9000</t>
  </si>
  <si>
    <t>11192-GY6A-9000</t>
  </si>
  <si>
    <t>15100-GY6A-9000</t>
  </si>
  <si>
    <t>15141-GY6A-9000</t>
  </si>
  <si>
    <t>15711-GY6A-9000</t>
  </si>
  <si>
    <t>2812A-GY6A-9000</t>
  </si>
  <si>
    <t>14401-GY6A-9000</t>
  </si>
  <si>
    <t>13011-GY6A-9000</t>
  </si>
  <si>
    <t>12251-GY6A-9000</t>
  </si>
  <si>
    <t>13000-GY6A-9000</t>
  </si>
  <si>
    <t>12191-GY6A-9000</t>
  </si>
  <si>
    <t>19613-GY6A-9000</t>
  </si>
  <si>
    <t>15426-GY6A-9000</t>
  </si>
  <si>
    <t>23431-GY6A-9000</t>
  </si>
  <si>
    <t>91204-GY6A-9000</t>
  </si>
  <si>
    <t>43450-AFAM-9000-B</t>
  </si>
  <si>
    <t>23411-GY6A-9000</t>
  </si>
  <si>
    <t>28300-GY6A-9000</t>
  </si>
  <si>
    <t>91202-GY6A-9000</t>
  </si>
  <si>
    <t>2825A-GY6A-9146</t>
  </si>
  <si>
    <t>2823A-GY6A-9000</t>
  </si>
  <si>
    <t>50302-F8-9000</t>
  </si>
  <si>
    <t>50301-F8-9000</t>
  </si>
  <si>
    <t>16211-GY6A-9000</t>
  </si>
  <si>
    <t>12391-GY6A-9000</t>
  </si>
  <si>
    <t>14721-GY6A-9000</t>
  </si>
  <si>
    <t>14711-GY6A-9000</t>
  </si>
  <si>
    <t>22102-GY6A-9000</t>
  </si>
  <si>
    <t>12100-GY6A-9000</t>
  </si>
  <si>
    <t>14510-GY6A-9000</t>
  </si>
  <si>
    <t>14610-GY6A-9000</t>
  </si>
  <si>
    <t>13111-GY6A-9000</t>
  </si>
  <si>
    <t>94601-GY6A-9000</t>
  </si>
  <si>
    <t>4312A-B08-E000</t>
  </si>
  <si>
    <t>53213-F8-9000</t>
  </si>
  <si>
    <t>53214-F8-9000</t>
  </si>
  <si>
    <t>53212-F8-9000</t>
  </si>
  <si>
    <t>2210A-GY6A-9000</t>
  </si>
  <si>
    <t>39100-AFAM-9100</t>
  </si>
  <si>
    <t>31600-AFAA-9000</t>
  </si>
  <si>
    <t>88210-AEA0-9000</t>
  </si>
  <si>
    <t>50530-ADA1-9000-M</t>
  </si>
  <si>
    <t>45121-B08-9000</t>
  </si>
  <si>
    <t>39370-AFAM-9000</t>
  </si>
  <si>
    <t>17620-F8-A000</t>
  </si>
  <si>
    <t>18227-AFAA-9000</t>
  </si>
  <si>
    <t>53166-AFA1-9000</t>
  </si>
  <si>
    <t>34911-KY-9000</t>
  </si>
  <si>
    <t>3520A-AFA1-9000</t>
  </si>
  <si>
    <t>35010-AFA1-9000</t>
  </si>
  <si>
    <t>52500-AFA1-9200</t>
  </si>
  <si>
    <t>43410-DGW-9000</t>
  </si>
  <si>
    <t>43141-DGW-9000</t>
  </si>
  <si>
    <t>42753-GY6-3000</t>
  </si>
  <si>
    <t>51500-AFA1-9000</t>
  </si>
  <si>
    <t>51400-AFA1-9000</t>
  </si>
  <si>
    <t>39365-AFAA-9000</t>
  </si>
  <si>
    <t>13101-GY6A-9000</t>
  </si>
  <si>
    <t>91306-GY6A-9000</t>
  </si>
  <si>
    <t>94301-10016-00</t>
  </si>
  <si>
    <t>30001-GY6A-9000</t>
  </si>
  <si>
    <t>12310-GY6A-9000</t>
  </si>
  <si>
    <t>12200-GY6A-90DP</t>
  </si>
  <si>
    <t>15133-GY6A-9000</t>
  </si>
  <si>
    <t>11100-GY6A-9000</t>
  </si>
  <si>
    <t>31110-GY6A-9300</t>
  </si>
  <si>
    <t>39374-AFAE-9000</t>
  </si>
  <si>
    <t>32105-AFAE-E000</t>
  </si>
  <si>
    <t>39375-AFAA-9000</t>
  </si>
  <si>
    <t>91201-GY6A-9000</t>
  </si>
  <si>
    <t>35850-DGW-9100</t>
  </si>
  <si>
    <t>45500-AFA1-9000</t>
  </si>
  <si>
    <t>4550A-AFAM-9100</t>
  </si>
  <si>
    <t>33110-AFA1-9000</t>
  </si>
  <si>
    <t>39304-AFAA-9000</t>
  </si>
  <si>
    <t>86000-AFA1-9000</t>
  </si>
  <si>
    <t>INTAKE VALVE ROCKER SHAFT</t>
  </si>
  <si>
    <t>E*HAUST VALVE ROCKER SHAFT</t>
  </si>
  <si>
    <t>THE FILTER ELEMENT</t>
  </si>
  <si>
    <t>FRONT DISC UPPER PUMP</t>
  </si>
  <si>
    <t>LEVER</t>
  </si>
  <si>
    <t>BRAKE PAD SET</t>
  </si>
  <si>
    <t>GRIP COMP THROT</t>
  </si>
  <si>
    <t>CABLE COMP RR BRK</t>
  </si>
  <si>
    <t>CABLE COMP THROT</t>
  </si>
  <si>
    <t>LOWER CONNECTION BOARD</t>
  </si>
  <si>
    <t>BELT DRIVE 835</t>
  </si>
  <si>
    <t>RAMP PLATE</t>
  </si>
  <si>
    <t>BALL ASSEMBLY WEIGHT 12.8G BEADS）</t>
  </si>
  <si>
    <t>PLATE SUB ASSY DRIVEN</t>
  </si>
  <si>
    <t>OUTER CLUTCH</t>
  </si>
  <si>
    <t>MAGNETO COIL</t>
  </si>
  <si>
    <t>GASKET R CRANKCASE COVER</t>
  </si>
  <si>
    <t>FUEL GUAGE ASSY,</t>
  </si>
  <si>
    <t>RIGHT CRANKCASE COVER PAPER PAD</t>
  </si>
  <si>
    <t>OIL NETWORK</t>
  </si>
  <si>
    <t>FINAL GEAR</t>
  </si>
  <si>
    <t>MID GEAR</t>
  </si>
  <si>
    <t>GEAR BO* CASE</t>
  </si>
  <si>
    <t>OIL PLUG</t>
  </si>
  <si>
    <t>HORN COMP</t>
  </si>
  <si>
    <t>GEAR KICK DRIVEN</t>
  </si>
  <si>
    <t>STARTING MOTOR ASSY</t>
  </si>
  <si>
    <t>GASKET CRANDCASER</t>
  </si>
  <si>
    <t>PUMP ASSY OIL</t>
  </si>
  <si>
    <t>SPROCKET DRIVE</t>
  </si>
  <si>
    <t>SEPARATOR OIL</t>
  </si>
  <si>
    <t>CLUTCH ASSY</t>
  </si>
  <si>
    <t>PISTON RING .COMP</t>
  </si>
  <si>
    <t>GASKET CYLINDER HEAD</t>
  </si>
  <si>
    <t>CRANKSHAFT CONNECTING-ROD ASSY</t>
  </si>
  <si>
    <t>CYLINDER PAD OF PAPER</t>
  </si>
  <si>
    <t>CLAMPER STARTER CABLE</t>
  </si>
  <si>
    <t>OIL FILTER SPRING</t>
  </si>
  <si>
    <t>OUTPUT SHAFT (SHORT A*IS）</t>
  </si>
  <si>
    <t>OIL SEAL 20*32*6</t>
  </si>
  <si>
    <t>THE BRAKE LINE</t>
  </si>
  <si>
    <t>INPUT SHAFT</t>
  </si>
  <si>
    <t>KICK START PEDAL</t>
  </si>
  <si>
    <t>LEFT OIL SEAL19.8*30*5</t>
  </si>
  <si>
    <t>KICK START SPINDLE ASSY</t>
  </si>
  <si>
    <t>STARTING IDLE GEAR ASSY</t>
  </si>
  <si>
    <t>RACE (STRG BOT) BALL</t>
  </si>
  <si>
    <t>UPPER BALL,FRAME</t>
  </si>
  <si>
    <t>INSULATOR CARBURATOR</t>
  </si>
  <si>
    <t>GASKET HEAD COVER</t>
  </si>
  <si>
    <t>INTAKE VALVE</t>
  </si>
  <si>
    <t>E*HAUST VALVE</t>
  </si>
  <si>
    <t>DRIVE BELT DRIVE FAN</t>
  </si>
  <si>
    <t>TENSION ROD CHAIN</t>
  </si>
  <si>
    <t>GUIDE COMP CHAIN</t>
  </si>
  <si>
    <t>PISTON PIN</t>
  </si>
  <si>
    <t>CLIP PISTON PIN</t>
  </si>
  <si>
    <t>REAR BRAKE PAD</t>
  </si>
  <si>
    <t>BALL STEEL</t>
  </si>
  <si>
    <t>LOWER RING</t>
  </si>
  <si>
    <t>DRIVER WHEEL GROUPWARE</t>
  </si>
  <si>
    <t>ECU</t>
  </si>
  <si>
    <t>REG REC COMP</t>
  </si>
  <si>
    <t>USB</t>
  </si>
  <si>
    <t>SIDE STAND COMP</t>
  </si>
  <si>
    <t>DISK FR BRAKE</t>
  </si>
  <si>
    <t>FUEL OIL PUMP ASSEMBLY</t>
  </si>
  <si>
    <t>THE CAP</t>
  </si>
  <si>
    <t>SOLENOID VALVE</t>
  </si>
  <si>
    <t>GRIP L HANDLE</t>
  </si>
  <si>
    <t>HEADLIGHT BULB HS1 12 V35/35 W</t>
  </si>
  <si>
    <t>SW ASSY LH HNDL</t>
  </si>
  <si>
    <t>SW COMP LOCK</t>
  </si>
  <si>
    <t>CUSSET ASSY RR</t>
  </si>
  <si>
    <t>REAR BRAKE ROCKER ARM</t>
  </si>
  <si>
    <t>REAR BRAKE ROCKER SHAFT</t>
  </si>
  <si>
    <t>THE REAR BRAKE RUBBER LINING</t>
  </si>
  <si>
    <t>FRONT LEFT SHOCK ABSORBER</t>
  </si>
  <si>
    <t>FRONT RIGHT SHOCK ABSORBER</t>
  </si>
  <si>
    <t>THE VALVE BODY ASSEMBLY</t>
  </si>
  <si>
    <t>PISTON</t>
  </si>
  <si>
    <t>O-RLING 15.2*1.5</t>
  </si>
  <si>
    <t>PIN DOWEL 10*16</t>
  </si>
  <si>
    <t>SPARK PLUGS (NGK WITH R)</t>
  </si>
  <si>
    <t>CYLINDER HEAD COVER</t>
  </si>
  <si>
    <t>CYLINER HEAD</t>
  </si>
  <si>
    <t>CRANK CASE COMP RIGHT</t>
  </si>
  <si>
    <t>MAGNETO FLYWHEEL</t>
  </si>
  <si>
    <t>EFI TUBING CONNECTOR</t>
  </si>
  <si>
    <t>SPECIAL RELAY 12V-20A</t>
  </si>
  <si>
    <t>THE FILTER</t>
  </si>
  <si>
    <t>VALVE SEALS</t>
  </si>
  <si>
    <t>SET START MAG ASSY</t>
  </si>
  <si>
    <t>FRONT DISC BRAKE ASSEMBLY</t>
  </si>
  <si>
    <t>HEADLIGHT DECORATIVE CIRCLE</t>
  </si>
  <si>
    <t>Injector</t>
  </si>
  <si>
    <t>A FULL SET OF DECALS</t>
  </si>
  <si>
    <t xml:space="preserve">Delivery Date :       </t>
  </si>
  <si>
    <t xml:space="preserve">Payment Terms:     </t>
  </si>
  <si>
    <t xml:space="preserve">Country Of Origin:  </t>
  </si>
  <si>
    <t xml:space="preserve">Production Period:    </t>
  </si>
  <si>
    <t>Supplier :               ZNEN</t>
  </si>
  <si>
    <t>znen@zhongneng.com</t>
  </si>
  <si>
    <t>Tel No. :</t>
  </si>
  <si>
    <t>Supplier              :  ZNEN</t>
  </si>
  <si>
    <t>Contanct Person  :  Ms.Maggie</t>
  </si>
  <si>
    <t xml:space="preserve">Tel No.               : </t>
  </si>
  <si>
    <t>Fax No.              :</t>
  </si>
  <si>
    <t>E mail                :znen@zhongneng.com</t>
  </si>
  <si>
    <t xml:space="preserve">Address             :Juhai Avenue #2688, Taizhou Bay Circular Economy Industrial Agglomeration Area, Taizhou City, Zhejiang Province, China . </t>
  </si>
  <si>
    <t>: 9-Sep-22</t>
  </si>
  <si>
    <t>Selena</t>
  </si>
  <si>
    <t>Acknowledge by :</t>
  </si>
  <si>
    <t xml:space="preserve">              Requested by :</t>
  </si>
  <si>
    <t>PURCHASE INQUIRY FORM</t>
  </si>
  <si>
    <t>Sign :……………</t>
  </si>
  <si>
    <t>Name :………….</t>
  </si>
  <si>
    <t xml:space="preserve">                Sign :……………</t>
  </si>
  <si>
    <t xml:space="preserve">               Name :………….</t>
  </si>
  <si>
    <t xml:space="preserve">                                             Sign :……………</t>
  </si>
  <si>
    <t xml:space="preserve">                                            Name :………….</t>
  </si>
  <si>
    <t>(PRT Admin)</t>
  </si>
  <si>
    <t xml:space="preserve">              (PRT DH)</t>
  </si>
  <si>
    <t xml:space="preserve">                                                   (FNA DH)</t>
  </si>
  <si>
    <t>(AGM/GM)</t>
  </si>
  <si>
    <t>PURCHASE ORDER FORM</t>
  </si>
  <si>
    <t xml:space="preserve">Reference No. Date :  </t>
  </si>
  <si>
    <t>Purchase Type</t>
  </si>
  <si>
    <t>Document Type</t>
  </si>
  <si>
    <t xml:space="preserve">Document No. </t>
  </si>
  <si>
    <t xml:space="preserve">Document Date </t>
  </si>
  <si>
    <t xml:space="preserve">Reference No.                  </t>
  </si>
  <si>
    <t xml:space="preserve">Currency </t>
  </si>
  <si>
    <t>:USD</t>
  </si>
  <si>
    <t>:FOB</t>
  </si>
  <si>
    <t>: SPR/MC/3W/2022/09/002</t>
  </si>
  <si>
    <t xml:space="preserve">Order Type : </t>
  </si>
  <si>
    <t xml:space="preserve">:19-Sep-2022        </t>
  </si>
  <si>
    <t>Sign : ……………………</t>
  </si>
  <si>
    <t>Prepared by</t>
  </si>
  <si>
    <t>Name :………………….</t>
  </si>
  <si>
    <t>(PRT DH)</t>
  </si>
  <si>
    <t>(FNA DH)</t>
  </si>
  <si>
    <t xml:space="preserve"> </t>
  </si>
  <si>
    <t>CHINA</t>
  </si>
  <si>
    <t>100% TT</t>
  </si>
  <si>
    <t>0086-576-82407318</t>
  </si>
  <si>
    <t>SWEET</t>
  </si>
  <si>
    <t>Zhejiang Frank Morini New Energy Co., Ltd</t>
  </si>
  <si>
    <t>0086-576-82410550</t>
  </si>
  <si>
    <t>39302-AFAM-9000</t>
  </si>
  <si>
    <t>MEV 14-182</t>
  </si>
  <si>
    <t>5071A-LKA1-9000</t>
  </si>
  <si>
    <t>Throttle possition Sensor</t>
  </si>
  <si>
    <t xml:space="preserve">Injector </t>
  </si>
  <si>
    <t>Pedal</t>
  </si>
  <si>
    <t>Remark ; Importer will be completely responsible for clearing customs in the country of destination. 
 If the importer cannot clear Customs within 30-days, deposit paid will be held for restocking fees, and the goods will belong to the seller.If arrived goods in OEM with buyer’s brand, cannot be taken by buyer within 30days, these goods will be belong to Zhongneng Co. and can be selled in buyer’s brand by Zhongneng Co. in all world Without engagement and subject to our definite confirmationAny change of the beneficiary’s bank information should be confirmed by the formal document signed and stamped by the exporter.</t>
  </si>
  <si>
    <t xml:space="preserve">:SPR/MC/2W/2025/01/001(Selena)          </t>
  </si>
  <si>
    <t xml:space="preserve">:SPO/MC/2W/2025/01/001(Selena)          </t>
  </si>
  <si>
    <t xml:space="preserve">:17-Jan-2025       </t>
  </si>
  <si>
    <t>M/C 
Type</t>
  </si>
  <si>
    <t>(Aftersales)</t>
  </si>
  <si>
    <t>(Only Foreign PO)</t>
  </si>
  <si>
    <t xml:space="preserve"> ……………………..</t>
  </si>
  <si>
    <t>Fax No. :</t>
  </si>
  <si>
    <t xml:space="preserve">Contact Person : </t>
  </si>
  <si>
    <t>Address: 8-2,No.99,HAIXIU ROAD, EAST NEW DISTRICT,TAIZHOU BAY NEW DISTRICT, TAIZHOU CITY,ZHEJIANG,CHINA</t>
  </si>
  <si>
    <t>THIZHOU , CHINA</t>
  </si>
  <si>
    <t>45 Days</t>
  </si>
  <si>
    <t>EXW</t>
  </si>
  <si>
    <t>75 days after receiving the payment.</t>
  </si>
  <si>
    <t>No.99,HAIXIU ROAD, EAST NEW DISTRICT,TAIZHOU BAY NEW DISTRICT, TAIZHOU CITY,
ZHEJIANG,CHINA</t>
  </si>
  <si>
    <t>……………………</t>
  </si>
  <si>
    <t>(VCM)</t>
  </si>
  <si>
    <t xml:space="preserve">:Stock      </t>
  </si>
  <si>
    <t>02-BMC-PRT-FRM-009-00</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</si>
</sst>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quot;$&quot;* #,##0.00_);_(&quot;$&quot;* \(#,##0.00\);_(&quot;$&quot;* &quot;-&quot;??_);_(@_)"/>
    <numFmt numFmtId="43" formatCode="_(* #,##0.00_);_(* \(#,##0.00\);_(* &quot;-&quot;??_);_(@_)"/>
    <numFmt numFmtId="164" formatCode="_(* #,##0.0_);_(* \(#,##0.0\);_(* &quot;-&quot;??_);_(@_)"/>
    <numFmt numFmtId="165" formatCode="[$-409]d\-mmm\-yyyy;@"/>
    <numFmt numFmtId="166" formatCode="[$-409]dd\-mmm\-yy;@"/>
    <numFmt numFmtId="167" formatCode="0.000"/>
    <numFmt numFmtId="168" formatCode="00000"/>
    <numFmt numFmtId="169" formatCode="dd\-mmm\-yyyy"/>
    <numFmt numFmtId="170" formatCode="0_);[Red]\(0\)"/>
    <numFmt numFmtId="171" formatCode="\$#,##0.00;\-\$#,##0.00"/>
  </numFmts>
  <fonts count="29">
    <font>
      <sz val="11"/>
      <color theme="1"/>
      <name val="Calibri"/>
      <family val="2"/>
      <scheme val="minor"/>
    </font>
    <font>
      <sz val="10"/>
      <color theme="1"/>
      <name val="Calibri"/>
      <family val="2"/>
      <scheme val="minor"/>
    </font>
    <font>
      <sz val="11"/>
      <color theme="1"/>
      <name val="Calibri"/>
      <family val="2"/>
      <scheme val="minor"/>
    </font>
    <font>
      <sz val="10"/>
      <color theme="1"/>
      <name val="Zawgyi-One"/>
      <family val="2"/>
    </font>
    <font>
      <sz val="10"/>
      <name val="Arial"/>
      <family val="2"/>
    </font>
    <font>
      <u/>
      <sz val="10"/>
      <color theme="10"/>
      <name val="Arial"/>
      <family val="2"/>
    </font>
    <font>
      <sz val="12"/>
      <color theme="1"/>
      <name val="Calibri"/>
      <family val="2"/>
      <scheme val="minor"/>
    </font>
    <font>
      <u/>
      <sz val="10"/>
      <color theme="1"/>
      <name val="Zawgyi-One"/>
      <family val="2"/>
    </font>
    <font>
      <sz val="11"/>
      <color indexed="8"/>
      <name val="Calibri"/>
      <family val="2"/>
    </font>
    <font>
      <sz val="11"/>
      <color indexed="17"/>
      <name val="Calibri"/>
      <family val="2"/>
    </font>
    <font>
      <sz val="10"/>
      <color indexed="8"/>
      <name val="Arial"/>
      <family val="2"/>
    </font>
    <font>
      <sz val="10"/>
      <name val="Helv"/>
      <family val="2"/>
    </font>
    <font>
      <sz val="11"/>
      <color indexed="8"/>
      <name val="宋体"/>
      <charset val="134"/>
    </font>
    <font>
      <sz val="9"/>
      <name val="宋体"/>
      <family val="3"/>
      <charset val="134"/>
    </font>
    <font>
      <sz val="14"/>
      <color theme="1"/>
      <name val="Calibri"/>
      <family val="2"/>
      <scheme val="minor"/>
    </font>
    <font>
      <sz val="10"/>
      <color theme="1"/>
      <name val="Arial"/>
      <family val="2"/>
    </font>
    <font>
      <b/>
      <sz val="18"/>
      <color theme="1"/>
      <name val="Zawgyi-One"/>
      <family val="2"/>
    </font>
    <font>
      <b/>
      <sz val="12"/>
      <color theme="1"/>
      <name val="Zawgyi-One"/>
      <family val="2"/>
    </font>
    <font>
      <b/>
      <sz val="10"/>
      <color theme="1"/>
      <name val="Zawgyi-One"/>
      <family val="2"/>
    </font>
    <font>
      <b/>
      <sz val="20"/>
      <color theme="1"/>
      <name val="Zawgyi-One"/>
      <family val="2"/>
    </font>
    <font>
      <u/>
      <sz val="12"/>
      <color theme="1"/>
      <name val="Calibri"/>
      <family val="2"/>
      <scheme val="minor"/>
    </font>
    <font>
      <sz val="8"/>
      <name val="Calibri"/>
      <family val="2"/>
    </font>
    <font>
      <sz val="12"/>
      <color theme="1"/>
      <name val="宋体"/>
      <family val="3"/>
      <charset val="134"/>
    </font>
    <font>
      <sz val="10"/>
      <color theme="1"/>
      <name val="宋体"/>
      <family val="3"/>
      <charset val="134"/>
    </font>
    <font>
      <sz val="10"/>
      <name val="Calibri"/>
      <family val="2"/>
    </font>
    <font>
      <sz val="12"/>
      <name val="Times New Roman"/>
      <family val="1"/>
    </font>
    <font>
      <b/>
      <sz val="11"/>
      <color theme="1"/>
      <name val="Calibri"/>
      <family val="2"/>
      <scheme val="minor"/>
    </font>
    <font>
      <b/>
      <sz val="12"/>
      <color theme="1"/>
      <name val="Calibri"/>
      <family val="2"/>
      <scheme val="minor"/>
    </font>
    <font>
      <b/>
      <sz val="10"/>
      <color theme="1"/>
      <name val="Calibri"/>
      <family val="2"/>
      <scheme val="minor"/>
    </font>
  </fonts>
  <fills count="5">
    <fill>
      <patternFill patternType="none"/>
    </fill>
    <fill>
      <patternFill patternType="gray125"/>
    </fill>
    <fill>
      <patternFill patternType="solid">
        <fgColor rgb="FFC6EFCE"/>
        <bgColor indexed="64"/>
      </patternFill>
    </fill>
    <fill>
      <patternFill patternType="solid">
        <fgColor rgb="FFFFFFFF"/>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auto="1"/>
      </bottom>
      <diagonal/>
    </border>
    <border>
      <left/>
      <right style="thin">
        <color auto="1"/>
      </right>
      <top style="thin">
        <color indexed="64"/>
      </top>
      <bottom style="thin">
        <color auto="1"/>
      </bottom>
      <diagonal/>
    </border>
    <border>
      <left/>
      <right/>
      <top style="thin">
        <color indexed="64"/>
      </top>
      <bottom style="thin">
        <color indexed="64"/>
      </bottom>
      <diagonal/>
    </border>
  </borders>
  <cellStyleXfs count="1502">
    <xf numFmtId="0" fontId="0" fillId="0" borderId="0"/>
    <xf numFmtId="0" fontId="5" fillId="0" borderId="0" applyNumberForma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4" fillId="0" borderId="0" applyFont="0" applyFill="0" applyBorder="0" applyAlignment="0" applyProtection="0"/>
    <xf numFmtId="44" fontId="4" fillId="0" borderId="0" applyFont="0" applyFill="0" applyBorder="0" applyAlignment="0" applyProtection="0"/>
    <xf numFmtId="0" fontId="9" fillId="2" borderId="0" applyNumberFormat="0" applyBorder="0" applyAlignment="0" applyProtection="0"/>
    <xf numFmtId="166" fontId="2" fillId="0" borderId="0"/>
    <xf numFmtId="166" fontId="2" fillId="0" borderId="0"/>
    <xf numFmtId="0" fontId="2" fillId="0" borderId="0"/>
    <xf numFmtId="0" fontId="4" fillId="0" borderId="0"/>
    <xf numFmtId="0" fontId="2" fillId="0" borderId="0"/>
    <xf numFmtId="0" fontId="4" fillId="0" borderId="0"/>
    <xf numFmtId="0" fontId="1" fillId="0" borderId="0"/>
    <xf numFmtId="165" fontId="2" fillId="0" borderId="0"/>
    <xf numFmtId="165" fontId="2" fillId="0" borderId="0"/>
    <xf numFmtId="164" fontId="2" fillId="0" borderId="0"/>
    <xf numFmtId="164" fontId="2" fillId="0" borderId="0"/>
    <xf numFmtId="166" fontId="4" fillId="0" borderId="0"/>
    <xf numFmtId="166" fontId="4" fillId="0" borderId="0"/>
    <xf numFmtId="0" fontId="8" fillId="0" borderId="0"/>
    <xf numFmtId="166"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4" fillId="0" borderId="0"/>
    <xf numFmtId="166" fontId="4" fillId="0" borderId="0"/>
    <xf numFmtId="166" fontId="4" fillId="0" borderId="0"/>
    <xf numFmtId="166" fontId="4" fillId="0" borderId="0"/>
    <xf numFmtId="166" fontId="4" fillId="0" borderId="0"/>
    <xf numFmtId="166" fontId="4" fillId="0" borderId="0"/>
    <xf numFmtId="0" fontId="15" fillId="0" borderId="0"/>
    <xf numFmtId="165" fontId="6" fillId="0" borderId="0"/>
    <xf numFmtId="0" fontId="1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7" fontId="4" fillId="0" borderId="0"/>
    <xf numFmtId="167" fontId="4" fillId="0" borderId="0"/>
    <xf numFmtId="167"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0" fontId="4" fillId="0" borderId="0"/>
    <xf numFmtId="0" fontId="2" fillId="0" borderId="0"/>
    <xf numFmtId="0" fontId="2" fillId="0" borderId="0"/>
    <xf numFmtId="0" fontId="2" fillId="0" borderId="0"/>
    <xf numFmtId="0" fontId="2" fillId="0" borderId="0"/>
    <xf numFmtId="0" fontId="4" fillId="0" borderId="0"/>
    <xf numFmtId="167" fontId="4" fillId="0" borderId="0"/>
    <xf numFmtId="167" fontId="4" fillId="0" borderId="0"/>
    <xf numFmtId="167" fontId="4" fillId="0" borderId="0"/>
    <xf numFmtId="167" fontId="4" fillId="0" borderId="0"/>
    <xf numFmtId="167" fontId="4" fillId="0" borderId="0"/>
    <xf numFmtId="167" fontId="4" fillId="0" borderId="0"/>
    <xf numFmtId="0" fontId="4" fillId="0" borderId="0"/>
    <xf numFmtId="0" fontId="4" fillId="0" borderId="0"/>
    <xf numFmtId="0" fontId="4" fillId="0" borderId="0"/>
    <xf numFmtId="167" fontId="4" fillId="0" borderId="0"/>
    <xf numFmtId="0" fontId="4" fillId="0" borderId="0"/>
    <xf numFmtId="0" fontId="4" fillId="0" borderId="0"/>
    <xf numFmtId="0" fontId="4" fillId="0" borderId="0"/>
    <xf numFmtId="0" fontId="4" fillId="0" borderId="0"/>
    <xf numFmtId="167" fontId="4" fillId="0" borderId="0"/>
    <xf numFmtId="167" fontId="4" fillId="0" borderId="0"/>
    <xf numFmtId="167"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167" fontId="4" fillId="0" borderId="0"/>
    <xf numFmtId="167" fontId="4" fillId="0" borderId="0"/>
    <xf numFmtId="167" fontId="4" fillId="0" borderId="0"/>
    <xf numFmtId="167" fontId="4" fillId="0" borderId="0"/>
    <xf numFmtId="167" fontId="4" fillId="0" borderId="0"/>
    <xf numFmtId="167"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167" fontId="4" fillId="0" borderId="0"/>
    <xf numFmtId="0" fontId="4" fillId="0" borderId="0"/>
    <xf numFmtId="166" fontId="2" fillId="0" borderId="0"/>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168" fontId="4" fillId="0" borderId="0"/>
    <xf numFmtId="0" fontId="4" fillId="0" borderId="0">
      <alignment vertical="center"/>
    </xf>
    <xf numFmtId="167" fontId="4" fillId="0" borderId="0"/>
    <xf numFmtId="167" fontId="4" fillId="0" borderId="0"/>
    <xf numFmtId="167" fontId="4" fillId="0" borderId="0"/>
    <xf numFmtId="167" fontId="4" fillId="0" borderId="0"/>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7" fontId="4" fillId="0" borderId="0"/>
    <xf numFmtId="167" fontId="4" fillId="0" borderId="0"/>
    <xf numFmtId="170" fontId="4" fillId="0" borderId="0"/>
    <xf numFmtId="169" fontId="4" fillId="0" borderId="0"/>
    <xf numFmtId="169" fontId="4" fillId="0" borderId="0"/>
    <xf numFmtId="169" fontId="4" fillId="0" borderId="0"/>
    <xf numFmtId="169" fontId="4" fillId="0" borderId="0"/>
    <xf numFmtId="170" fontId="4" fillId="0" borderId="0"/>
    <xf numFmtId="170" fontId="4" fillId="0" borderId="0"/>
    <xf numFmtId="170" fontId="4" fillId="0" borderId="0"/>
    <xf numFmtId="170" fontId="4" fillId="0" borderId="0"/>
    <xf numFmtId="0" fontId="10" fillId="0" borderId="0">
      <alignment vertical="top"/>
    </xf>
    <xf numFmtId="167" fontId="4" fillId="0" borderId="0"/>
    <xf numFmtId="0" fontId="10" fillId="0" borderId="0">
      <alignment vertical="top"/>
    </xf>
    <xf numFmtId="0" fontId="10" fillId="0" borderId="0">
      <alignment vertical="top"/>
    </xf>
    <xf numFmtId="0" fontId="10" fillId="0" borderId="0">
      <alignment vertical="top"/>
    </xf>
    <xf numFmtId="0" fontId="10" fillId="0" borderId="0">
      <alignment vertical="top"/>
    </xf>
    <xf numFmtId="0" fontId="10" fillId="0" borderId="0">
      <alignment vertical="top"/>
    </xf>
    <xf numFmtId="0" fontId="10" fillId="0" borderId="0">
      <alignment vertical="top"/>
    </xf>
    <xf numFmtId="0" fontId="10" fillId="0" borderId="0">
      <alignment vertical="top"/>
    </xf>
    <xf numFmtId="167" fontId="4" fillId="0" borderId="0"/>
    <xf numFmtId="167" fontId="4" fillId="0" borderId="0"/>
    <xf numFmtId="167" fontId="4" fillId="0" borderId="0"/>
    <xf numFmtId="167" fontId="4" fillId="0" borderId="0"/>
    <xf numFmtId="167" fontId="4" fillId="0" borderId="0"/>
    <xf numFmtId="167" fontId="4" fillId="0" borderId="0"/>
    <xf numFmtId="0" fontId="15" fillId="0" borderId="0"/>
    <xf numFmtId="166" fontId="4" fillId="0" borderId="0"/>
    <xf numFmtId="166" fontId="4" fillId="0" borderId="0"/>
    <xf numFmtId="164" fontId="2" fillId="0" borderId="0"/>
    <xf numFmtId="164" fontId="2" fillId="0" borderId="0"/>
    <xf numFmtId="165" fontId="2" fillId="0" borderId="0"/>
    <xf numFmtId="165" fontId="2" fillId="0" borderId="0"/>
    <xf numFmtId="165" fontId="2" fillId="0" borderId="0"/>
    <xf numFmtId="165" fontId="2" fillId="0" borderId="0"/>
    <xf numFmtId="0" fontId="10" fillId="0" borderId="0">
      <alignment vertical="top"/>
    </xf>
    <xf numFmtId="0" fontId="2" fillId="0" borderId="0"/>
    <xf numFmtId="0" fontId="4" fillId="0" borderId="0">
      <alignment vertical="center"/>
    </xf>
    <xf numFmtId="0" fontId="4" fillId="0" borderId="0"/>
    <xf numFmtId="166" fontId="4" fillId="0" borderId="0"/>
    <xf numFmtId="166" fontId="4" fillId="0" borderId="0"/>
    <xf numFmtId="166" fontId="4" fillId="0" borderId="0"/>
    <xf numFmtId="166" fontId="4" fillId="0" borderId="0"/>
    <xf numFmtId="0" fontId="4" fillId="0" borderId="0"/>
    <xf numFmtId="0" fontId="4" fillId="0" borderId="0"/>
    <xf numFmtId="0" fontId="4" fillId="0" borderId="0"/>
    <xf numFmtId="165" fontId="2" fillId="0" borderId="0"/>
    <xf numFmtId="165" fontId="2" fillId="0" borderId="0"/>
    <xf numFmtId="0" fontId="4" fillId="0" borderId="0">
      <alignment vertical="center"/>
    </xf>
    <xf numFmtId="0" fontId="4" fillId="0" borderId="0">
      <alignment vertical="center"/>
    </xf>
    <xf numFmtId="0" fontId="4" fillId="0" borderId="0">
      <alignment vertical="center"/>
    </xf>
    <xf numFmtId="0" fontId="4" fillId="0" borderId="0"/>
    <xf numFmtId="0" fontId="10" fillId="0" borderId="0">
      <alignment vertical="top"/>
    </xf>
    <xf numFmtId="0" fontId="10" fillId="0" borderId="0">
      <alignment vertical="top"/>
    </xf>
    <xf numFmtId="0" fontId="10" fillId="0" borderId="0">
      <alignment vertical="top"/>
    </xf>
    <xf numFmtId="0" fontId="10" fillId="0" borderId="0">
      <alignment vertical="top"/>
    </xf>
    <xf numFmtId="0" fontId="10" fillId="0" borderId="0">
      <alignment vertical="top"/>
    </xf>
    <xf numFmtId="0" fontId="4" fillId="0" borderId="0">
      <alignment vertical="center"/>
    </xf>
    <xf numFmtId="0" fontId="4" fillId="0" borderId="0">
      <alignment vertical="center"/>
    </xf>
    <xf numFmtId="166" fontId="4" fillId="0" borderId="0"/>
    <xf numFmtId="166" fontId="4" fillId="0" borderId="0"/>
    <xf numFmtId="166" fontId="4" fillId="0" borderId="0"/>
    <xf numFmtId="166" fontId="4" fillId="0" borderId="0"/>
    <xf numFmtId="166" fontId="4" fillId="0" borderId="0"/>
    <xf numFmtId="166" fontId="4" fillId="0" borderId="0"/>
    <xf numFmtId="166" fontId="4" fillId="0" borderId="0"/>
    <xf numFmtId="166" fontId="4" fillId="0" borderId="0"/>
    <xf numFmtId="166" fontId="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xf numFmtId="0" fontId="10" fillId="0" borderId="0">
      <alignment vertical="top"/>
    </xf>
    <xf numFmtId="0" fontId="10" fillId="0" borderId="0">
      <alignment vertical="top"/>
    </xf>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11" fillId="0" borderId="0"/>
    <xf numFmtId="166" fontId="4" fillId="0" borderId="0"/>
    <xf numFmtId="166" fontId="4" fillId="0" borderId="0"/>
    <xf numFmtId="166" fontId="4" fillId="0" borderId="0"/>
    <xf numFmtId="166" fontId="4" fillId="0" borderId="0"/>
    <xf numFmtId="0" fontId="11"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xf numFmtId="0" fontId="4" fillId="0" borderId="0">
      <alignment vertical="center"/>
    </xf>
    <xf numFmtId="0" fontId="4" fillId="0" borderId="0"/>
    <xf numFmtId="0" fontId="4" fillId="0" borderId="0">
      <alignment vertical="center"/>
    </xf>
    <xf numFmtId="166" fontId="4" fillId="0" borderId="0"/>
    <xf numFmtId="166" fontId="2" fillId="0" borderId="0"/>
    <xf numFmtId="166" fontId="2" fillId="0" borderId="0"/>
    <xf numFmtId="9" fontId="14" fillId="0" borderId="0" applyFont="0" applyFill="0" applyBorder="0" applyAlignment="0" applyProtection="0"/>
    <xf numFmtId="9" fontId="4" fillId="0" borderId="0" applyFont="0" applyFill="0" applyBorder="0" applyAlignment="0" applyProtection="0"/>
    <xf numFmtId="0" fontId="12" fillId="0" borderId="0">
      <alignment vertical="center"/>
    </xf>
    <xf numFmtId="0" fontId="13" fillId="0" borderId="0">
      <alignment vertical="center"/>
    </xf>
    <xf numFmtId="44" fontId="2" fillId="0" borderId="0" applyFont="0" applyFill="0" applyBorder="0" applyAlignment="0" applyProtection="0"/>
  </cellStyleXfs>
  <cellXfs count="98">
    <xf numFmtId="0" fontId="0" fillId="0" borderId="0" xfId="0"/>
    <xf numFmtId="0" fontId="3" fillId="0" borderId="0" xfId="0" applyFont="1" applyBorder="1" applyAlignment="1">
      <alignment vertical="center"/>
    </xf>
    <xf numFmtId="0" fontId="7" fillId="0" borderId="0" xfId="0" quotePrefix="1" applyFont="1" applyBorder="1" applyAlignment="1">
      <alignment horizontal="left" vertical="center"/>
    </xf>
    <xf numFmtId="0" fontId="7" fillId="0" borderId="0" xfId="0" quotePrefix="1" applyFont="1" applyBorder="1" applyAlignment="1">
      <alignment horizontal="center" vertical="center"/>
    </xf>
    <xf numFmtId="0" fontId="3" fillId="0" borderId="0" xfId="0" applyFont="1" applyBorder="1" applyAlignment="1">
      <alignment vertical="center" wrapText="1"/>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0" fillId="0" borderId="0" xfId="0" applyBorder="1"/>
    <xf numFmtId="0" fontId="2" fillId="0" borderId="1"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xf numFmtId="0" fontId="17" fillId="0" borderId="0" xfId="0" applyFont="1" applyBorder="1" applyAlignment="1">
      <alignment horizontal="center" vertical="center"/>
    </xf>
    <xf numFmtId="0" fontId="18" fillId="0" borderId="0" xfId="0" applyFont="1" applyBorder="1" applyAlignment="1">
      <alignment horizontal="center" vertical="center"/>
    </xf>
    <xf numFmtId="0" fontId="17" fillId="0" borderId="0" xfId="0" applyFont="1" applyBorder="1" applyAlignment="1">
      <alignment horizontal="left" vertical="center"/>
    </xf>
    <xf numFmtId="0" fontId="17" fillId="0" borderId="0" xfId="0" applyFont="1" applyBorder="1" applyAlignment="1">
      <alignment horizontal="center" vertical="center" wrapText="1"/>
    </xf>
    <xf numFmtId="15" fontId="3" fillId="0" borderId="0" xfId="0" applyNumberFormat="1" applyFont="1" applyBorder="1" applyAlignment="1">
      <alignment horizontal="left" vertical="center"/>
    </xf>
    <xf numFmtId="0" fontId="3" fillId="0" borderId="0" xfId="0" applyFont="1"/>
    <xf numFmtId="0" fontId="17" fillId="0" borderId="0" xfId="0" applyFont="1" applyFill="1" applyBorder="1" applyAlignment="1">
      <alignment horizontal="center" vertical="center"/>
    </xf>
    <xf numFmtId="0" fontId="1" fillId="0" borderId="0" xfId="0" applyFont="1" applyFill="1" applyBorder="1" applyAlignment="1"/>
    <xf numFmtId="0" fontId="4" fillId="0" borderId="0" xfId="0" applyNumberFormat="1" applyFont="1" applyFill="1" applyBorder="1" applyAlignment="1"/>
    <xf numFmtId="164" fontId="0" fillId="0" borderId="0" xfId="2" applyNumberFormat="1" applyFont="1"/>
    <xf numFmtId="0" fontId="6" fillId="0" borderId="0" xfId="0" applyFont="1" applyBorder="1" applyAlignment="1">
      <alignment horizontal="center" vertical="center"/>
    </xf>
    <xf numFmtId="164" fontId="6" fillId="0" borderId="0" xfId="2" applyNumberFormat="1" applyFont="1" applyBorder="1" applyAlignment="1">
      <alignment horizontal="center" vertical="center"/>
    </xf>
    <xf numFmtId="0" fontId="4" fillId="0" borderId="0" xfId="0" applyFont="1" applyFill="1" applyBorder="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2" fontId="6" fillId="0" borderId="4" xfId="2" applyNumberFormat="1" applyFont="1" applyBorder="1" applyAlignment="1">
      <alignment horizontal="center" vertical="center"/>
    </xf>
    <xf numFmtId="0" fontId="6" fillId="0" borderId="3" xfId="0" applyFont="1" applyBorder="1" applyAlignment="1">
      <alignment horizontal="center" vertical="center"/>
    </xf>
    <xf numFmtId="43" fontId="6" fillId="0" borderId="1" xfId="2" applyNumberFormat="1" applyFont="1" applyBorder="1" applyAlignment="1">
      <alignment horizontal="center" vertical="center"/>
    </xf>
    <xf numFmtId="0" fontId="20" fillId="0" borderId="0" xfId="0" quotePrefix="1" applyFont="1" applyBorder="1" applyAlignment="1">
      <alignment horizontal="left" vertical="center"/>
    </xf>
    <xf numFmtId="43" fontId="2" fillId="0" borderId="1" xfId="2" applyNumberFormat="1" applyFont="1" applyFill="1" applyBorder="1" applyAlignment="1">
      <alignment horizontal="center" vertical="center"/>
    </xf>
    <xf numFmtId="0" fontId="0" fillId="0" borderId="1" xfId="0" applyFill="1" applyBorder="1"/>
    <xf numFmtId="49" fontId="0" fillId="0" borderId="1" xfId="0" applyNumberFormat="1" applyFont="1" applyBorder="1" applyAlignment="1">
      <alignment horizontal="left" vertical="center" wrapText="1"/>
    </xf>
    <xf numFmtId="0" fontId="21" fillId="3" borderId="1" xfId="1277" applyFont="1" applyFill="1" applyBorder="1" applyAlignment="1" applyProtection="1">
      <alignment horizontal="left" vertical="center"/>
    </xf>
    <xf numFmtId="44" fontId="23" fillId="0" borderId="1" xfId="1501" applyNumberFormat="1" applyFont="1" applyFill="1" applyBorder="1" applyAlignment="1">
      <alignment horizontal="center" vertical="center" wrapText="1"/>
    </xf>
    <xf numFmtId="0" fontId="4" fillId="0" borderId="0" xfId="0" applyFont="1" applyFill="1" applyBorder="1" applyAlignment="1"/>
    <xf numFmtId="0" fontId="0" fillId="0" borderId="1" xfId="0" applyFill="1" applyBorder="1" applyAlignment="1">
      <alignment vertical="center"/>
    </xf>
    <xf numFmtId="0" fontId="0" fillId="0" borderId="1" xfId="0" applyFill="1" applyBorder="1" applyAlignment="1">
      <alignment vertical="center" wrapText="1"/>
    </xf>
    <xf numFmtId="0" fontId="0" fillId="0" borderId="0" xfId="0" applyFill="1" applyAlignment="1">
      <alignment vertical="center"/>
    </xf>
    <xf numFmtId="0" fontId="0" fillId="0" borderId="1" xfId="0" applyFill="1" applyBorder="1" applyAlignment="1">
      <alignment horizontal="center"/>
    </xf>
    <xf numFmtId="171" fontId="22" fillId="0" borderId="1" xfId="0" applyNumberFormat="1" applyFont="1" applyFill="1" applyBorder="1" applyAlignment="1">
      <alignment horizontal="center" vertical="center" wrapText="1"/>
    </xf>
    <xf numFmtId="0" fontId="0" fillId="0" borderId="0" xfId="0" applyFill="1"/>
    <xf numFmtId="0" fontId="1" fillId="0" borderId="1" xfId="0" applyFont="1" applyFill="1" applyBorder="1"/>
    <xf numFmtId="0" fontId="24" fillId="3" borderId="1" xfId="1277" applyFont="1" applyFill="1" applyBorder="1" applyAlignment="1" applyProtection="1">
      <alignment vertical="center"/>
    </xf>
    <xf numFmtId="2" fontId="0" fillId="0" borderId="0" xfId="0" applyNumberFormat="1" applyFill="1" applyAlignment="1">
      <alignment horizontal="center"/>
    </xf>
    <xf numFmtId="0" fontId="6" fillId="0" borderId="0" xfId="0" applyFont="1" applyBorder="1" applyAlignment="1">
      <alignment horizontal="left" vertical="center"/>
    </xf>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xf>
    <xf numFmtId="164" fontId="0" fillId="0" borderId="0" xfId="2" applyNumberFormat="1" applyFont="1" applyBorder="1"/>
    <xf numFmtId="0" fontId="4" fillId="0" borderId="0" xfId="0" applyFont="1" applyBorder="1"/>
    <xf numFmtId="0" fontId="5" fillId="0" borderId="0" xfId="1" applyBorder="1"/>
    <xf numFmtId="43" fontId="0" fillId="0" borderId="0" xfId="0" applyNumberFormat="1"/>
    <xf numFmtId="0" fontId="0" fillId="0" borderId="1" xfId="0" applyBorder="1" applyAlignment="1">
      <alignment horizontal="center" vertical="center"/>
    </xf>
    <xf numFmtId="0" fontId="0" fillId="0" borderId="1" xfId="0" applyFill="1" applyBorder="1" applyAlignment="1">
      <alignment horizontal="center" vertical="center"/>
    </xf>
    <xf numFmtId="0" fontId="25" fillId="0" borderId="0" xfId="0" applyFont="1" applyBorder="1" applyAlignment="1">
      <alignment vertical="top"/>
    </xf>
    <xf numFmtId="0" fontId="25" fillId="0" borderId="0" xfId="0" applyFont="1" applyBorder="1" applyAlignment="1">
      <alignment horizontal="left" vertical="top" wrapText="1"/>
    </xf>
    <xf numFmtId="164" fontId="3" fillId="0" borderId="0" xfId="2" applyNumberFormat="1" applyFont="1" applyBorder="1" applyAlignment="1">
      <alignment horizontal="center" vertical="center"/>
    </xf>
    <xf numFmtId="0" fontId="27" fillId="0" borderId="0" xfId="0" applyFont="1" applyBorder="1" applyAlignment="1">
      <alignment horizontal="center" vertical="center"/>
    </xf>
    <xf numFmtId="164" fontId="27" fillId="0" borderId="0" xfId="2" applyNumberFormat="1" applyFont="1" applyBorder="1" applyAlignment="1">
      <alignment horizontal="center" vertical="center"/>
    </xf>
    <xf numFmtId="0" fontId="26" fillId="0" borderId="0" xfId="0" applyFont="1" applyBorder="1"/>
    <xf numFmtId="0" fontId="27" fillId="0" borderId="0" xfId="0" applyFont="1" applyBorder="1" applyAlignment="1">
      <alignment horizontal="left" vertical="top"/>
    </xf>
    <xf numFmtId="0" fontId="26" fillId="0" borderId="0" xfId="0" applyFont="1" applyBorder="1" applyAlignment="1">
      <alignment horizontal="left"/>
    </xf>
    <xf numFmtId="164" fontId="26" fillId="0" borderId="0" xfId="2" applyNumberFormat="1" applyFont="1" applyBorder="1"/>
    <xf numFmtId="0" fontId="0" fillId="0" borderId="1" xfId="0" applyBorder="1" applyAlignment="1">
      <alignment horizontal="center"/>
    </xf>
    <xf numFmtId="43" fontId="0" fillId="0" borderId="1" xfId="2" applyNumberFormat="1" applyFont="1" applyBorder="1" applyAlignment="1">
      <alignment horizontal="center"/>
    </xf>
    <xf numFmtId="43" fontId="6" fillId="0" borderId="1" xfId="0" applyNumberFormat="1" applyFont="1" applyBorder="1" applyAlignment="1">
      <alignment horizontal="center"/>
    </xf>
    <xf numFmtId="0" fontId="27" fillId="0" borderId="1" xfId="0" applyFont="1" applyBorder="1" applyAlignment="1">
      <alignment horizontal="center" vertical="center"/>
    </xf>
    <xf numFmtId="0" fontId="28" fillId="0" borderId="1" xfId="0" applyFont="1" applyBorder="1" applyAlignment="1">
      <alignment horizontal="center" vertical="center" wrapText="1"/>
    </xf>
    <xf numFmtId="164" fontId="27" fillId="0" borderId="1" xfId="2" applyNumberFormat="1" applyFont="1" applyBorder="1" applyAlignment="1">
      <alignment horizontal="center" vertical="center"/>
    </xf>
    <xf numFmtId="0" fontId="0" fillId="4" borderId="0" xfId="0" applyFill="1"/>
    <xf numFmtId="0" fontId="0" fillId="0" borderId="1" xfId="0" applyFont="1" applyBorder="1" applyAlignment="1">
      <alignment horizontal="left" vertical="center"/>
    </xf>
    <xf numFmtId="0" fontId="6" fillId="0" borderId="1" xfId="0" applyFont="1" applyFill="1" applyBorder="1" applyAlignment="1">
      <alignment horizontal="left" vertical="center"/>
    </xf>
    <xf numFmtId="0" fontId="2" fillId="0" borderId="1" xfId="0" applyFont="1" applyFill="1" applyBorder="1" applyAlignment="1">
      <alignment horizontal="left" vertical="center"/>
    </xf>
    <xf numFmtId="44" fontId="0" fillId="0" borderId="1" xfId="1501" applyFont="1" applyBorder="1" applyAlignment="1">
      <alignment horizontal="center" vertical="center"/>
    </xf>
    <xf numFmtId="44" fontId="6" fillId="0" borderId="3" xfId="1501" applyFont="1" applyBorder="1" applyAlignment="1">
      <alignment horizontal="left" vertical="center"/>
    </xf>
    <xf numFmtId="44" fontId="6" fillId="0" borderId="1" xfId="1501"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3" fillId="0" borderId="0" xfId="0" applyFont="1" applyBorder="1" applyAlignment="1">
      <alignment horizontal="left" vertical="top" wrapText="1"/>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25" fillId="0" borderId="6" xfId="0" applyFont="1" applyBorder="1" applyAlignment="1">
      <alignment horizontal="left" vertical="top" wrapText="1"/>
    </xf>
    <xf numFmtId="0" fontId="25" fillId="0" borderId="8" xfId="0" applyFont="1" applyBorder="1" applyAlignment="1">
      <alignment horizontal="left" vertical="top" wrapText="1"/>
    </xf>
    <xf numFmtId="0" fontId="25" fillId="0" borderId="7" xfId="0" applyFont="1" applyBorder="1" applyAlignment="1">
      <alignment horizontal="left" vertical="top" wrapText="1"/>
    </xf>
    <xf numFmtId="0" fontId="6" fillId="0" borderId="6" xfId="0" applyFont="1" applyBorder="1" applyAlignment="1">
      <alignment horizontal="right" vertical="center"/>
    </xf>
    <xf numFmtId="0" fontId="0" fillId="0" borderId="7" xfId="0" applyBorder="1" applyAlignment="1">
      <alignment horizontal="right" vertical="center"/>
    </xf>
    <xf numFmtId="0" fontId="19" fillId="0" borderId="0" xfId="0" applyFont="1" applyBorder="1" applyAlignment="1">
      <alignment horizontal="center" vertical="center"/>
    </xf>
    <xf numFmtId="0" fontId="6" fillId="0" borderId="3" xfId="0" applyFont="1" applyBorder="1" applyAlignment="1">
      <alignment horizontal="right" vertical="center"/>
    </xf>
    <xf numFmtId="0" fontId="6" fillId="0" borderId="4" xfId="0" applyFont="1" applyBorder="1" applyAlignment="1">
      <alignment horizontal="right" vertical="center"/>
    </xf>
    <xf numFmtId="0" fontId="6" fillId="0" borderId="5" xfId="0" applyFont="1" applyBorder="1" applyAlignment="1">
      <alignment horizontal="right" vertical="center"/>
    </xf>
    <xf numFmtId="0" fontId="6" fillId="0" borderId="0" xfId="0" applyFont="1" applyBorder="1" applyAlignment="1">
      <alignment horizontal="left" vertical="center" wrapText="1"/>
    </xf>
    <xf numFmtId="0" fontId="27" fillId="0" borderId="6" xfId="0" applyFont="1" applyBorder="1" applyAlignment="1">
      <alignment horizontal="center" vertical="center"/>
    </xf>
    <xf numFmtId="0" fontId="27" fillId="0" borderId="7" xfId="0" applyFont="1" applyBorder="1" applyAlignment="1">
      <alignment horizontal="center" vertical="center"/>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0" borderId="6" xfId="0" applyFill="1" applyBorder="1" applyAlignment="1">
      <alignment horizontal="center"/>
    </xf>
    <xf numFmtId="0" fontId="0" fillId="0" borderId="7" xfId="0" applyFill="1" applyBorder="1" applyAlignment="1">
      <alignment horizontal="center"/>
    </xf>
  </cellXfs>
  <cellStyles count="1502">
    <cellStyle name="Comma 16" xfId="2"/>
    <cellStyle name="Comma 2" xfId="3"/>
    <cellStyle name="Comma 2 10" xfId="4"/>
    <cellStyle name="Comma 2 10 2" xfId="5"/>
    <cellStyle name="Comma 2 11" xfId="6"/>
    <cellStyle name="Comma 2 11 10" xfId="7"/>
    <cellStyle name="Comma 2 11 10 10" xfId="8"/>
    <cellStyle name="Comma 2 11 10 10 2" xfId="9"/>
    <cellStyle name="Comma 2 11 10 11" xfId="10"/>
    <cellStyle name="Comma 2 11 10 2" xfId="11"/>
    <cellStyle name="Comma 2 11 10 2 2" xfId="12"/>
    <cellStyle name="Comma 2 11 10 3" xfId="13"/>
    <cellStyle name="Comma 2 11 10 3 2" xfId="14"/>
    <cellStyle name="Comma 2 11 10 4" xfId="15"/>
    <cellStyle name="Comma 2 11 10 4 2" xfId="16"/>
    <cellStyle name="Comma 2 11 10 5" xfId="17"/>
    <cellStyle name="Comma 2 11 10 5 2" xfId="18"/>
    <cellStyle name="Comma 2 11 10 6" xfId="19"/>
    <cellStyle name="Comma 2 11 10 6 2" xfId="20"/>
    <cellStyle name="Comma 2 11 10 7" xfId="21"/>
    <cellStyle name="Comma 2 11 10 7 2" xfId="22"/>
    <cellStyle name="Comma 2 11 10 8" xfId="23"/>
    <cellStyle name="Comma 2 11 10 8 2" xfId="24"/>
    <cellStyle name="Comma 2 11 10 9" xfId="25"/>
    <cellStyle name="Comma 2 11 10 9 2" xfId="26"/>
    <cellStyle name="Comma 2 11 11" xfId="27"/>
    <cellStyle name="Comma 2 11 11 2" xfId="28"/>
    <cellStyle name="Comma 2 11 11 2 2" xfId="29"/>
    <cellStyle name="Comma 2 11 11 3" xfId="30"/>
    <cellStyle name="Comma 2 11 11 3 2" xfId="31"/>
    <cellStyle name="Comma 2 11 11 4" xfId="32"/>
    <cellStyle name="Comma 2 11 11 4 2" xfId="33"/>
    <cellStyle name="Comma 2 11 11 5" xfId="34"/>
    <cellStyle name="Comma 2 11 11 5 2" xfId="35"/>
    <cellStyle name="Comma 2 11 11 6" xfId="36"/>
    <cellStyle name="Comma 2 11 12" xfId="37"/>
    <cellStyle name="Comma 2 11 12 2" xfId="38"/>
    <cellStyle name="Comma 2 11 12 2 2" xfId="39"/>
    <cellStyle name="Comma 2 11 12 3" xfId="40"/>
    <cellStyle name="Comma 2 11 12 3 2" xfId="41"/>
    <cellStyle name="Comma 2 11 12 4" xfId="42"/>
    <cellStyle name="Comma 2 11 12 4 2" xfId="43"/>
    <cellStyle name="Comma 2 11 12 5" xfId="44"/>
    <cellStyle name="Comma 2 11 12 5 2" xfId="45"/>
    <cellStyle name="Comma 2 11 12 6" xfId="46"/>
    <cellStyle name="Comma 2 11 13" xfId="47"/>
    <cellStyle name="Comma 2 11 13 2" xfId="48"/>
    <cellStyle name="Comma 2 11 13 2 2" xfId="49"/>
    <cellStyle name="Comma 2 11 13 3" xfId="50"/>
    <cellStyle name="Comma 2 11 13 3 2" xfId="51"/>
    <cellStyle name="Comma 2 11 13 4" xfId="52"/>
    <cellStyle name="Comma 2 11 13 4 2" xfId="53"/>
    <cellStyle name="Comma 2 11 13 5" xfId="54"/>
    <cellStyle name="Comma 2 11 13 5 2" xfId="55"/>
    <cellStyle name="Comma 2 11 13 6" xfId="56"/>
    <cellStyle name="Comma 2 11 14" xfId="57"/>
    <cellStyle name="Comma 2 11 14 2" xfId="58"/>
    <cellStyle name="Comma 2 11 14 2 2" xfId="59"/>
    <cellStyle name="Comma 2 11 14 3" xfId="60"/>
    <cellStyle name="Comma 2 11 14 3 2" xfId="61"/>
    <cellStyle name="Comma 2 11 14 4" xfId="62"/>
    <cellStyle name="Comma 2 11 14 4 2" xfId="63"/>
    <cellStyle name="Comma 2 11 14 5" xfId="64"/>
    <cellStyle name="Comma 2 11 14 5 2" xfId="65"/>
    <cellStyle name="Comma 2 11 14 6" xfId="66"/>
    <cellStyle name="Comma 2 11 15" xfId="67"/>
    <cellStyle name="Comma 2 11 15 2" xfId="68"/>
    <cellStyle name="Comma 2 11 15 2 2" xfId="69"/>
    <cellStyle name="Comma 2 11 15 3" xfId="70"/>
    <cellStyle name="Comma 2 11 15 3 2" xfId="71"/>
    <cellStyle name="Comma 2 11 15 4" xfId="72"/>
    <cellStyle name="Comma 2 11 15 4 2" xfId="73"/>
    <cellStyle name="Comma 2 11 15 5" xfId="74"/>
    <cellStyle name="Comma 2 11 15 5 2" xfId="75"/>
    <cellStyle name="Comma 2 11 15 6" xfId="76"/>
    <cellStyle name="Comma 2 11 16" xfId="77"/>
    <cellStyle name="Comma 2 11 16 2" xfId="78"/>
    <cellStyle name="Comma 2 11 16 2 2" xfId="79"/>
    <cellStyle name="Comma 2 11 16 3" xfId="80"/>
    <cellStyle name="Comma 2 11 16 3 2" xfId="81"/>
    <cellStyle name="Comma 2 11 16 4" xfId="82"/>
    <cellStyle name="Comma 2 11 16 4 2" xfId="83"/>
    <cellStyle name="Comma 2 11 16 5" xfId="84"/>
    <cellStyle name="Comma 2 11 16 5 2" xfId="85"/>
    <cellStyle name="Comma 2 11 16 6" xfId="86"/>
    <cellStyle name="Comma 2 11 17" xfId="87"/>
    <cellStyle name="Comma 2 11 17 2" xfId="88"/>
    <cellStyle name="Comma 2 11 17 2 2" xfId="89"/>
    <cellStyle name="Comma 2 11 17 3" xfId="90"/>
    <cellStyle name="Comma 2 11 17 3 2" xfId="91"/>
    <cellStyle name="Comma 2 11 17 4" xfId="92"/>
    <cellStyle name="Comma 2 11 17 4 2" xfId="93"/>
    <cellStyle name="Comma 2 11 17 5" xfId="94"/>
    <cellStyle name="Comma 2 11 17 5 2" xfId="95"/>
    <cellStyle name="Comma 2 11 17 6" xfId="96"/>
    <cellStyle name="Comma 2 11 18" xfId="97"/>
    <cellStyle name="Comma 2 11 18 2" xfId="98"/>
    <cellStyle name="Comma 2 11 18 2 2" xfId="99"/>
    <cellStyle name="Comma 2 11 18 3" xfId="100"/>
    <cellStyle name="Comma 2 11 18 3 2" xfId="101"/>
    <cellStyle name="Comma 2 11 18 4" xfId="102"/>
    <cellStyle name="Comma 2 11 18 4 2" xfId="103"/>
    <cellStyle name="Comma 2 11 18 5" xfId="104"/>
    <cellStyle name="Comma 2 11 18 5 2" xfId="105"/>
    <cellStyle name="Comma 2 11 18 6" xfId="106"/>
    <cellStyle name="Comma 2 11 19" xfId="107"/>
    <cellStyle name="Comma 2 11 19 2" xfId="108"/>
    <cellStyle name="Comma 2 11 19 2 2" xfId="109"/>
    <cellStyle name="Comma 2 11 19 3" xfId="110"/>
    <cellStyle name="Comma 2 11 19 3 2" xfId="111"/>
    <cellStyle name="Comma 2 11 19 4" xfId="112"/>
    <cellStyle name="Comma 2 11 19 4 2" xfId="113"/>
    <cellStyle name="Comma 2 11 19 5" xfId="114"/>
    <cellStyle name="Comma 2 11 19 5 2" xfId="115"/>
    <cellStyle name="Comma 2 11 19 6" xfId="116"/>
    <cellStyle name="Comma 2 11 2" xfId="117"/>
    <cellStyle name="Comma 2 11 2 10" xfId="118"/>
    <cellStyle name="Comma 2 11 2 10 2" xfId="119"/>
    <cellStyle name="Comma 2 11 2 11" xfId="120"/>
    <cellStyle name="Comma 2 11 2 2" xfId="121"/>
    <cellStyle name="Comma 2 11 2 2 2" xfId="122"/>
    <cellStyle name="Comma 2 11 2 3" xfId="123"/>
    <cellStyle name="Comma 2 11 2 3 2" xfId="124"/>
    <cellStyle name="Comma 2 11 2 4" xfId="125"/>
    <cellStyle name="Comma 2 11 2 4 2" xfId="126"/>
    <cellStyle name="Comma 2 11 2 5" xfId="127"/>
    <cellStyle name="Comma 2 11 2 5 2" xfId="128"/>
    <cellStyle name="Comma 2 11 2 6" xfId="129"/>
    <cellStyle name="Comma 2 11 2 6 2" xfId="130"/>
    <cellStyle name="Comma 2 11 2 7" xfId="131"/>
    <cellStyle name="Comma 2 11 2 7 2" xfId="132"/>
    <cellStyle name="Comma 2 11 2 8" xfId="133"/>
    <cellStyle name="Comma 2 11 2 8 2" xfId="134"/>
    <cellStyle name="Comma 2 11 2 9" xfId="135"/>
    <cellStyle name="Comma 2 11 2 9 2" xfId="136"/>
    <cellStyle name="Comma 2 11 20" xfId="137"/>
    <cellStyle name="Comma 2 11 20 2" xfId="138"/>
    <cellStyle name="Comma 2 11 20 2 2" xfId="139"/>
    <cellStyle name="Comma 2 11 20 3" xfId="140"/>
    <cellStyle name="Comma 2 11 20 3 2" xfId="141"/>
    <cellStyle name="Comma 2 11 20 4" xfId="142"/>
    <cellStyle name="Comma 2 11 20 4 2" xfId="143"/>
    <cellStyle name="Comma 2 11 20 5" xfId="144"/>
    <cellStyle name="Comma 2 11 20 5 2" xfId="145"/>
    <cellStyle name="Comma 2 11 20 6" xfId="146"/>
    <cellStyle name="Comma 2 11 21" xfId="147"/>
    <cellStyle name="Comma 2 11 21 2" xfId="148"/>
    <cellStyle name="Comma 2 11 21 2 2" xfId="149"/>
    <cellStyle name="Comma 2 11 21 3" xfId="150"/>
    <cellStyle name="Comma 2 11 21 3 2" xfId="151"/>
    <cellStyle name="Comma 2 11 21 4" xfId="152"/>
    <cellStyle name="Comma 2 11 21 4 2" xfId="153"/>
    <cellStyle name="Comma 2 11 21 5" xfId="154"/>
    <cellStyle name="Comma 2 11 21 5 2" xfId="155"/>
    <cellStyle name="Comma 2 11 21 6" xfId="156"/>
    <cellStyle name="Comma 2 11 22" xfId="157"/>
    <cellStyle name="Comma 2 11 22 2" xfId="158"/>
    <cellStyle name="Comma 2 11 22 2 2" xfId="159"/>
    <cellStyle name="Comma 2 11 22 3" xfId="160"/>
    <cellStyle name="Comma 2 11 22 3 2" xfId="161"/>
    <cellStyle name="Comma 2 11 22 4" xfId="162"/>
    <cellStyle name="Comma 2 11 22 4 2" xfId="163"/>
    <cellStyle name="Comma 2 11 22 5" xfId="164"/>
    <cellStyle name="Comma 2 11 22 5 2" xfId="165"/>
    <cellStyle name="Comma 2 11 22 6" xfId="166"/>
    <cellStyle name="Comma 2 11 23" xfId="167"/>
    <cellStyle name="Comma 2 11 23 2" xfId="168"/>
    <cellStyle name="Comma 2 11 23 2 2" xfId="169"/>
    <cellStyle name="Comma 2 11 23 3" xfId="170"/>
    <cellStyle name="Comma 2 11 23 3 2" xfId="171"/>
    <cellStyle name="Comma 2 11 23 4" xfId="172"/>
    <cellStyle name="Comma 2 11 23 4 2" xfId="173"/>
    <cellStyle name="Comma 2 11 23 5" xfId="174"/>
    <cellStyle name="Comma 2 11 23 5 2" xfId="175"/>
    <cellStyle name="Comma 2 11 23 6" xfId="176"/>
    <cellStyle name="Comma 2 11 24" xfId="177"/>
    <cellStyle name="Comma 2 11 24 2" xfId="178"/>
    <cellStyle name="Comma 2 11 24 2 2" xfId="179"/>
    <cellStyle name="Comma 2 11 24 3" xfId="180"/>
    <cellStyle name="Comma 2 11 24 3 2" xfId="181"/>
    <cellStyle name="Comma 2 11 24 4" xfId="182"/>
    <cellStyle name="Comma 2 11 24 4 2" xfId="183"/>
    <cellStyle name="Comma 2 11 24 5" xfId="184"/>
    <cellStyle name="Comma 2 11 24 5 2" xfId="185"/>
    <cellStyle name="Comma 2 11 24 6" xfId="186"/>
    <cellStyle name="Comma 2 11 25" xfId="187"/>
    <cellStyle name="Comma 2 11 25 2" xfId="188"/>
    <cellStyle name="Comma 2 11 25 2 2" xfId="189"/>
    <cellStyle name="Comma 2 11 25 3" xfId="190"/>
    <cellStyle name="Comma 2 11 25 3 2" xfId="191"/>
    <cellStyle name="Comma 2 11 25 4" xfId="192"/>
    <cellStyle name="Comma 2 11 25 4 2" xfId="193"/>
    <cellStyle name="Comma 2 11 25 5" xfId="194"/>
    <cellStyle name="Comma 2 11 25 5 2" xfId="195"/>
    <cellStyle name="Comma 2 11 25 6" xfId="196"/>
    <cellStyle name="Comma 2 11 26" xfId="197"/>
    <cellStyle name="Comma 2 11 26 2" xfId="198"/>
    <cellStyle name="Comma 2 11 26 2 2" xfId="199"/>
    <cellStyle name="Comma 2 11 26 3" xfId="200"/>
    <cellStyle name="Comma 2 11 26 3 2" xfId="201"/>
    <cellStyle name="Comma 2 11 26 4" xfId="202"/>
    <cellStyle name="Comma 2 11 26 4 2" xfId="203"/>
    <cellStyle name="Comma 2 11 26 5" xfId="204"/>
    <cellStyle name="Comma 2 11 26 5 2" xfId="205"/>
    <cellStyle name="Comma 2 11 26 6" xfId="206"/>
    <cellStyle name="Comma 2 11 27" xfId="207"/>
    <cellStyle name="Comma 2 11 27 2" xfId="208"/>
    <cellStyle name="Comma 2 11 27 2 2" xfId="209"/>
    <cellStyle name="Comma 2 11 27 3" xfId="210"/>
    <cellStyle name="Comma 2 11 27 3 2" xfId="211"/>
    <cellStyle name="Comma 2 11 27 4" xfId="212"/>
    <cellStyle name="Comma 2 11 27 4 2" xfId="213"/>
    <cellStyle name="Comma 2 11 27 5" xfId="214"/>
    <cellStyle name="Comma 2 11 27 5 2" xfId="215"/>
    <cellStyle name="Comma 2 11 27 6" xfId="216"/>
    <cellStyle name="Comma 2 11 28" xfId="217"/>
    <cellStyle name="Comma 2 11 28 2" xfId="218"/>
    <cellStyle name="Comma 2 11 28 2 2" xfId="219"/>
    <cellStyle name="Comma 2 11 28 3" xfId="220"/>
    <cellStyle name="Comma 2 11 28 3 2" xfId="221"/>
    <cellStyle name="Comma 2 11 28 4" xfId="222"/>
    <cellStyle name="Comma 2 11 28 4 2" xfId="223"/>
    <cellStyle name="Comma 2 11 28 5" xfId="224"/>
    <cellStyle name="Comma 2 11 28 5 2" xfId="225"/>
    <cellStyle name="Comma 2 11 28 6" xfId="226"/>
    <cellStyle name="Comma 2 11 29" xfId="227"/>
    <cellStyle name="Comma 2 11 29 2" xfId="228"/>
    <cellStyle name="Comma 2 11 29 2 2" xfId="229"/>
    <cellStyle name="Comma 2 11 29 3" xfId="230"/>
    <cellStyle name="Comma 2 11 29 3 2" xfId="231"/>
    <cellStyle name="Comma 2 11 29 4" xfId="232"/>
    <cellStyle name="Comma 2 11 29 4 2" xfId="233"/>
    <cellStyle name="Comma 2 11 29 5" xfId="234"/>
    <cellStyle name="Comma 2 11 29 5 2" xfId="235"/>
    <cellStyle name="Comma 2 11 29 6" xfId="236"/>
    <cellStyle name="Comma 2 11 3" xfId="237"/>
    <cellStyle name="Comma 2 11 3 2" xfId="238"/>
    <cellStyle name="Comma 2 11 3 2 2" xfId="239"/>
    <cellStyle name="Comma 2 11 3 3" xfId="240"/>
    <cellStyle name="Comma 2 11 3 3 2" xfId="241"/>
    <cellStyle name="Comma 2 11 3 4" xfId="242"/>
    <cellStyle name="Comma 2 11 3 4 2" xfId="243"/>
    <cellStyle name="Comma 2 11 3 5" xfId="244"/>
    <cellStyle name="Comma 2 11 3 5 2" xfId="245"/>
    <cellStyle name="Comma 2 11 3 6" xfId="246"/>
    <cellStyle name="Comma 2 11 30" xfId="247"/>
    <cellStyle name="Comma 2 11 30 2" xfId="248"/>
    <cellStyle name="Comma 2 11 30 2 2" xfId="249"/>
    <cellStyle name="Comma 2 11 30 3" xfId="250"/>
    <cellStyle name="Comma 2 11 30 3 2" xfId="251"/>
    <cellStyle name="Comma 2 11 30 4" xfId="252"/>
    <cellStyle name="Comma 2 11 30 4 2" xfId="253"/>
    <cellStyle name="Comma 2 11 30 5" xfId="254"/>
    <cellStyle name="Comma 2 11 30 5 2" xfId="255"/>
    <cellStyle name="Comma 2 11 30 6" xfId="256"/>
    <cellStyle name="Comma 2 11 31" xfId="257"/>
    <cellStyle name="Comma 2 11 31 2" xfId="258"/>
    <cellStyle name="Comma 2 11 31 2 2" xfId="259"/>
    <cellStyle name="Comma 2 11 31 3" xfId="260"/>
    <cellStyle name="Comma 2 11 31 3 2" xfId="261"/>
    <cellStyle name="Comma 2 11 31 4" xfId="262"/>
    <cellStyle name="Comma 2 11 31 4 2" xfId="263"/>
    <cellStyle name="Comma 2 11 31 5" xfId="264"/>
    <cellStyle name="Comma 2 11 31 5 2" xfId="265"/>
    <cellStyle name="Comma 2 11 31 6" xfId="266"/>
    <cellStyle name="Comma 2 11 32" xfId="267"/>
    <cellStyle name="Comma 2 11 32 2" xfId="268"/>
    <cellStyle name="Comma 2 11 32 2 2" xfId="269"/>
    <cellStyle name="Comma 2 11 32 3" xfId="270"/>
    <cellStyle name="Comma 2 11 32 3 2" xfId="271"/>
    <cellStyle name="Comma 2 11 32 4" xfId="272"/>
    <cellStyle name="Comma 2 11 32 4 2" xfId="273"/>
    <cellStyle name="Comma 2 11 32 5" xfId="274"/>
    <cellStyle name="Comma 2 11 32 5 2" xfId="275"/>
    <cellStyle name="Comma 2 11 32 6" xfId="276"/>
    <cellStyle name="Comma 2 11 33" xfId="277"/>
    <cellStyle name="Comma 2 11 33 2" xfId="278"/>
    <cellStyle name="Comma 2 11 33 2 2" xfId="279"/>
    <cellStyle name="Comma 2 11 33 3" xfId="280"/>
    <cellStyle name="Comma 2 11 33 3 2" xfId="281"/>
    <cellStyle name="Comma 2 11 33 4" xfId="282"/>
    <cellStyle name="Comma 2 11 33 4 2" xfId="283"/>
    <cellStyle name="Comma 2 11 33 5" xfId="284"/>
    <cellStyle name="Comma 2 11 33 5 2" xfId="285"/>
    <cellStyle name="Comma 2 11 33 6" xfId="286"/>
    <cellStyle name="Comma 2 11 34" xfId="287"/>
    <cellStyle name="Comma 2 11 34 2" xfId="288"/>
    <cellStyle name="Comma 2 11 34 2 2" xfId="289"/>
    <cellStyle name="Comma 2 11 34 3" xfId="290"/>
    <cellStyle name="Comma 2 11 34 3 2" xfId="291"/>
    <cellStyle name="Comma 2 11 34 4" xfId="292"/>
    <cellStyle name="Comma 2 11 34 4 2" xfId="293"/>
    <cellStyle name="Comma 2 11 34 5" xfId="294"/>
    <cellStyle name="Comma 2 11 34 5 2" xfId="295"/>
    <cellStyle name="Comma 2 11 34 6" xfId="296"/>
    <cellStyle name="Comma 2 11 35" xfId="297"/>
    <cellStyle name="Comma 2 11 35 2" xfId="298"/>
    <cellStyle name="Comma 2 11 35 2 2" xfId="299"/>
    <cellStyle name="Comma 2 11 35 3" xfId="300"/>
    <cellStyle name="Comma 2 11 35 3 2" xfId="301"/>
    <cellStyle name="Comma 2 11 35 4" xfId="302"/>
    <cellStyle name="Comma 2 11 35 4 2" xfId="303"/>
    <cellStyle name="Comma 2 11 35 5" xfId="304"/>
    <cellStyle name="Comma 2 11 35 5 2" xfId="305"/>
    <cellStyle name="Comma 2 11 35 6" xfId="306"/>
    <cellStyle name="Comma 2 11 36" xfId="307"/>
    <cellStyle name="Comma 2 11 36 2" xfId="308"/>
    <cellStyle name="Comma 2 11 36 2 2" xfId="309"/>
    <cellStyle name="Comma 2 11 36 3" xfId="310"/>
    <cellStyle name="Comma 2 11 36 3 2" xfId="311"/>
    <cellStyle name="Comma 2 11 36 4" xfId="312"/>
    <cellStyle name="Comma 2 11 36 4 2" xfId="313"/>
    <cellStyle name="Comma 2 11 36 5" xfId="314"/>
    <cellStyle name="Comma 2 11 36 5 2" xfId="315"/>
    <cellStyle name="Comma 2 11 36 6" xfId="316"/>
    <cellStyle name="Comma 2 11 37" xfId="317"/>
    <cellStyle name="Comma 2 11 37 2" xfId="318"/>
    <cellStyle name="Comma 2 11 37 2 2" xfId="319"/>
    <cellStyle name="Comma 2 11 37 3" xfId="320"/>
    <cellStyle name="Comma 2 11 37 3 2" xfId="321"/>
    <cellStyle name="Comma 2 11 37 4" xfId="322"/>
    <cellStyle name="Comma 2 11 37 4 2" xfId="323"/>
    <cellStyle name="Comma 2 11 37 5" xfId="324"/>
    <cellStyle name="Comma 2 11 37 5 2" xfId="325"/>
    <cellStyle name="Comma 2 11 37 6" xfId="326"/>
    <cellStyle name="Comma 2 11 38" xfId="327"/>
    <cellStyle name="Comma 2 11 38 2" xfId="328"/>
    <cellStyle name="Comma 2 11 39" xfId="329"/>
    <cellStyle name="Comma 2 11 39 2" xfId="330"/>
    <cellStyle name="Comma 2 11 4" xfId="331"/>
    <cellStyle name="Comma 2 11 4 2" xfId="332"/>
    <cellStyle name="Comma 2 11 4 2 2" xfId="333"/>
    <cellStyle name="Comma 2 11 4 3" xfId="334"/>
    <cellStyle name="Comma 2 11 4 3 2" xfId="335"/>
    <cellStyle name="Comma 2 11 4 4" xfId="336"/>
    <cellStyle name="Comma 2 11 4 4 2" xfId="337"/>
    <cellStyle name="Comma 2 11 4 5" xfId="338"/>
    <cellStyle name="Comma 2 11 4 5 2" xfId="339"/>
    <cellStyle name="Comma 2 11 4 6" xfId="340"/>
    <cellStyle name="Comma 2 11 40" xfId="341"/>
    <cellStyle name="Comma 2 11 40 2" xfId="342"/>
    <cellStyle name="Comma 2 11 41" xfId="343"/>
    <cellStyle name="Comma 2 11 41 2" xfId="344"/>
    <cellStyle name="Comma 2 11 42" xfId="345"/>
    <cellStyle name="Comma 2 11 42 2" xfId="346"/>
    <cellStyle name="Comma 2 11 43" xfId="347"/>
    <cellStyle name="Comma 2 11 43 2" xfId="348"/>
    <cellStyle name="Comma 2 11 44" xfId="349"/>
    <cellStyle name="Comma 2 11 44 2" xfId="350"/>
    <cellStyle name="Comma 2 11 45" xfId="351"/>
    <cellStyle name="Comma 2 11 45 2" xfId="352"/>
    <cellStyle name="Comma 2 11 46" xfId="353"/>
    <cellStyle name="Comma 2 11 46 2" xfId="354"/>
    <cellStyle name="Comma 2 11 47" xfId="355"/>
    <cellStyle name="Comma 2 11 5" xfId="356"/>
    <cellStyle name="Comma 2 11 5 2" xfId="357"/>
    <cellStyle name="Comma 2 11 5 2 2" xfId="358"/>
    <cellStyle name="Comma 2 11 5 3" xfId="359"/>
    <cellStyle name="Comma 2 11 5 3 2" xfId="360"/>
    <cellStyle name="Comma 2 11 5 4" xfId="361"/>
    <cellStyle name="Comma 2 11 5 4 2" xfId="362"/>
    <cellStyle name="Comma 2 11 5 5" xfId="363"/>
    <cellStyle name="Comma 2 11 5 5 2" xfId="364"/>
    <cellStyle name="Comma 2 11 5 6" xfId="365"/>
    <cellStyle name="Comma 2 11 6" xfId="366"/>
    <cellStyle name="Comma 2 11 6 2" xfId="367"/>
    <cellStyle name="Comma 2 11 6 2 2" xfId="368"/>
    <cellStyle name="Comma 2 11 6 3" xfId="369"/>
    <cellStyle name="Comma 2 11 6 3 2" xfId="370"/>
    <cellStyle name="Comma 2 11 6 4" xfId="371"/>
    <cellStyle name="Comma 2 11 6 4 2" xfId="372"/>
    <cellStyle name="Comma 2 11 6 5" xfId="373"/>
    <cellStyle name="Comma 2 11 6 5 2" xfId="374"/>
    <cellStyle name="Comma 2 11 6 6" xfId="375"/>
    <cellStyle name="Comma 2 11 7" xfId="376"/>
    <cellStyle name="Comma 2 11 7 2" xfId="377"/>
    <cellStyle name="Comma 2 11 7 2 2" xfId="378"/>
    <cellStyle name="Comma 2 11 7 3" xfId="379"/>
    <cellStyle name="Comma 2 11 7 3 2" xfId="380"/>
    <cellStyle name="Comma 2 11 7 4" xfId="381"/>
    <cellStyle name="Comma 2 11 7 4 2" xfId="382"/>
    <cellStyle name="Comma 2 11 7 5" xfId="383"/>
    <cellStyle name="Comma 2 11 7 5 2" xfId="384"/>
    <cellStyle name="Comma 2 11 7 6" xfId="385"/>
    <cellStyle name="Comma 2 11 8" xfId="386"/>
    <cellStyle name="Comma 2 11 8 2" xfId="387"/>
    <cellStyle name="Comma 2 11 8 2 2" xfId="388"/>
    <cellStyle name="Comma 2 11 8 3" xfId="389"/>
    <cellStyle name="Comma 2 11 8 3 2" xfId="390"/>
    <cellStyle name="Comma 2 11 8 4" xfId="391"/>
    <cellStyle name="Comma 2 11 8 4 2" xfId="392"/>
    <cellStyle name="Comma 2 11 8 5" xfId="393"/>
    <cellStyle name="Comma 2 11 8 5 2" xfId="394"/>
    <cellStyle name="Comma 2 11 8 6" xfId="395"/>
    <cellStyle name="Comma 2 11 9" xfId="396"/>
    <cellStyle name="Comma 2 11 9 2" xfId="397"/>
    <cellStyle name="Comma 2 11 9 2 2" xfId="398"/>
    <cellStyle name="Comma 2 11 9 3" xfId="399"/>
    <cellStyle name="Comma 2 11 9 3 2" xfId="400"/>
    <cellStyle name="Comma 2 11 9 4" xfId="401"/>
    <cellStyle name="Comma 2 11 9 4 2" xfId="402"/>
    <cellStyle name="Comma 2 11 9 5" xfId="403"/>
    <cellStyle name="Comma 2 11 9 5 2" xfId="404"/>
    <cellStyle name="Comma 2 11 9 6" xfId="405"/>
    <cellStyle name="Comma 2 12" xfId="406"/>
    <cellStyle name="Comma 2 12 2" xfId="407"/>
    <cellStyle name="Comma 2 13" xfId="408"/>
    <cellStyle name="Comma 2 13 10" xfId="409"/>
    <cellStyle name="Comma 2 13 10 10" xfId="410"/>
    <cellStyle name="Comma 2 13 10 10 2" xfId="411"/>
    <cellStyle name="Comma 2 13 10 11" xfId="412"/>
    <cellStyle name="Comma 2 13 10 2" xfId="413"/>
    <cellStyle name="Comma 2 13 10 2 2" xfId="414"/>
    <cellStyle name="Comma 2 13 10 3" xfId="415"/>
    <cellStyle name="Comma 2 13 10 3 2" xfId="416"/>
    <cellStyle name="Comma 2 13 10 4" xfId="417"/>
    <cellStyle name="Comma 2 13 10 4 2" xfId="418"/>
    <cellStyle name="Comma 2 13 10 5" xfId="419"/>
    <cellStyle name="Comma 2 13 10 5 2" xfId="420"/>
    <cellStyle name="Comma 2 13 10 6" xfId="421"/>
    <cellStyle name="Comma 2 13 10 6 2" xfId="422"/>
    <cellStyle name="Comma 2 13 10 7" xfId="423"/>
    <cellStyle name="Comma 2 13 10 7 2" xfId="424"/>
    <cellStyle name="Comma 2 13 10 8" xfId="425"/>
    <cellStyle name="Comma 2 13 10 8 2" xfId="426"/>
    <cellStyle name="Comma 2 13 10 9" xfId="427"/>
    <cellStyle name="Comma 2 13 10 9 2" xfId="428"/>
    <cellStyle name="Comma 2 13 11" xfId="429"/>
    <cellStyle name="Comma 2 13 11 2" xfId="430"/>
    <cellStyle name="Comma 2 13 11 2 2" xfId="431"/>
    <cellStyle name="Comma 2 13 11 3" xfId="432"/>
    <cellStyle name="Comma 2 13 11 3 2" xfId="433"/>
    <cellStyle name="Comma 2 13 11 4" xfId="434"/>
    <cellStyle name="Comma 2 13 11 4 2" xfId="435"/>
    <cellStyle name="Comma 2 13 11 5" xfId="436"/>
    <cellStyle name="Comma 2 13 11 5 2" xfId="437"/>
    <cellStyle name="Comma 2 13 11 6" xfId="438"/>
    <cellStyle name="Comma 2 13 12" xfId="439"/>
    <cellStyle name="Comma 2 13 12 2" xfId="440"/>
    <cellStyle name="Comma 2 13 12 2 2" xfId="441"/>
    <cellStyle name="Comma 2 13 12 3" xfId="442"/>
    <cellStyle name="Comma 2 13 12 3 2" xfId="443"/>
    <cellStyle name="Comma 2 13 12 4" xfId="444"/>
    <cellStyle name="Comma 2 13 12 4 2" xfId="445"/>
    <cellStyle name="Comma 2 13 12 5" xfId="446"/>
    <cellStyle name="Comma 2 13 12 5 2" xfId="447"/>
    <cellStyle name="Comma 2 13 12 6" xfId="448"/>
    <cellStyle name="Comma 2 13 13" xfId="449"/>
    <cellStyle name="Comma 2 13 13 2" xfId="450"/>
    <cellStyle name="Comma 2 13 13 2 2" xfId="451"/>
    <cellStyle name="Comma 2 13 13 3" xfId="452"/>
    <cellStyle name="Comma 2 13 13 3 2" xfId="453"/>
    <cellStyle name="Comma 2 13 13 4" xfId="454"/>
    <cellStyle name="Comma 2 13 13 4 2" xfId="455"/>
    <cellStyle name="Comma 2 13 13 5" xfId="456"/>
    <cellStyle name="Comma 2 13 13 5 2" xfId="457"/>
    <cellStyle name="Comma 2 13 13 6" xfId="458"/>
    <cellStyle name="Comma 2 13 14" xfId="459"/>
    <cellStyle name="Comma 2 13 14 2" xfId="460"/>
    <cellStyle name="Comma 2 13 14 2 2" xfId="461"/>
    <cellStyle name="Comma 2 13 14 3" xfId="462"/>
    <cellStyle name="Comma 2 13 14 3 2" xfId="463"/>
    <cellStyle name="Comma 2 13 14 4" xfId="464"/>
    <cellStyle name="Comma 2 13 14 4 2" xfId="465"/>
    <cellStyle name="Comma 2 13 14 5" xfId="466"/>
    <cellStyle name="Comma 2 13 14 5 2" xfId="467"/>
    <cellStyle name="Comma 2 13 14 6" xfId="468"/>
    <cellStyle name="Comma 2 13 15" xfId="469"/>
    <cellStyle name="Comma 2 13 15 2" xfId="470"/>
    <cellStyle name="Comma 2 13 15 2 2" xfId="471"/>
    <cellStyle name="Comma 2 13 15 3" xfId="472"/>
    <cellStyle name="Comma 2 13 15 3 2" xfId="473"/>
    <cellStyle name="Comma 2 13 15 4" xfId="474"/>
    <cellStyle name="Comma 2 13 15 4 2" xfId="475"/>
    <cellStyle name="Comma 2 13 15 5" xfId="476"/>
    <cellStyle name="Comma 2 13 15 5 2" xfId="477"/>
    <cellStyle name="Comma 2 13 15 6" xfId="478"/>
    <cellStyle name="Comma 2 13 16" xfId="479"/>
    <cellStyle name="Comma 2 13 16 2" xfId="480"/>
    <cellStyle name="Comma 2 13 16 2 2" xfId="481"/>
    <cellStyle name="Comma 2 13 16 3" xfId="482"/>
    <cellStyle name="Comma 2 13 16 3 2" xfId="483"/>
    <cellStyle name="Comma 2 13 16 4" xfId="484"/>
    <cellStyle name="Comma 2 13 16 4 2" xfId="485"/>
    <cellStyle name="Comma 2 13 16 5" xfId="486"/>
    <cellStyle name="Comma 2 13 16 5 2" xfId="487"/>
    <cellStyle name="Comma 2 13 16 6" xfId="488"/>
    <cellStyle name="Comma 2 13 17" xfId="489"/>
    <cellStyle name="Comma 2 13 17 2" xfId="490"/>
    <cellStyle name="Comma 2 13 17 2 2" xfId="491"/>
    <cellStyle name="Comma 2 13 17 3" xfId="492"/>
    <cellStyle name="Comma 2 13 17 3 2" xfId="493"/>
    <cellStyle name="Comma 2 13 17 4" xfId="494"/>
    <cellStyle name="Comma 2 13 17 4 2" xfId="495"/>
    <cellStyle name="Comma 2 13 17 5" xfId="496"/>
    <cellStyle name="Comma 2 13 17 5 2" xfId="497"/>
    <cellStyle name="Comma 2 13 17 6" xfId="498"/>
    <cellStyle name="Comma 2 13 18" xfId="499"/>
    <cellStyle name="Comma 2 13 18 2" xfId="500"/>
    <cellStyle name="Comma 2 13 18 2 2" xfId="501"/>
    <cellStyle name="Comma 2 13 18 3" xfId="502"/>
    <cellStyle name="Comma 2 13 18 3 2" xfId="503"/>
    <cellStyle name="Comma 2 13 18 4" xfId="504"/>
    <cellStyle name="Comma 2 13 18 4 2" xfId="505"/>
    <cellStyle name="Comma 2 13 18 5" xfId="506"/>
    <cellStyle name="Comma 2 13 18 5 2" xfId="507"/>
    <cellStyle name="Comma 2 13 18 6" xfId="508"/>
    <cellStyle name="Comma 2 13 19" xfId="509"/>
    <cellStyle name="Comma 2 13 19 2" xfId="510"/>
    <cellStyle name="Comma 2 13 19 2 2" xfId="511"/>
    <cellStyle name="Comma 2 13 19 3" xfId="512"/>
    <cellStyle name="Comma 2 13 19 3 2" xfId="513"/>
    <cellStyle name="Comma 2 13 19 4" xfId="514"/>
    <cellStyle name="Comma 2 13 19 4 2" xfId="515"/>
    <cellStyle name="Comma 2 13 19 5" xfId="516"/>
    <cellStyle name="Comma 2 13 19 5 2" xfId="517"/>
    <cellStyle name="Comma 2 13 19 6" xfId="518"/>
    <cellStyle name="Comma 2 13 2" xfId="519"/>
    <cellStyle name="Comma 2 13 2 10" xfId="520"/>
    <cellStyle name="Comma 2 13 2 10 2" xfId="521"/>
    <cellStyle name="Comma 2 13 2 11" xfId="522"/>
    <cellStyle name="Comma 2 13 2 2" xfId="523"/>
    <cellStyle name="Comma 2 13 2 2 2" xfId="524"/>
    <cellStyle name="Comma 2 13 2 3" xfId="525"/>
    <cellStyle name="Comma 2 13 2 3 2" xfId="526"/>
    <cellStyle name="Comma 2 13 2 4" xfId="527"/>
    <cellStyle name="Comma 2 13 2 4 2" xfId="528"/>
    <cellStyle name="Comma 2 13 2 5" xfId="529"/>
    <cellStyle name="Comma 2 13 2 5 2" xfId="530"/>
    <cellStyle name="Comma 2 13 2 6" xfId="531"/>
    <cellStyle name="Comma 2 13 2 6 2" xfId="532"/>
    <cellStyle name="Comma 2 13 2 7" xfId="533"/>
    <cellStyle name="Comma 2 13 2 7 2" xfId="534"/>
    <cellStyle name="Comma 2 13 2 8" xfId="535"/>
    <cellStyle name="Comma 2 13 2 8 2" xfId="536"/>
    <cellStyle name="Comma 2 13 2 9" xfId="537"/>
    <cellStyle name="Comma 2 13 2 9 2" xfId="538"/>
    <cellStyle name="Comma 2 13 20" xfId="539"/>
    <cellStyle name="Comma 2 13 20 2" xfId="540"/>
    <cellStyle name="Comma 2 13 20 2 2" xfId="541"/>
    <cellStyle name="Comma 2 13 20 3" xfId="542"/>
    <cellStyle name="Comma 2 13 20 3 2" xfId="543"/>
    <cellStyle name="Comma 2 13 20 4" xfId="544"/>
    <cellStyle name="Comma 2 13 20 4 2" xfId="545"/>
    <cellStyle name="Comma 2 13 20 5" xfId="546"/>
    <cellStyle name="Comma 2 13 20 5 2" xfId="547"/>
    <cellStyle name="Comma 2 13 20 6" xfId="548"/>
    <cellStyle name="Comma 2 13 21" xfId="549"/>
    <cellStyle name="Comma 2 13 21 2" xfId="550"/>
    <cellStyle name="Comma 2 13 21 2 2" xfId="551"/>
    <cellStyle name="Comma 2 13 21 3" xfId="552"/>
    <cellStyle name="Comma 2 13 21 3 2" xfId="553"/>
    <cellStyle name="Comma 2 13 21 4" xfId="554"/>
    <cellStyle name="Comma 2 13 21 4 2" xfId="555"/>
    <cellStyle name="Comma 2 13 21 5" xfId="556"/>
    <cellStyle name="Comma 2 13 21 5 2" xfId="557"/>
    <cellStyle name="Comma 2 13 21 6" xfId="558"/>
    <cellStyle name="Comma 2 13 22" xfId="559"/>
    <cellStyle name="Comma 2 13 22 2" xfId="560"/>
    <cellStyle name="Comma 2 13 22 2 2" xfId="561"/>
    <cellStyle name="Comma 2 13 22 3" xfId="562"/>
    <cellStyle name="Comma 2 13 22 3 2" xfId="563"/>
    <cellStyle name="Comma 2 13 22 4" xfId="564"/>
    <cellStyle name="Comma 2 13 22 4 2" xfId="565"/>
    <cellStyle name="Comma 2 13 22 5" xfId="566"/>
    <cellStyle name="Comma 2 13 22 5 2" xfId="567"/>
    <cellStyle name="Comma 2 13 22 6" xfId="568"/>
    <cellStyle name="Comma 2 13 23" xfId="569"/>
    <cellStyle name="Comma 2 13 23 2" xfId="570"/>
    <cellStyle name="Comma 2 13 23 2 2" xfId="571"/>
    <cellStyle name="Comma 2 13 23 3" xfId="572"/>
    <cellStyle name="Comma 2 13 23 3 2" xfId="573"/>
    <cellStyle name="Comma 2 13 23 4" xfId="574"/>
    <cellStyle name="Comma 2 13 23 4 2" xfId="575"/>
    <cellStyle name="Comma 2 13 23 5" xfId="576"/>
    <cellStyle name="Comma 2 13 23 5 2" xfId="577"/>
    <cellStyle name="Comma 2 13 23 6" xfId="578"/>
    <cellStyle name="Comma 2 13 24" xfId="579"/>
    <cellStyle name="Comma 2 13 24 2" xfId="580"/>
    <cellStyle name="Comma 2 13 24 2 2" xfId="581"/>
    <cellStyle name="Comma 2 13 24 3" xfId="582"/>
    <cellStyle name="Comma 2 13 24 3 2" xfId="583"/>
    <cellStyle name="Comma 2 13 24 4" xfId="584"/>
    <cellStyle name="Comma 2 13 24 4 2" xfId="585"/>
    <cellStyle name="Comma 2 13 24 5" xfId="586"/>
    <cellStyle name="Comma 2 13 24 5 2" xfId="587"/>
    <cellStyle name="Comma 2 13 24 6" xfId="588"/>
    <cellStyle name="Comma 2 13 25" xfId="589"/>
    <cellStyle name="Comma 2 13 25 2" xfId="590"/>
    <cellStyle name="Comma 2 13 25 2 2" xfId="591"/>
    <cellStyle name="Comma 2 13 25 3" xfId="592"/>
    <cellStyle name="Comma 2 13 25 3 2" xfId="593"/>
    <cellStyle name="Comma 2 13 25 4" xfId="594"/>
    <cellStyle name="Comma 2 13 25 4 2" xfId="595"/>
    <cellStyle name="Comma 2 13 25 5" xfId="596"/>
    <cellStyle name="Comma 2 13 25 5 2" xfId="597"/>
    <cellStyle name="Comma 2 13 25 6" xfId="598"/>
    <cellStyle name="Comma 2 13 26" xfId="599"/>
    <cellStyle name="Comma 2 13 26 2" xfId="600"/>
    <cellStyle name="Comma 2 13 26 2 2" xfId="601"/>
    <cellStyle name="Comma 2 13 26 3" xfId="602"/>
    <cellStyle name="Comma 2 13 26 3 2" xfId="603"/>
    <cellStyle name="Comma 2 13 26 4" xfId="604"/>
    <cellStyle name="Comma 2 13 26 4 2" xfId="605"/>
    <cellStyle name="Comma 2 13 26 5" xfId="606"/>
    <cellStyle name="Comma 2 13 26 5 2" xfId="607"/>
    <cellStyle name="Comma 2 13 26 6" xfId="608"/>
    <cellStyle name="Comma 2 13 27" xfId="609"/>
    <cellStyle name="Comma 2 13 27 2" xfId="610"/>
    <cellStyle name="Comma 2 13 27 2 2" xfId="611"/>
    <cellStyle name="Comma 2 13 27 3" xfId="612"/>
    <cellStyle name="Comma 2 13 27 3 2" xfId="613"/>
    <cellStyle name="Comma 2 13 27 4" xfId="614"/>
    <cellStyle name="Comma 2 13 27 4 2" xfId="615"/>
    <cellStyle name="Comma 2 13 27 5" xfId="616"/>
    <cellStyle name="Comma 2 13 27 5 2" xfId="617"/>
    <cellStyle name="Comma 2 13 27 6" xfId="618"/>
    <cellStyle name="Comma 2 13 28" xfId="619"/>
    <cellStyle name="Comma 2 13 28 2" xfId="620"/>
    <cellStyle name="Comma 2 13 28 2 2" xfId="621"/>
    <cellStyle name="Comma 2 13 28 3" xfId="622"/>
    <cellStyle name="Comma 2 13 28 3 2" xfId="623"/>
    <cellStyle name="Comma 2 13 28 4" xfId="624"/>
    <cellStyle name="Comma 2 13 28 4 2" xfId="625"/>
    <cellStyle name="Comma 2 13 28 5" xfId="626"/>
    <cellStyle name="Comma 2 13 28 5 2" xfId="627"/>
    <cellStyle name="Comma 2 13 28 6" xfId="628"/>
    <cellStyle name="Comma 2 13 29" xfId="629"/>
    <cellStyle name="Comma 2 13 29 2" xfId="630"/>
    <cellStyle name="Comma 2 13 29 2 2" xfId="631"/>
    <cellStyle name="Comma 2 13 29 3" xfId="632"/>
    <cellStyle name="Comma 2 13 29 3 2" xfId="633"/>
    <cellStyle name="Comma 2 13 29 4" xfId="634"/>
    <cellStyle name="Comma 2 13 29 4 2" xfId="635"/>
    <cellStyle name="Comma 2 13 29 5" xfId="636"/>
    <cellStyle name="Comma 2 13 29 5 2" xfId="637"/>
    <cellStyle name="Comma 2 13 29 6" xfId="638"/>
    <cellStyle name="Comma 2 13 3" xfId="639"/>
    <cellStyle name="Comma 2 13 3 2" xfId="640"/>
    <cellStyle name="Comma 2 13 3 2 2" xfId="641"/>
    <cellStyle name="Comma 2 13 3 3" xfId="642"/>
    <cellStyle name="Comma 2 13 3 3 2" xfId="643"/>
    <cellStyle name="Comma 2 13 3 4" xfId="644"/>
    <cellStyle name="Comma 2 13 3 4 2" xfId="645"/>
    <cellStyle name="Comma 2 13 3 5" xfId="646"/>
    <cellStyle name="Comma 2 13 3 5 2" xfId="647"/>
    <cellStyle name="Comma 2 13 3 6" xfId="648"/>
    <cellStyle name="Comma 2 13 30" xfId="649"/>
    <cellStyle name="Comma 2 13 30 2" xfId="650"/>
    <cellStyle name="Comma 2 13 30 2 2" xfId="651"/>
    <cellStyle name="Comma 2 13 30 3" xfId="652"/>
    <cellStyle name="Comma 2 13 30 3 2" xfId="653"/>
    <cellStyle name="Comma 2 13 30 4" xfId="654"/>
    <cellStyle name="Comma 2 13 30 4 2" xfId="655"/>
    <cellStyle name="Comma 2 13 30 5" xfId="656"/>
    <cellStyle name="Comma 2 13 30 5 2" xfId="657"/>
    <cellStyle name="Comma 2 13 30 6" xfId="658"/>
    <cellStyle name="Comma 2 13 31" xfId="659"/>
    <cellStyle name="Comma 2 13 31 2" xfId="660"/>
    <cellStyle name="Comma 2 13 31 2 2" xfId="661"/>
    <cellStyle name="Comma 2 13 31 3" xfId="662"/>
    <cellStyle name="Comma 2 13 31 3 2" xfId="663"/>
    <cellStyle name="Comma 2 13 31 4" xfId="664"/>
    <cellStyle name="Comma 2 13 31 4 2" xfId="665"/>
    <cellStyle name="Comma 2 13 31 5" xfId="666"/>
    <cellStyle name="Comma 2 13 31 5 2" xfId="667"/>
    <cellStyle name="Comma 2 13 31 6" xfId="668"/>
    <cellStyle name="Comma 2 13 32" xfId="669"/>
    <cellStyle name="Comma 2 13 32 2" xfId="670"/>
    <cellStyle name="Comma 2 13 32 2 2" xfId="671"/>
    <cellStyle name="Comma 2 13 32 3" xfId="672"/>
    <cellStyle name="Comma 2 13 32 3 2" xfId="673"/>
    <cellStyle name="Comma 2 13 32 4" xfId="674"/>
    <cellStyle name="Comma 2 13 32 4 2" xfId="675"/>
    <cellStyle name="Comma 2 13 32 5" xfId="676"/>
    <cellStyle name="Comma 2 13 32 5 2" xfId="677"/>
    <cellStyle name="Comma 2 13 32 6" xfId="678"/>
    <cellStyle name="Comma 2 13 33" xfId="679"/>
    <cellStyle name="Comma 2 13 33 2" xfId="680"/>
    <cellStyle name="Comma 2 13 33 2 2" xfId="681"/>
    <cellStyle name="Comma 2 13 33 3" xfId="682"/>
    <cellStyle name="Comma 2 13 33 3 2" xfId="683"/>
    <cellStyle name="Comma 2 13 33 4" xfId="684"/>
    <cellStyle name="Comma 2 13 33 4 2" xfId="685"/>
    <cellStyle name="Comma 2 13 33 5" xfId="686"/>
    <cellStyle name="Comma 2 13 33 5 2" xfId="687"/>
    <cellStyle name="Comma 2 13 33 6" xfId="688"/>
    <cellStyle name="Comma 2 13 34" xfId="689"/>
    <cellStyle name="Comma 2 13 34 2" xfId="690"/>
    <cellStyle name="Comma 2 13 34 2 2" xfId="691"/>
    <cellStyle name="Comma 2 13 34 3" xfId="692"/>
    <cellStyle name="Comma 2 13 34 3 2" xfId="693"/>
    <cellStyle name="Comma 2 13 34 4" xfId="694"/>
    <cellStyle name="Comma 2 13 34 4 2" xfId="695"/>
    <cellStyle name="Comma 2 13 34 5" xfId="696"/>
    <cellStyle name="Comma 2 13 34 5 2" xfId="697"/>
    <cellStyle name="Comma 2 13 34 6" xfId="698"/>
    <cellStyle name="Comma 2 13 35" xfId="699"/>
    <cellStyle name="Comma 2 13 35 2" xfId="700"/>
    <cellStyle name="Comma 2 13 35 2 2" xfId="701"/>
    <cellStyle name="Comma 2 13 35 3" xfId="702"/>
    <cellStyle name="Comma 2 13 35 3 2" xfId="703"/>
    <cellStyle name="Comma 2 13 35 4" xfId="704"/>
    <cellStyle name="Comma 2 13 35 4 2" xfId="705"/>
    <cellStyle name="Comma 2 13 35 5" xfId="706"/>
    <cellStyle name="Comma 2 13 35 5 2" xfId="707"/>
    <cellStyle name="Comma 2 13 35 6" xfId="708"/>
    <cellStyle name="Comma 2 13 36" xfId="709"/>
    <cellStyle name="Comma 2 13 36 2" xfId="710"/>
    <cellStyle name="Comma 2 13 36 2 2" xfId="711"/>
    <cellStyle name="Comma 2 13 36 3" xfId="712"/>
    <cellStyle name="Comma 2 13 36 3 2" xfId="713"/>
    <cellStyle name="Comma 2 13 36 4" xfId="714"/>
    <cellStyle name="Comma 2 13 36 4 2" xfId="715"/>
    <cellStyle name="Comma 2 13 36 5" xfId="716"/>
    <cellStyle name="Comma 2 13 36 5 2" xfId="717"/>
    <cellStyle name="Comma 2 13 36 6" xfId="718"/>
    <cellStyle name="Comma 2 13 37" xfId="719"/>
    <cellStyle name="Comma 2 13 37 2" xfId="720"/>
    <cellStyle name="Comma 2 13 37 2 2" xfId="721"/>
    <cellStyle name="Comma 2 13 37 3" xfId="722"/>
    <cellStyle name="Comma 2 13 37 3 2" xfId="723"/>
    <cellStyle name="Comma 2 13 37 4" xfId="724"/>
    <cellStyle name="Comma 2 13 37 4 2" xfId="725"/>
    <cellStyle name="Comma 2 13 37 5" xfId="726"/>
    <cellStyle name="Comma 2 13 37 5 2" xfId="727"/>
    <cellStyle name="Comma 2 13 37 6" xfId="728"/>
    <cellStyle name="Comma 2 13 38" xfId="729"/>
    <cellStyle name="Comma 2 13 38 2" xfId="730"/>
    <cellStyle name="Comma 2 13 39" xfId="731"/>
    <cellStyle name="Comma 2 13 39 2" xfId="732"/>
    <cellStyle name="Comma 2 13 4" xfId="733"/>
    <cellStyle name="Comma 2 13 4 2" xfId="734"/>
    <cellStyle name="Comma 2 13 4 2 2" xfId="735"/>
    <cellStyle name="Comma 2 13 4 3" xfId="736"/>
    <cellStyle name="Comma 2 13 4 3 2" xfId="737"/>
    <cellStyle name="Comma 2 13 4 4" xfId="738"/>
    <cellStyle name="Comma 2 13 4 4 2" xfId="739"/>
    <cellStyle name="Comma 2 13 4 5" xfId="740"/>
    <cellStyle name="Comma 2 13 4 5 2" xfId="741"/>
    <cellStyle name="Comma 2 13 4 6" xfId="742"/>
    <cellStyle name="Comma 2 13 40" xfId="743"/>
    <cellStyle name="Comma 2 13 40 2" xfId="744"/>
    <cellStyle name="Comma 2 13 41" xfId="745"/>
    <cellStyle name="Comma 2 13 41 2" xfId="746"/>
    <cellStyle name="Comma 2 13 42" xfId="747"/>
    <cellStyle name="Comma 2 13 42 2" xfId="748"/>
    <cellStyle name="Comma 2 13 43" xfId="749"/>
    <cellStyle name="Comma 2 13 43 2" xfId="750"/>
    <cellStyle name="Comma 2 13 44" xfId="751"/>
    <cellStyle name="Comma 2 13 44 2" xfId="752"/>
    <cellStyle name="Comma 2 13 45" xfId="753"/>
    <cellStyle name="Comma 2 13 45 2" xfId="754"/>
    <cellStyle name="Comma 2 13 46" xfId="755"/>
    <cellStyle name="Comma 2 13 46 2" xfId="756"/>
    <cellStyle name="Comma 2 13 47" xfId="757"/>
    <cellStyle name="Comma 2 13 5" xfId="758"/>
    <cellStyle name="Comma 2 13 5 2" xfId="759"/>
    <cellStyle name="Comma 2 13 5 2 2" xfId="760"/>
    <cellStyle name="Comma 2 13 5 3" xfId="761"/>
    <cellStyle name="Comma 2 13 5 3 2" xfId="762"/>
    <cellStyle name="Comma 2 13 5 4" xfId="763"/>
    <cellStyle name="Comma 2 13 5 4 2" xfId="764"/>
    <cellStyle name="Comma 2 13 5 5" xfId="765"/>
    <cellStyle name="Comma 2 13 5 5 2" xfId="766"/>
    <cellStyle name="Comma 2 13 5 6" xfId="767"/>
    <cellStyle name="Comma 2 13 6" xfId="768"/>
    <cellStyle name="Comma 2 13 6 2" xfId="769"/>
    <cellStyle name="Comma 2 13 6 2 2" xfId="770"/>
    <cellStyle name="Comma 2 13 6 3" xfId="771"/>
    <cellStyle name="Comma 2 13 6 3 2" xfId="772"/>
    <cellStyle name="Comma 2 13 6 4" xfId="773"/>
    <cellStyle name="Comma 2 13 6 4 2" xfId="774"/>
    <cellStyle name="Comma 2 13 6 5" xfId="775"/>
    <cellStyle name="Comma 2 13 6 5 2" xfId="776"/>
    <cellStyle name="Comma 2 13 6 6" xfId="777"/>
    <cellStyle name="Comma 2 13 7" xfId="778"/>
    <cellStyle name="Comma 2 13 7 2" xfId="779"/>
    <cellStyle name="Comma 2 13 7 2 2" xfId="780"/>
    <cellStyle name="Comma 2 13 7 3" xfId="781"/>
    <cellStyle name="Comma 2 13 7 3 2" xfId="782"/>
    <cellStyle name="Comma 2 13 7 4" xfId="783"/>
    <cellStyle name="Comma 2 13 7 4 2" xfId="784"/>
    <cellStyle name="Comma 2 13 7 5" xfId="785"/>
    <cellStyle name="Comma 2 13 7 5 2" xfId="786"/>
    <cellStyle name="Comma 2 13 7 6" xfId="787"/>
    <cellStyle name="Comma 2 13 8" xfId="788"/>
    <cellStyle name="Comma 2 13 8 2" xfId="789"/>
    <cellStyle name="Comma 2 13 8 2 2" xfId="790"/>
    <cellStyle name="Comma 2 13 8 3" xfId="791"/>
    <cellStyle name="Comma 2 13 8 3 2" xfId="792"/>
    <cellStyle name="Comma 2 13 8 4" xfId="793"/>
    <cellStyle name="Comma 2 13 8 4 2" xfId="794"/>
    <cellStyle name="Comma 2 13 8 5" xfId="795"/>
    <cellStyle name="Comma 2 13 8 5 2" xfId="796"/>
    <cellStyle name="Comma 2 13 8 6" xfId="797"/>
    <cellStyle name="Comma 2 13 9" xfId="798"/>
    <cellStyle name="Comma 2 13 9 2" xfId="799"/>
    <cellStyle name="Comma 2 13 9 2 2" xfId="800"/>
    <cellStyle name="Comma 2 13 9 3" xfId="801"/>
    <cellStyle name="Comma 2 13 9 3 2" xfId="802"/>
    <cellStyle name="Comma 2 13 9 4" xfId="803"/>
    <cellStyle name="Comma 2 13 9 4 2" xfId="804"/>
    <cellStyle name="Comma 2 13 9 5" xfId="805"/>
    <cellStyle name="Comma 2 13 9 5 2" xfId="806"/>
    <cellStyle name="Comma 2 13 9 6" xfId="807"/>
    <cellStyle name="Comma 2 14" xfId="808"/>
    <cellStyle name="Comma 2 14 2" xfId="809"/>
    <cellStyle name="Comma 2 15" xfId="810"/>
    <cellStyle name="Comma 2 15 2" xfId="811"/>
    <cellStyle name="Comma 2 16" xfId="812"/>
    <cellStyle name="Comma 2 17" xfId="813"/>
    <cellStyle name="Comma 2 2" xfId="814"/>
    <cellStyle name="Comma 2 2 2" xfId="815"/>
    <cellStyle name="Comma 2 2 2 2" xfId="816"/>
    <cellStyle name="Comma 2 2 3" xfId="817"/>
    <cellStyle name="Comma 2 2 3 2" xfId="818"/>
    <cellStyle name="Comma 2 2 4" xfId="819"/>
    <cellStyle name="Comma 2 2 4 2" xfId="820"/>
    <cellStyle name="Comma 2 2 5" xfId="821"/>
    <cellStyle name="Comma 2 2 5 2" xfId="822"/>
    <cellStyle name="Comma 2 2 6" xfId="823"/>
    <cellStyle name="Comma 2 3" xfId="824"/>
    <cellStyle name="Comma 2 3 10" xfId="825"/>
    <cellStyle name="Comma 2 3 10 10" xfId="826"/>
    <cellStyle name="Comma 2 3 10 10 2" xfId="827"/>
    <cellStyle name="Comma 2 3 10 11" xfId="828"/>
    <cellStyle name="Comma 2 3 10 2" xfId="829"/>
    <cellStyle name="Comma 2 3 10 2 2" xfId="830"/>
    <cellStyle name="Comma 2 3 10 3" xfId="831"/>
    <cellStyle name="Comma 2 3 10 3 2" xfId="832"/>
    <cellStyle name="Comma 2 3 10 4" xfId="833"/>
    <cellStyle name="Comma 2 3 10 4 2" xfId="834"/>
    <cellStyle name="Comma 2 3 10 5" xfId="835"/>
    <cellStyle name="Comma 2 3 10 5 2" xfId="836"/>
    <cellStyle name="Comma 2 3 10 6" xfId="837"/>
    <cellStyle name="Comma 2 3 10 6 2" xfId="838"/>
    <cellStyle name="Comma 2 3 10 7" xfId="839"/>
    <cellStyle name="Comma 2 3 10 7 2" xfId="840"/>
    <cellStyle name="Comma 2 3 10 8" xfId="841"/>
    <cellStyle name="Comma 2 3 10 8 2" xfId="842"/>
    <cellStyle name="Comma 2 3 10 9" xfId="843"/>
    <cellStyle name="Comma 2 3 10 9 2" xfId="844"/>
    <cellStyle name="Comma 2 3 11" xfId="845"/>
    <cellStyle name="Comma 2 3 11 2" xfId="846"/>
    <cellStyle name="Comma 2 3 11 2 2" xfId="847"/>
    <cellStyle name="Comma 2 3 11 3" xfId="848"/>
    <cellStyle name="Comma 2 3 11 3 2" xfId="849"/>
    <cellStyle name="Comma 2 3 11 4" xfId="850"/>
    <cellStyle name="Comma 2 3 11 4 2" xfId="851"/>
    <cellStyle name="Comma 2 3 11 5" xfId="852"/>
    <cellStyle name="Comma 2 3 11 5 2" xfId="853"/>
    <cellStyle name="Comma 2 3 11 6" xfId="854"/>
    <cellStyle name="Comma 2 3 12" xfId="855"/>
    <cellStyle name="Comma 2 3 12 2" xfId="856"/>
    <cellStyle name="Comma 2 3 12 2 2" xfId="857"/>
    <cellStyle name="Comma 2 3 12 3" xfId="858"/>
    <cellStyle name="Comma 2 3 12 3 2" xfId="859"/>
    <cellStyle name="Comma 2 3 12 4" xfId="860"/>
    <cellStyle name="Comma 2 3 12 4 2" xfId="861"/>
    <cellStyle name="Comma 2 3 12 5" xfId="862"/>
    <cellStyle name="Comma 2 3 12 5 2" xfId="863"/>
    <cellStyle name="Comma 2 3 12 6" xfId="864"/>
    <cellStyle name="Comma 2 3 13" xfId="865"/>
    <cellStyle name="Comma 2 3 13 2" xfId="866"/>
    <cellStyle name="Comma 2 3 13 2 2" xfId="867"/>
    <cellStyle name="Comma 2 3 13 3" xfId="868"/>
    <cellStyle name="Comma 2 3 13 3 2" xfId="869"/>
    <cellStyle name="Comma 2 3 13 4" xfId="870"/>
    <cellStyle name="Comma 2 3 13 4 2" xfId="871"/>
    <cellStyle name="Comma 2 3 13 5" xfId="872"/>
    <cellStyle name="Comma 2 3 13 5 2" xfId="873"/>
    <cellStyle name="Comma 2 3 13 6" xfId="874"/>
    <cellStyle name="Comma 2 3 14" xfId="875"/>
    <cellStyle name="Comma 2 3 14 2" xfId="876"/>
    <cellStyle name="Comma 2 3 14 2 2" xfId="877"/>
    <cellStyle name="Comma 2 3 14 3" xfId="878"/>
    <cellStyle name="Comma 2 3 14 3 2" xfId="879"/>
    <cellStyle name="Comma 2 3 14 4" xfId="880"/>
    <cellStyle name="Comma 2 3 14 4 2" xfId="881"/>
    <cellStyle name="Comma 2 3 14 5" xfId="882"/>
    <cellStyle name="Comma 2 3 14 5 2" xfId="883"/>
    <cellStyle name="Comma 2 3 14 6" xfId="884"/>
    <cellStyle name="Comma 2 3 15" xfId="885"/>
    <cellStyle name="Comma 2 3 15 2" xfId="886"/>
    <cellStyle name="Comma 2 3 15 2 2" xfId="887"/>
    <cellStyle name="Comma 2 3 15 3" xfId="888"/>
    <cellStyle name="Comma 2 3 15 3 2" xfId="889"/>
    <cellStyle name="Comma 2 3 15 4" xfId="890"/>
    <cellStyle name="Comma 2 3 15 4 2" xfId="891"/>
    <cellStyle name="Comma 2 3 15 5" xfId="892"/>
    <cellStyle name="Comma 2 3 15 5 2" xfId="893"/>
    <cellStyle name="Comma 2 3 15 6" xfId="894"/>
    <cellStyle name="Comma 2 3 16" xfId="895"/>
    <cellStyle name="Comma 2 3 16 2" xfId="896"/>
    <cellStyle name="Comma 2 3 16 2 2" xfId="897"/>
    <cellStyle name="Comma 2 3 16 3" xfId="898"/>
    <cellStyle name="Comma 2 3 16 3 2" xfId="899"/>
    <cellStyle name="Comma 2 3 16 4" xfId="900"/>
    <cellStyle name="Comma 2 3 16 4 2" xfId="901"/>
    <cellStyle name="Comma 2 3 16 5" xfId="902"/>
    <cellStyle name="Comma 2 3 16 5 2" xfId="903"/>
    <cellStyle name="Comma 2 3 16 6" xfId="904"/>
    <cellStyle name="Comma 2 3 17" xfId="905"/>
    <cellStyle name="Comma 2 3 17 2" xfId="906"/>
    <cellStyle name="Comma 2 3 17 2 2" xfId="907"/>
    <cellStyle name="Comma 2 3 17 3" xfId="908"/>
    <cellStyle name="Comma 2 3 17 3 2" xfId="909"/>
    <cellStyle name="Comma 2 3 17 4" xfId="910"/>
    <cellStyle name="Comma 2 3 17 4 2" xfId="911"/>
    <cellStyle name="Comma 2 3 17 5" xfId="912"/>
    <cellStyle name="Comma 2 3 17 5 2" xfId="913"/>
    <cellStyle name="Comma 2 3 17 6" xfId="914"/>
    <cellStyle name="Comma 2 3 18" xfId="915"/>
    <cellStyle name="Comma 2 3 18 2" xfId="916"/>
    <cellStyle name="Comma 2 3 18 2 2" xfId="917"/>
    <cellStyle name="Comma 2 3 18 3" xfId="918"/>
    <cellStyle name="Comma 2 3 18 3 2" xfId="919"/>
    <cellStyle name="Comma 2 3 18 4" xfId="920"/>
    <cellStyle name="Comma 2 3 18 4 2" xfId="921"/>
    <cellStyle name="Comma 2 3 18 5" xfId="922"/>
    <cellStyle name="Comma 2 3 18 5 2" xfId="923"/>
    <cellStyle name="Comma 2 3 18 6" xfId="924"/>
    <cellStyle name="Comma 2 3 19" xfId="925"/>
    <cellStyle name="Comma 2 3 19 2" xfId="926"/>
    <cellStyle name="Comma 2 3 19 2 2" xfId="927"/>
    <cellStyle name="Comma 2 3 19 3" xfId="928"/>
    <cellStyle name="Comma 2 3 19 3 2" xfId="929"/>
    <cellStyle name="Comma 2 3 19 4" xfId="930"/>
    <cellStyle name="Comma 2 3 19 4 2" xfId="931"/>
    <cellStyle name="Comma 2 3 19 5" xfId="932"/>
    <cellStyle name="Comma 2 3 19 5 2" xfId="933"/>
    <cellStyle name="Comma 2 3 19 6" xfId="934"/>
    <cellStyle name="Comma 2 3 2" xfId="935"/>
    <cellStyle name="Comma 2 3 2 10" xfId="936"/>
    <cellStyle name="Comma 2 3 2 10 2" xfId="937"/>
    <cellStyle name="Comma 2 3 2 11" xfId="938"/>
    <cellStyle name="Comma 2 3 2 2" xfId="939"/>
    <cellStyle name="Comma 2 3 2 2 2" xfId="940"/>
    <cellStyle name="Comma 2 3 2 3" xfId="941"/>
    <cellStyle name="Comma 2 3 2 3 2" xfId="942"/>
    <cellStyle name="Comma 2 3 2 4" xfId="943"/>
    <cellStyle name="Comma 2 3 2 4 2" xfId="944"/>
    <cellStyle name="Comma 2 3 2 5" xfId="945"/>
    <cellStyle name="Comma 2 3 2 5 2" xfId="946"/>
    <cellStyle name="Comma 2 3 2 6" xfId="947"/>
    <cellStyle name="Comma 2 3 2 6 2" xfId="948"/>
    <cellStyle name="Comma 2 3 2 7" xfId="949"/>
    <cellStyle name="Comma 2 3 2 7 2" xfId="950"/>
    <cellStyle name="Comma 2 3 2 8" xfId="951"/>
    <cellStyle name="Comma 2 3 2 8 2" xfId="952"/>
    <cellStyle name="Comma 2 3 2 9" xfId="953"/>
    <cellStyle name="Comma 2 3 2 9 2" xfId="954"/>
    <cellStyle name="Comma 2 3 20" xfId="955"/>
    <cellStyle name="Comma 2 3 20 2" xfId="956"/>
    <cellStyle name="Comma 2 3 20 2 2" xfId="957"/>
    <cellStyle name="Comma 2 3 20 3" xfId="958"/>
    <cellStyle name="Comma 2 3 20 3 2" xfId="959"/>
    <cellStyle name="Comma 2 3 20 4" xfId="960"/>
    <cellStyle name="Comma 2 3 20 4 2" xfId="961"/>
    <cellStyle name="Comma 2 3 20 5" xfId="962"/>
    <cellStyle name="Comma 2 3 20 5 2" xfId="963"/>
    <cellStyle name="Comma 2 3 20 6" xfId="964"/>
    <cellStyle name="Comma 2 3 21" xfId="965"/>
    <cellStyle name="Comma 2 3 21 2" xfId="966"/>
    <cellStyle name="Comma 2 3 21 2 2" xfId="967"/>
    <cellStyle name="Comma 2 3 21 3" xfId="968"/>
    <cellStyle name="Comma 2 3 21 3 2" xfId="969"/>
    <cellStyle name="Comma 2 3 21 4" xfId="970"/>
    <cellStyle name="Comma 2 3 21 4 2" xfId="971"/>
    <cellStyle name="Comma 2 3 21 5" xfId="972"/>
    <cellStyle name="Comma 2 3 21 5 2" xfId="973"/>
    <cellStyle name="Comma 2 3 21 6" xfId="974"/>
    <cellStyle name="Comma 2 3 22" xfId="975"/>
    <cellStyle name="Comma 2 3 22 2" xfId="976"/>
    <cellStyle name="Comma 2 3 22 2 2" xfId="977"/>
    <cellStyle name="Comma 2 3 22 3" xfId="978"/>
    <cellStyle name="Comma 2 3 22 3 2" xfId="979"/>
    <cellStyle name="Comma 2 3 22 4" xfId="980"/>
    <cellStyle name="Comma 2 3 22 4 2" xfId="981"/>
    <cellStyle name="Comma 2 3 22 5" xfId="982"/>
    <cellStyle name="Comma 2 3 22 5 2" xfId="983"/>
    <cellStyle name="Comma 2 3 22 6" xfId="984"/>
    <cellStyle name="Comma 2 3 23" xfId="985"/>
    <cellStyle name="Comma 2 3 23 2" xfId="986"/>
    <cellStyle name="Comma 2 3 23 2 2" xfId="987"/>
    <cellStyle name="Comma 2 3 23 3" xfId="988"/>
    <cellStyle name="Comma 2 3 23 3 2" xfId="989"/>
    <cellStyle name="Comma 2 3 23 4" xfId="990"/>
    <cellStyle name="Comma 2 3 23 4 2" xfId="991"/>
    <cellStyle name="Comma 2 3 23 5" xfId="992"/>
    <cellStyle name="Comma 2 3 23 5 2" xfId="993"/>
    <cellStyle name="Comma 2 3 23 6" xfId="994"/>
    <cellStyle name="Comma 2 3 24" xfId="995"/>
    <cellStyle name="Comma 2 3 24 2" xfId="996"/>
    <cellStyle name="Comma 2 3 24 2 2" xfId="997"/>
    <cellStyle name="Comma 2 3 24 3" xfId="998"/>
    <cellStyle name="Comma 2 3 24 3 2" xfId="999"/>
    <cellStyle name="Comma 2 3 24 4" xfId="1000"/>
    <cellStyle name="Comma 2 3 24 4 2" xfId="1001"/>
    <cellStyle name="Comma 2 3 24 5" xfId="1002"/>
    <cellStyle name="Comma 2 3 24 5 2" xfId="1003"/>
    <cellStyle name="Comma 2 3 24 6" xfId="1004"/>
    <cellStyle name="Comma 2 3 25" xfId="1005"/>
    <cellStyle name="Comma 2 3 25 2" xfId="1006"/>
    <cellStyle name="Comma 2 3 25 2 2" xfId="1007"/>
    <cellStyle name="Comma 2 3 25 3" xfId="1008"/>
    <cellStyle name="Comma 2 3 25 3 2" xfId="1009"/>
    <cellStyle name="Comma 2 3 25 4" xfId="1010"/>
    <cellStyle name="Comma 2 3 25 4 2" xfId="1011"/>
    <cellStyle name="Comma 2 3 25 5" xfId="1012"/>
    <cellStyle name="Comma 2 3 25 5 2" xfId="1013"/>
    <cellStyle name="Comma 2 3 25 6" xfId="1014"/>
    <cellStyle name="Comma 2 3 26" xfId="1015"/>
    <cellStyle name="Comma 2 3 26 2" xfId="1016"/>
    <cellStyle name="Comma 2 3 26 2 2" xfId="1017"/>
    <cellStyle name="Comma 2 3 26 3" xfId="1018"/>
    <cellStyle name="Comma 2 3 26 3 2" xfId="1019"/>
    <cellStyle name="Comma 2 3 26 4" xfId="1020"/>
    <cellStyle name="Comma 2 3 26 4 2" xfId="1021"/>
    <cellStyle name="Comma 2 3 26 5" xfId="1022"/>
    <cellStyle name="Comma 2 3 26 5 2" xfId="1023"/>
    <cellStyle name="Comma 2 3 26 6" xfId="1024"/>
    <cellStyle name="Comma 2 3 27" xfId="1025"/>
    <cellStyle name="Comma 2 3 27 2" xfId="1026"/>
    <cellStyle name="Comma 2 3 27 2 2" xfId="1027"/>
    <cellStyle name="Comma 2 3 27 3" xfId="1028"/>
    <cellStyle name="Comma 2 3 27 3 2" xfId="1029"/>
    <cellStyle name="Comma 2 3 27 4" xfId="1030"/>
    <cellStyle name="Comma 2 3 27 4 2" xfId="1031"/>
    <cellStyle name="Comma 2 3 27 5" xfId="1032"/>
    <cellStyle name="Comma 2 3 27 5 2" xfId="1033"/>
    <cellStyle name="Comma 2 3 27 6" xfId="1034"/>
    <cellStyle name="Comma 2 3 28" xfId="1035"/>
    <cellStyle name="Comma 2 3 28 2" xfId="1036"/>
    <cellStyle name="Comma 2 3 28 2 2" xfId="1037"/>
    <cellStyle name="Comma 2 3 28 3" xfId="1038"/>
    <cellStyle name="Comma 2 3 28 3 2" xfId="1039"/>
    <cellStyle name="Comma 2 3 28 4" xfId="1040"/>
    <cellStyle name="Comma 2 3 28 4 2" xfId="1041"/>
    <cellStyle name="Comma 2 3 28 5" xfId="1042"/>
    <cellStyle name="Comma 2 3 28 5 2" xfId="1043"/>
    <cellStyle name="Comma 2 3 28 6" xfId="1044"/>
    <cellStyle name="Comma 2 3 29" xfId="1045"/>
    <cellStyle name="Comma 2 3 29 2" xfId="1046"/>
    <cellStyle name="Comma 2 3 29 2 2" xfId="1047"/>
    <cellStyle name="Comma 2 3 29 3" xfId="1048"/>
    <cellStyle name="Comma 2 3 29 3 2" xfId="1049"/>
    <cellStyle name="Comma 2 3 29 4" xfId="1050"/>
    <cellStyle name="Comma 2 3 29 4 2" xfId="1051"/>
    <cellStyle name="Comma 2 3 29 5" xfId="1052"/>
    <cellStyle name="Comma 2 3 29 5 2" xfId="1053"/>
    <cellStyle name="Comma 2 3 29 6" xfId="1054"/>
    <cellStyle name="Comma 2 3 3" xfId="1055"/>
    <cellStyle name="Comma 2 3 3 2" xfId="1056"/>
    <cellStyle name="Comma 2 3 3 2 2" xfId="1057"/>
    <cellStyle name="Comma 2 3 3 3" xfId="1058"/>
    <cellStyle name="Comma 2 3 3 3 2" xfId="1059"/>
    <cellStyle name="Comma 2 3 3 4" xfId="1060"/>
    <cellStyle name="Comma 2 3 3 4 2" xfId="1061"/>
    <cellStyle name="Comma 2 3 3 5" xfId="1062"/>
    <cellStyle name="Comma 2 3 3 5 2" xfId="1063"/>
    <cellStyle name="Comma 2 3 3 6" xfId="1064"/>
    <cellStyle name="Comma 2 3 30" xfId="1065"/>
    <cellStyle name="Comma 2 3 30 2" xfId="1066"/>
    <cellStyle name="Comma 2 3 30 2 2" xfId="1067"/>
    <cellStyle name="Comma 2 3 30 3" xfId="1068"/>
    <cellStyle name="Comma 2 3 30 3 2" xfId="1069"/>
    <cellStyle name="Comma 2 3 30 4" xfId="1070"/>
    <cellStyle name="Comma 2 3 30 4 2" xfId="1071"/>
    <cellStyle name="Comma 2 3 30 5" xfId="1072"/>
    <cellStyle name="Comma 2 3 30 5 2" xfId="1073"/>
    <cellStyle name="Comma 2 3 30 6" xfId="1074"/>
    <cellStyle name="Comma 2 3 31" xfId="1075"/>
    <cellStyle name="Comma 2 3 31 2" xfId="1076"/>
    <cellStyle name="Comma 2 3 31 2 2" xfId="1077"/>
    <cellStyle name="Comma 2 3 31 3" xfId="1078"/>
    <cellStyle name="Comma 2 3 31 3 2" xfId="1079"/>
    <cellStyle name="Comma 2 3 31 4" xfId="1080"/>
    <cellStyle name="Comma 2 3 31 4 2" xfId="1081"/>
    <cellStyle name="Comma 2 3 31 5" xfId="1082"/>
    <cellStyle name="Comma 2 3 31 5 2" xfId="1083"/>
    <cellStyle name="Comma 2 3 31 6" xfId="1084"/>
    <cellStyle name="Comma 2 3 32" xfId="1085"/>
    <cellStyle name="Comma 2 3 32 2" xfId="1086"/>
    <cellStyle name="Comma 2 3 32 2 2" xfId="1087"/>
    <cellStyle name="Comma 2 3 32 3" xfId="1088"/>
    <cellStyle name="Comma 2 3 32 3 2" xfId="1089"/>
    <cellStyle name="Comma 2 3 32 4" xfId="1090"/>
    <cellStyle name="Comma 2 3 32 4 2" xfId="1091"/>
    <cellStyle name="Comma 2 3 32 5" xfId="1092"/>
    <cellStyle name="Comma 2 3 32 5 2" xfId="1093"/>
    <cellStyle name="Comma 2 3 32 6" xfId="1094"/>
    <cellStyle name="Comma 2 3 33" xfId="1095"/>
    <cellStyle name="Comma 2 3 33 2" xfId="1096"/>
    <cellStyle name="Comma 2 3 33 2 2" xfId="1097"/>
    <cellStyle name="Comma 2 3 33 3" xfId="1098"/>
    <cellStyle name="Comma 2 3 33 3 2" xfId="1099"/>
    <cellStyle name="Comma 2 3 33 4" xfId="1100"/>
    <cellStyle name="Comma 2 3 33 4 2" xfId="1101"/>
    <cellStyle name="Comma 2 3 33 5" xfId="1102"/>
    <cellStyle name="Comma 2 3 33 5 2" xfId="1103"/>
    <cellStyle name="Comma 2 3 33 6" xfId="1104"/>
    <cellStyle name="Comma 2 3 34" xfId="1105"/>
    <cellStyle name="Comma 2 3 34 2" xfId="1106"/>
    <cellStyle name="Comma 2 3 34 2 2" xfId="1107"/>
    <cellStyle name="Comma 2 3 34 3" xfId="1108"/>
    <cellStyle name="Comma 2 3 34 3 2" xfId="1109"/>
    <cellStyle name="Comma 2 3 34 4" xfId="1110"/>
    <cellStyle name="Comma 2 3 34 4 2" xfId="1111"/>
    <cellStyle name="Comma 2 3 34 5" xfId="1112"/>
    <cellStyle name="Comma 2 3 34 5 2" xfId="1113"/>
    <cellStyle name="Comma 2 3 34 6" xfId="1114"/>
    <cellStyle name="Comma 2 3 35" xfId="1115"/>
    <cellStyle name="Comma 2 3 35 2" xfId="1116"/>
    <cellStyle name="Comma 2 3 35 2 2" xfId="1117"/>
    <cellStyle name="Comma 2 3 35 3" xfId="1118"/>
    <cellStyle name="Comma 2 3 35 3 2" xfId="1119"/>
    <cellStyle name="Comma 2 3 35 4" xfId="1120"/>
    <cellStyle name="Comma 2 3 35 4 2" xfId="1121"/>
    <cellStyle name="Comma 2 3 35 5" xfId="1122"/>
    <cellStyle name="Comma 2 3 35 5 2" xfId="1123"/>
    <cellStyle name="Comma 2 3 35 6" xfId="1124"/>
    <cellStyle name="Comma 2 3 36" xfId="1125"/>
    <cellStyle name="Comma 2 3 36 2" xfId="1126"/>
    <cellStyle name="Comma 2 3 36 2 2" xfId="1127"/>
    <cellStyle name="Comma 2 3 36 3" xfId="1128"/>
    <cellStyle name="Comma 2 3 36 3 2" xfId="1129"/>
    <cellStyle name="Comma 2 3 36 4" xfId="1130"/>
    <cellStyle name="Comma 2 3 36 4 2" xfId="1131"/>
    <cellStyle name="Comma 2 3 36 5" xfId="1132"/>
    <cellStyle name="Comma 2 3 36 5 2" xfId="1133"/>
    <cellStyle name="Comma 2 3 36 6" xfId="1134"/>
    <cellStyle name="Comma 2 3 37" xfId="1135"/>
    <cellStyle name="Comma 2 3 37 2" xfId="1136"/>
    <cellStyle name="Comma 2 3 37 2 2" xfId="1137"/>
    <cellStyle name="Comma 2 3 37 3" xfId="1138"/>
    <cellStyle name="Comma 2 3 37 3 2" xfId="1139"/>
    <cellStyle name="Comma 2 3 37 4" xfId="1140"/>
    <cellStyle name="Comma 2 3 37 4 2" xfId="1141"/>
    <cellStyle name="Comma 2 3 37 5" xfId="1142"/>
    <cellStyle name="Comma 2 3 37 5 2" xfId="1143"/>
    <cellStyle name="Comma 2 3 37 6" xfId="1144"/>
    <cellStyle name="Comma 2 3 38" xfId="1145"/>
    <cellStyle name="Comma 2 3 38 2" xfId="1146"/>
    <cellStyle name="Comma 2 3 39" xfId="1147"/>
    <cellStyle name="Comma 2 3 39 2" xfId="1148"/>
    <cellStyle name="Comma 2 3 4" xfId="1149"/>
    <cellStyle name="Comma 2 3 4 2" xfId="1150"/>
    <cellStyle name="Comma 2 3 4 2 2" xfId="1151"/>
    <cellStyle name="Comma 2 3 4 3" xfId="1152"/>
    <cellStyle name="Comma 2 3 4 3 2" xfId="1153"/>
    <cellStyle name="Comma 2 3 4 4" xfId="1154"/>
    <cellStyle name="Comma 2 3 4 4 2" xfId="1155"/>
    <cellStyle name="Comma 2 3 4 5" xfId="1156"/>
    <cellStyle name="Comma 2 3 4 5 2" xfId="1157"/>
    <cellStyle name="Comma 2 3 4 6" xfId="1158"/>
    <cellStyle name="Comma 2 3 40" xfId="1159"/>
    <cellStyle name="Comma 2 3 40 2" xfId="1160"/>
    <cellStyle name="Comma 2 3 41" xfId="1161"/>
    <cellStyle name="Comma 2 3 41 2" xfId="1162"/>
    <cellStyle name="Comma 2 3 42" xfId="1163"/>
    <cellStyle name="Comma 2 3 42 2" xfId="1164"/>
    <cellStyle name="Comma 2 3 43" xfId="1165"/>
    <cellStyle name="Comma 2 3 43 2" xfId="1166"/>
    <cellStyle name="Comma 2 3 44" xfId="1167"/>
    <cellStyle name="Comma 2 3 44 2" xfId="1168"/>
    <cellStyle name="Comma 2 3 45" xfId="1169"/>
    <cellStyle name="Comma 2 3 45 2" xfId="1170"/>
    <cellStyle name="Comma 2 3 46" xfId="1171"/>
    <cellStyle name="Comma 2 3 46 2" xfId="1172"/>
    <cellStyle name="Comma 2 3 47" xfId="1173"/>
    <cellStyle name="Comma 2 3 5" xfId="1174"/>
    <cellStyle name="Comma 2 3 5 2" xfId="1175"/>
    <cellStyle name="Comma 2 3 5 2 2" xfId="1176"/>
    <cellStyle name="Comma 2 3 5 3" xfId="1177"/>
    <cellStyle name="Comma 2 3 5 3 2" xfId="1178"/>
    <cellStyle name="Comma 2 3 5 4" xfId="1179"/>
    <cellStyle name="Comma 2 3 5 4 2" xfId="1180"/>
    <cellStyle name="Comma 2 3 5 5" xfId="1181"/>
    <cellStyle name="Comma 2 3 5 5 2" xfId="1182"/>
    <cellStyle name="Comma 2 3 5 6" xfId="1183"/>
    <cellStyle name="Comma 2 3 6" xfId="1184"/>
    <cellStyle name="Comma 2 3 6 2" xfId="1185"/>
    <cellStyle name="Comma 2 3 6 2 2" xfId="1186"/>
    <cellStyle name="Comma 2 3 6 3" xfId="1187"/>
    <cellStyle name="Comma 2 3 6 3 2" xfId="1188"/>
    <cellStyle name="Comma 2 3 6 4" xfId="1189"/>
    <cellStyle name="Comma 2 3 6 4 2" xfId="1190"/>
    <cellStyle name="Comma 2 3 6 5" xfId="1191"/>
    <cellStyle name="Comma 2 3 6 5 2" xfId="1192"/>
    <cellStyle name="Comma 2 3 6 6" xfId="1193"/>
    <cellStyle name="Comma 2 3 7" xfId="1194"/>
    <cellStyle name="Comma 2 3 7 2" xfId="1195"/>
    <cellStyle name="Comma 2 3 7 2 2" xfId="1196"/>
    <cellStyle name="Comma 2 3 7 3" xfId="1197"/>
    <cellStyle name="Comma 2 3 7 3 2" xfId="1198"/>
    <cellStyle name="Comma 2 3 7 4" xfId="1199"/>
    <cellStyle name="Comma 2 3 7 4 2" xfId="1200"/>
    <cellStyle name="Comma 2 3 7 5" xfId="1201"/>
    <cellStyle name="Comma 2 3 7 5 2" xfId="1202"/>
    <cellStyle name="Comma 2 3 7 6" xfId="1203"/>
    <cellStyle name="Comma 2 3 8" xfId="1204"/>
    <cellStyle name="Comma 2 3 8 2" xfId="1205"/>
    <cellStyle name="Comma 2 3 8 2 2" xfId="1206"/>
    <cellStyle name="Comma 2 3 8 3" xfId="1207"/>
    <cellStyle name="Comma 2 3 8 3 2" xfId="1208"/>
    <cellStyle name="Comma 2 3 8 4" xfId="1209"/>
    <cellStyle name="Comma 2 3 8 4 2" xfId="1210"/>
    <cellStyle name="Comma 2 3 8 5" xfId="1211"/>
    <cellStyle name="Comma 2 3 8 5 2" xfId="1212"/>
    <cellStyle name="Comma 2 3 8 6" xfId="1213"/>
    <cellStyle name="Comma 2 3 9" xfId="1214"/>
    <cellStyle name="Comma 2 3 9 2" xfId="1215"/>
    <cellStyle name="Comma 2 3 9 2 2" xfId="1216"/>
    <cellStyle name="Comma 2 3 9 3" xfId="1217"/>
    <cellStyle name="Comma 2 3 9 3 2" xfId="1218"/>
    <cellStyle name="Comma 2 3 9 4" xfId="1219"/>
    <cellStyle name="Comma 2 3 9 4 2" xfId="1220"/>
    <cellStyle name="Comma 2 3 9 5" xfId="1221"/>
    <cellStyle name="Comma 2 3 9 5 2" xfId="1222"/>
    <cellStyle name="Comma 2 3 9 6" xfId="1223"/>
    <cellStyle name="Comma 2 4" xfId="1224"/>
    <cellStyle name="Comma 2 4 2" xfId="1225"/>
    <cellStyle name="Comma 2 4 2 2" xfId="1226"/>
    <cellStyle name="Comma 2 4 3" xfId="1227"/>
    <cellStyle name="Comma 2 4 3 2" xfId="1228"/>
    <cellStyle name="Comma 2 4 4" xfId="1229"/>
    <cellStyle name="Comma 2 4 4 2" xfId="1230"/>
    <cellStyle name="Comma 2 4 5" xfId="1231"/>
    <cellStyle name="Comma 2 4 5 2" xfId="1232"/>
    <cellStyle name="Comma 2 4 6" xfId="1233"/>
    <cellStyle name="Comma 2 5" xfId="1234"/>
    <cellStyle name="Comma 2 5 2" xfId="1235"/>
    <cellStyle name="Comma 2 6" xfId="1236"/>
    <cellStyle name="Comma 2 6 2" xfId="1237"/>
    <cellStyle name="Comma 2 7" xfId="1238"/>
    <cellStyle name="Comma 2 7 2" xfId="1239"/>
    <cellStyle name="Comma 2 8" xfId="1240"/>
    <cellStyle name="Comma 2 8 2" xfId="1241"/>
    <cellStyle name="Comma 2 9" xfId="1242"/>
    <cellStyle name="Comma 2 9 2" xfId="1243"/>
    <cellStyle name="Comma 3" xfId="1244"/>
    <cellStyle name="Currency" xfId="1501" builtinId="4"/>
    <cellStyle name="Currency 2" xfId="1245"/>
    <cellStyle name="Good 2" xfId="1246"/>
    <cellStyle name="Hyperlink" xfId="1" builtinId="8"/>
    <cellStyle name="Normal" xfId="0" builtinId="0"/>
    <cellStyle name="Normal 10" xfId="1247"/>
    <cellStyle name="Normal 10 2" xfId="1248"/>
    <cellStyle name="Normal 11" xfId="1249"/>
    <cellStyle name="Normal 11 2" xfId="1250"/>
    <cellStyle name="Normal 11 2 3" xfId="1251"/>
    <cellStyle name="Normal 11 3" xfId="1252"/>
    <cellStyle name="Normal 12" xfId="1253"/>
    <cellStyle name="Normal 12 2" xfId="1254"/>
    <cellStyle name="Normal 13 2" xfId="1255"/>
    <cellStyle name="Normal 14" xfId="1256"/>
    <cellStyle name="Normal 14 2" xfId="1257"/>
    <cellStyle name="Normal 15" xfId="1258"/>
    <cellStyle name="Normal 15 2" xfId="1259"/>
    <cellStyle name="Normal 16" xfId="1260"/>
    <cellStyle name="Normal 16 2" xfId="1261"/>
    <cellStyle name="Normal 16 3" xfId="1262"/>
    <cellStyle name="Normal 16 3 2" xfId="1263"/>
    <cellStyle name="Normal 16 4" xfId="1264"/>
    <cellStyle name="Normal 16 4 2" xfId="1265"/>
    <cellStyle name="Normal 16 5" xfId="1266"/>
    <cellStyle name="Normal 16 5 2" xfId="1267"/>
    <cellStyle name="Normal 16 6" xfId="1268"/>
    <cellStyle name="Normal 16 6 2" xfId="1269"/>
    <cellStyle name="Normal 16 7" xfId="1270"/>
    <cellStyle name="Normal 17" xfId="1271"/>
    <cellStyle name="Normal 17 2" xfId="1272"/>
    <cellStyle name="Normal 18" xfId="1273"/>
    <cellStyle name="Normal 18 2" xfId="1274"/>
    <cellStyle name="Normal 19" xfId="1275"/>
    <cellStyle name="Normal 19 2" xfId="1276"/>
    <cellStyle name="Normal 2" xfId="1277"/>
    <cellStyle name="Normal 2 10" xfId="1278"/>
    <cellStyle name="Normal 2 11" xfId="1279"/>
    <cellStyle name="Normal 2 12" xfId="1280"/>
    <cellStyle name="Normal 2 13" xfId="1281"/>
    <cellStyle name="Normal 2 14" xfId="1282"/>
    <cellStyle name="Normal 2 15" xfId="1283"/>
    <cellStyle name="Normal 2 16" xfId="1284"/>
    <cellStyle name="Normal 2 17" xfId="1285"/>
    <cellStyle name="Normal 2 2" xfId="1286"/>
    <cellStyle name="Normal 2 2 10" xfId="1287"/>
    <cellStyle name="Normal 2 2 11" xfId="1288"/>
    <cellStyle name="Normal 2 2 12" xfId="1289"/>
    <cellStyle name="Normal 2 2 13" xfId="1290"/>
    <cellStyle name="Normal 2 2 14" xfId="1291"/>
    <cellStyle name="Normal 2 2 15" xfId="1292"/>
    <cellStyle name="Normal 2 2 16" xfId="1293"/>
    <cellStyle name="Normal 2 2 17" xfId="1294"/>
    <cellStyle name="Normal 2 2 18" xfId="1295"/>
    <cellStyle name="Normal 2 2 19" xfId="1296"/>
    <cellStyle name="Normal 2 2 2" xfId="1297"/>
    <cellStyle name="Normal 2 2 2 10" xfId="1298"/>
    <cellStyle name="Normal 2 2 2 11" xfId="1299"/>
    <cellStyle name="Normal 2 2 2 12" xfId="1300"/>
    <cellStyle name="Normal 2 2 2 13" xfId="1301"/>
    <cellStyle name="Normal 2 2 2 14" xfId="1302"/>
    <cellStyle name="Normal 2 2 2 2" xfId="1303"/>
    <cellStyle name="Normal 2 2 2 2 10" xfId="1304"/>
    <cellStyle name="Normal 2 2 2 2 11" xfId="1305"/>
    <cellStyle name="Normal 2 2 2 2 12" xfId="1306"/>
    <cellStyle name="Normal 2 2 2 2 13" xfId="1307"/>
    <cellStyle name="Normal 2 2 2 2 14" xfId="1308"/>
    <cellStyle name="Normal 2 2 2 2 2" xfId="1309"/>
    <cellStyle name="Normal 2 2 2 2 2 10" xfId="1310"/>
    <cellStyle name="Normal 2 2 2 2 2 11" xfId="1311"/>
    <cellStyle name="Normal 2 2 2 2 2 2" xfId="1312"/>
    <cellStyle name="Normal 2 2 2 2 2 2 2" xfId="1313"/>
    <cellStyle name="Normal 2 2 2 2 2 2 2 2" xfId="1314"/>
    <cellStyle name="Normal 2 2 2 2 2 2 2 3" xfId="1315"/>
    <cellStyle name="Normal 2 2 2 2 2 2 2 4" xfId="1316"/>
    <cellStyle name="Normal 2 2 2 2 2 2 2 5" xfId="1317"/>
    <cellStyle name="Normal 2 2 2 2 2 2 3" xfId="1318"/>
    <cellStyle name="Normal 2 2 2 2 2 2 4" xfId="1319"/>
    <cellStyle name="Normal 2 2 2 2 2 2 5" xfId="1320"/>
    <cellStyle name="Normal 2 2 2 2 2 3" xfId="1321"/>
    <cellStyle name="Normal 2 2 2 2 2 4" xfId="1322"/>
    <cellStyle name="Normal 2 2 2 2 2 5" xfId="1323"/>
    <cellStyle name="Normal 2 2 2 2 2 6" xfId="1324"/>
    <cellStyle name="Normal 2 2 2 2 2 7" xfId="1325"/>
    <cellStyle name="Normal 2 2 2 2 2 8" xfId="1326"/>
    <cellStyle name="Normal 2 2 2 2 2 9" xfId="1327"/>
    <cellStyle name="Normal 2 2 2 2 3" xfId="1328"/>
    <cellStyle name="Normal 2 2 2 2 4" xfId="1329"/>
    <cellStyle name="Normal 2 2 2 2 5" xfId="1330"/>
    <cellStyle name="Normal 2 2 2 2 6" xfId="1331"/>
    <cellStyle name="Normal 2 2 2 2 7" xfId="1332"/>
    <cellStyle name="Normal 2 2 2 2 8" xfId="1333"/>
    <cellStyle name="Normal 2 2 2 2 9" xfId="1334"/>
    <cellStyle name="Normal 2 2 2 3" xfId="1335"/>
    <cellStyle name="Normal 2 2 2 4" xfId="1336"/>
    <cellStyle name="Normal 2 2 2 5" xfId="1337"/>
    <cellStyle name="Normal 2 2 2 6" xfId="1338"/>
    <cellStyle name="Normal 2 2 2 7" xfId="1339"/>
    <cellStyle name="Normal 2 2 2 8" xfId="1340"/>
    <cellStyle name="Normal 2 2 2 9" xfId="1341"/>
    <cellStyle name="Normal 2 2 20" xfId="1342"/>
    <cellStyle name="Normal 2 2 21" xfId="1343"/>
    <cellStyle name="Normal 2 2 22" xfId="1344"/>
    <cellStyle name="Normal 2 2 23" xfId="1345"/>
    <cellStyle name="Normal 2 2 24" xfId="1346"/>
    <cellStyle name="Normal 2 2 25" xfId="1347"/>
    <cellStyle name="Normal 2 2 26" xfId="1348"/>
    <cellStyle name="Normal 2 2 27" xfId="1349"/>
    <cellStyle name="Normal 2 2 3" xfId="1350"/>
    <cellStyle name="Normal 2 2 4" xfId="1351"/>
    <cellStyle name="Normal 2 2 5" xfId="1352"/>
    <cellStyle name="Normal 2 2 6" xfId="1353"/>
    <cellStyle name="Normal 2 2 7" xfId="1354"/>
    <cellStyle name="Normal 2 2 8" xfId="1355"/>
    <cellStyle name="Normal 2 2 9" xfId="1356"/>
    <cellStyle name="Normal 2 3" xfId="1357"/>
    <cellStyle name="Normal 2 3 2" xfId="1358"/>
    <cellStyle name="Normal 2 4" xfId="1359"/>
    <cellStyle name="Normal 2 4 10" xfId="1360"/>
    <cellStyle name="Normal 2 4 11" xfId="1361"/>
    <cellStyle name="Normal 2 4 12" xfId="1362"/>
    <cellStyle name="Normal 2 4 13" xfId="1363"/>
    <cellStyle name="Normal 2 4 14" xfId="1364"/>
    <cellStyle name="Normal 2 4 15" xfId="1365"/>
    <cellStyle name="Normal 2 4 16" xfId="1366"/>
    <cellStyle name="Normal 2 4 17" xfId="1367"/>
    <cellStyle name="Normal 2 4 2" xfId="1368"/>
    <cellStyle name="Normal 2 4 2 10" xfId="1369"/>
    <cellStyle name="Normal 2 4 2 2" xfId="1370"/>
    <cellStyle name="Normal 2 4 2 2 2" xfId="1371"/>
    <cellStyle name="Normal 2 4 2 2 3" xfId="1372"/>
    <cellStyle name="Normal 2 4 2 2 4" xfId="1373"/>
    <cellStyle name="Normal 2 4 2 2 5" xfId="1374"/>
    <cellStyle name="Normal 2 4 2 3" xfId="1375"/>
    <cellStyle name="Normal 2 4 2 4" xfId="1376"/>
    <cellStyle name="Normal 2 4 2 5" xfId="1377"/>
    <cellStyle name="Normal 2 4 3" xfId="1378"/>
    <cellStyle name="Normal 2 4 4" xfId="1379"/>
    <cellStyle name="Normal 2 4 5" xfId="1380"/>
    <cellStyle name="Normal 2 4 6" xfId="1381"/>
    <cellStyle name="Normal 2 4 7" xfId="1382"/>
    <cellStyle name="Normal 2 4 8" xfId="1383"/>
    <cellStyle name="Normal 2 4 9" xfId="1384"/>
    <cellStyle name="Normal 2 5" xfId="1385"/>
    <cellStyle name="Normal 2 6" xfId="1386"/>
    <cellStyle name="Normal 2 6 10" xfId="1387"/>
    <cellStyle name="Normal 2 6 2" xfId="1388"/>
    <cellStyle name="Normal 2 6 3" xfId="1389"/>
    <cellStyle name="Normal 2 6 4" xfId="1390"/>
    <cellStyle name="Normal 2 6 5" xfId="1391"/>
    <cellStyle name="Normal 2 6 6" xfId="1392"/>
    <cellStyle name="Normal 2 6 7" xfId="1393"/>
    <cellStyle name="Normal 2 6 8" xfId="1394"/>
    <cellStyle name="Normal 2 6 9" xfId="1395"/>
    <cellStyle name="Normal 2 7" xfId="1396"/>
    <cellStyle name="Normal 2 7 2" xfId="1397"/>
    <cellStyle name="Normal 2 7 2 2" xfId="1398"/>
    <cellStyle name="Normal 2 7 2 3" xfId="1399"/>
    <cellStyle name="Normal 2 7 2 4" xfId="1400"/>
    <cellStyle name="Normal 2 7 2 5" xfId="1401"/>
    <cellStyle name="Normal 2 7 2 6" xfId="1402"/>
    <cellStyle name="Normal 2 7 2 7" xfId="1403"/>
    <cellStyle name="Normal 2 7 3" xfId="1404"/>
    <cellStyle name="Normal 2 7 4" xfId="1405"/>
    <cellStyle name="Normal 2 7 5" xfId="1406"/>
    <cellStyle name="Normal 2 7 6" xfId="1407"/>
    <cellStyle name="Normal 2 7 7" xfId="1408"/>
    <cellStyle name="Normal 2 7 8" xfId="1409"/>
    <cellStyle name="Normal 2 8" xfId="1410"/>
    <cellStyle name="Normal 2 9" xfId="1411"/>
    <cellStyle name="Normal 20" xfId="1412"/>
    <cellStyle name="Normal 20 2" xfId="1413"/>
    <cellStyle name="Normal 21" xfId="1414"/>
    <cellStyle name="Normal 21 2" xfId="1415"/>
    <cellStyle name="Normal 22 2" xfId="1416"/>
    <cellStyle name="Normal 23 2" xfId="1417"/>
    <cellStyle name="Normal 24 2" xfId="1418"/>
    <cellStyle name="Normal 25 2" xfId="1419"/>
    <cellStyle name="Normal 3" xfId="1420"/>
    <cellStyle name="Normal 3 10" xfId="1421"/>
    <cellStyle name="Normal 3 2" xfId="1422"/>
    <cellStyle name="Normal 3 2 2" xfId="1423"/>
    <cellStyle name="Normal 3 2 2 2" xfId="1424"/>
    <cellStyle name="Normal 3 2 2 3" xfId="1425"/>
    <cellStyle name="Normal 3 2 2 4" xfId="1426"/>
    <cellStyle name="Normal 3 2 2 5" xfId="1427"/>
    <cellStyle name="Normal 3 2 3" xfId="1428"/>
    <cellStyle name="Normal 3 2 4" xfId="1429"/>
    <cellStyle name="Normal 3 2 5" xfId="1430"/>
    <cellStyle name="Normal 3 3" xfId="1431"/>
    <cellStyle name="Normal 3 4" xfId="1432"/>
    <cellStyle name="Normal 3 5" xfId="1433"/>
    <cellStyle name="Normal 3 6" xfId="1434"/>
    <cellStyle name="Normal 3 7" xfId="1435"/>
    <cellStyle name="Normal 4" xfId="1436"/>
    <cellStyle name="Normal 4 10" xfId="1437"/>
    <cellStyle name="Normal 4 11" xfId="1438"/>
    <cellStyle name="Normal 4 12" xfId="1439"/>
    <cellStyle name="Normal 4 13" xfId="1440"/>
    <cellStyle name="Normal 4 2" xfId="1441"/>
    <cellStyle name="Normal 4 2 10" xfId="1442"/>
    <cellStyle name="Normal 4 2 2" xfId="1443"/>
    <cellStyle name="Normal 4 2 2 2" xfId="1444"/>
    <cellStyle name="Normal 4 2 2 3" xfId="1445"/>
    <cellStyle name="Normal 4 2 2 4" xfId="1446"/>
    <cellStyle name="Normal 4 2 2 5" xfId="1447"/>
    <cellStyle name="Normal 4 2 2 6" xfId="1448"/>
    <cellStyle name="Normal 4 2 2 7" xfId="1449"/>
    <cellStyle name="Normal 4 2 3" xfId="1450"/>
    <cellStyle name="Normal 4 2 4" xfId="1451"/>
    <cellStyle name="Normal 4 2 5" xfId="1452"/>
    <cellStyle name="Normal 4 2 6" xfId="1453"/>
    <cellStyle name="Normal 4 2 7" xfId="1454"/>
    <cellStyle name="Normal 4 2 8" xfId="1455"/>
    <cellStyle name="Normal 4 2 9" xfId="1456"/>
    <cellStyle name="Normal 4 3" xfId="1457"/>
    <cellStyle name="Normal 4 4" xfId="1458"/>
    <cellStyle name="Normal 4 5" xfId="1459"/>
    <cellStyle name="Normal 4 6" xfId="1460"/>
    <cellStyle name="Normal 4 7" xfId="1461"/>
    <cellStyle name="Normal 4 8" xfId="1462"/>
    <cellStyle name="Normal 4 9" xfId="1463"/>
    <cellStyle name="Normal 5" xfId="1464"/>
    <cellStyle name="Normal 5 10" xfId="1465"/>
    <cellStyle name="Normal 5 11" xfId="1466"/>
    <cellStyle name="Normal 5 12" xfId="1467"/>
    <cellStyle name="Normal 5 13" xfId="1468"/>
    <cellStyle name="Normal 5 14" xfId="1469"/>
    <cellStyle name="Normal 5 15" xfId="1470"/>
    <cellStyle name="Normal 5 16" xfId="1471"/>
    <cellStyle name="Normal 5 17" xfId="1472"/>
    <cellStyle name="Normal 5 2" xfId="1473"/>
    <cellStyle name="Normal 5 2 2" xfId="1474"/>
    <cellStyle name="Normal 5 2 2 2" xfId="1475"/>
    <cellStyle name="Normal 5 2 2 3" xfId="1476"/>
    <cellStyle name="Normal 5 2 2 4" xfId="1477"/>
    <cellStyle name="Normal 5 2 2 5" xfId="1478"/>
    <cellStyle name="Normal 5 2 3" xfId="1479"/>
    <cellStyle name="Normal 5 2 4" xfId="1480"/>
    <cellStyle name="Normal 5 2 5" xfId="1481"/>
    <cellStyle name="Normal 5 3" xfId="1482"/>
    <cellStyle name="Normal 5 4" xfId="1483"/>
    <cellStyle name="Normal 5 5" xfId="1484"/>
    <cellStyle name="Normal 5 6" xfId="1485"/>
    <cellStyle name="Normal 5 7" xfId="1486"/>
    <cellStyle name="Normal 5 8" xfId="1487"/>
    <cellStyle name="Normal 5 9" xfId="1488"/>
    <cellStyle name="Normal 6" xfId="1489"/>
    <cellStyle name="Normal 6 2" xfId="1490"/>
    <cellStyle name="Normal 7" xfId="1491"/>
    <cellStyle name="Normal 7 2" xfId="1492"/>
    <cellStyle name="Normal 8" xfId="1493"/>
    <cellStyle name="Normal 8 2" xfId="1494"/>
    <cellStyle name="Normal 9" xfId="1495"/>
    <cellStyle name="Normal 9 2" xfId="1496"/>
    <cellStyle name="Percent 2" xfId="1497"/>
    <cellStyle name="Percent 2 2" xfId="1498"/>
    <cellStyle name="常规 6" xfId="1499"/>
    <cellStyle name="常规_Sheet1" xfId="1500"/>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201703</xdr:colOff>
      <xdr:row>0</xdr:row>
      <xdr:rowOff>156880</xdr:rowOff>
    </xdr:from>
    <xdr:to>
      <xdr:col>2</xdr:col>
      <xdr:colOff>165844</xdr:colOff>
      <xdr:row>2</xdr:row>
      <xdr:rowOff>60508</xdr:rowOff>
    </xdr:to>
    <xdr:pic>
      <xdr:nvPicPr>
        <xdr:cNvPr id="2" name="Picture 1"/>
        <xdr:cNvPicPr/>
      </xdr:nvPicPr>
      <xdr:blipFill>
        <a:blip xmlns:r="http://schemas.openxmlformats.org/officeDocument/2006/relationships" r:embed="rId1"/>
        <a:srcRect/>
        <a:stretch>
          <a:fillRect/>
        </a:stretch>
      </xdr:blipFill>
      <xdr:spPr bwMode="auto">
        <a:xfrm>
          <a:off x="201703" y="156880"/>
          <a:ext cx="1028700" cy="609599"/>
        </a:xfrm>
        <a:prstGeom prst="rect">
          <a:avLst/>
        </a:prstGeom>
        <a:noFill/>
      </xdr:spPr>
    </xdr:pic>
    <xdr:clientData/>
  </xdr:twoCellAnchor>
  <xdr:twoCellAnchor editAs="oneCell">
    <xdr:from>
      <xdr:col>6</xdr:col>
      <xdr:colOff>313765</xdr:colOff>
      <xdr:row>0</xdr:row>
      <xdr:rowOff>78441</xdr:rowOff>
    </xdr:from>
    <xdr:to>
      <xdr:col>7</xdr:col>
      <xdr:colOff>605118</xdr:colOff>
      <xdr:row>2</xdr:row>
      <xdr:rowOff>-1</xdr:rowOff>
    </xdr:to>
    <xdr:pic>
      <xdr:nvPicPr>
        <xdr:cNvPr id="3"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69324" y="78441"/>
          <a:ext cx="1131794" cy="6275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115467</xdr:colOff>
      <xdr:row>0</xdr:row>
      <xdr:rowOff>133933</xdr:rowOff>
    </xdr:from>
    <xdr:to>
      <xdr:col>1</xdr:col>
      <xdr:colOff>680358</xdr:colOff>
      <xdr:row>2</xdr:row>
      <xdr:rowOff>19438</xdr:rowOff>
    </xdr:to>
    <xdr:pic>
      <xdr:nvPicPr>
        <xdr:cNvPr id="2" name="Picture 1"/>
        <xdr:cNvPicPr/>
      </xdr:nvPicPr>
      <xdr:blipFill>
        <a:blip xmlns:r="http://schemas.openxmlformats.org/officeDocument/2006/relationships" r:embed="rId1"/>
        <a:srcRect/>
        <a:stretch>
          <a:fillRect/>
        </a:stretch>
      </xdr:blipFill>
      <xdr:spPr bwMode="auto">
        <a:xfrm>
          <a:off x="115467" y="133933"/>
          <a:ext cx="924508" cy="565862"/>
        </a:xfrm>
        <a:prstGeom prst="rect">
          <a:avLst/>
        </a:prstGeom>
        <a:noFill/>
      </xdr:spPr>
    </xdr:pic>
    <xdr:clientData/>
  </xdr:twoCellAnchor>
  <xdr:twoCellAnchor editAs="oneCell">
    <xdr:from>
      <xdr:col>9</xdr:col>
      <xdr:colOff>185224</xdr:colOff>
      <xdr:row>0</xdr:row>
      <xdr:rowOff>174948</xdr:rowOff>
    </xdr:from>
    <xdr:to>
      <xdr:col>9</xdr:col>
      <xdr:colOff>1078852</xdr:colOff>
      <xdr:row>3</xdr:row>
      <xdr:rowOff>20392</xdr:rowOff>
    </xdr:to>
    <xdr:pic>
      <xdr:nvPicPr>
        <xdr:cNvPr id="3"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92903" y="174948"/>
          <a:ext cx="893628" cy="632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Grayscale">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znen@zhongnen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0"/>
  <sheetViews>
    <sheetView topLeftCell="A109" zoomScale="85" zoomScaleNormal="85" workbookViewId="0">
      <selection activeCell="C115" sqref="C115"/>
    </sheetView>
  </sheetViews>
  <sheetFormatPr defaultRowHeight="15"/>
  <cols>
    <col min="1" max="1" width="6.5703125" customWidth="1"/>
    <col min="2" max="2" width="9.42578125" customWidth="1"/>
    <col min="3" max="3" width="22.140625" customWidth="1"/>
    <col min="4" max="4" width="27.140625" customWidth="1"/>
    <col min="5" max="5" width="7.140625" customWidth="1"/>
    <col min="6" max="6" width="7.85546875" customWidth="1"/>
    <col min="7" max="7" width="12.5703125" style="41" customWidth="1"/>
    <col min="8" max="8" width="13.85546875" style="41" customWidth="1"/>
    <col min="9" max="9" width="14.7109375" customWidth="1"/>
  </cols>
  <sheetData>
    <row r="1" spans="1:9" s="7" customFormat="1" ht="33">
      <c r="A1" s="77" t="s">
        <v>267</v>
      </c>
      <c r="B1" s="78"/>
      <c r="C1" s="78"/>
      <c r="D1" s="78"/>
      <c r="E1" s="78"/>
      <c r="F1" s="78"/>
      <c r="G1" s="78"/>
      <c r="H1" s="78"/>
    </row>
    <row r="2" spans="1:9" s="7" customFormat="1" ht="22.5">
      <c r="A2" s="11"/>
      <c r="B2" s="12"/>
      <c r="C2" s="13"/>
      <c r="D2" s="14"/>
      <c r="E2" s="11"/>
      <c r="F2" s="11"/>
      <c r="G2" s="17"/>
      <c r="H2" s="17"/>
    </row>
    <row r="3" spans="1:9" s="7" customFormat="1" ht="18">
      <c r="A3" s="1"/>
      <c r="B3" s="1"/>
      <c r="C3" s="5"/>
      <c r="D3" s="4"/>
      <c r="E3" s="1"/>
      <c r="F3" s="1"/>
      <c r="G3" s="9"/>
      <c r="H3" s="9"/>
    </row>
    <row r="4" spans="1:9" s="7" customFormat="1" ht="18">
      <c r="A4" s="5" t="s">
        <v>24</v>
      </c>
      <c r="B4" s="1"/>
      <c r="C4" s="1" t="s">
        <v>288</v>
      </c>
      <c r="E4" s="1" t="s">
        <v>257</v>
      </c>
      <c r="F4" s="1"/>
      <c r="G4" s="18"/>
      <c r="H4" s="18"/>
    </row>
    <row r="5" spans="1:9" s="7" customFormat="1" ht="18">
      <c r="A5" s="5" t="s">
        <v>25</v>
      </c>
      <c r="B5" s="1"/>
      <c r="C5" s="15" t="s">
        <v>263</v>
      </c>
      <c r="E5" s="1" t="s">
        <v>258</v>
      </c>
      <c r="F5" s="1"/>
      <c r="G5" s="35"/>
      <c r="H5" s="35"/>
    </row>
    <row r="6" spans="1:9" s="7" customFormat="1" ht="18">
      <c r="A6" s="1" t="s">
        <v>26</v>
      </c>
      <c r="B6" s="1"/>
      <c r="C6" s="15" t="s">
        <v>20</v>
      </c>
      <c r="E6" s="1" t="s">
        <v>259</v>
      </c>
      <c r="F6" s="1"/>
      <c r="G6" s="19"/>
      <c r="H6" s="19"/>
    </row>
    <row r="7" spans="1:9" s="7" customFormat="1" ht="18">
      <c r="A7" s="1" t="s">
        <v>27</v>
      </c>
      <c r="B7" s="1"/>
      <c r="C7" s="1" t="s">
        <v>50</v>
      </c>
      <c r="E7" s="1" t="s">
        <v>260</v>
      </c>
      <c r="F7" s="1"/>
      <c r="G7" s="35"/>
      <c r="H7" s="35"/>
    </row>
    <row r="8" spans="1:9" s="7" customFormat="1" ht="42.75" customHeight="1">
      <c r="A8" s="1" t="s">
        <v>28</v>
      </c>
      <c r="B8" s="1"/>
      <c r="C8" s="1" t="s">
        <v>29</v>
      </c>
      <c r="E8" s="79" t="s">
        <v>261</v>
      </c>
      <c r="F8" s="79"/>
      <c r="G8" s="79"/>
      <c r="H8" s="79"/>
    </row>
    <row r="9" spans="1:9" s="7" customFormat="1" ht="54" customHeight="1">
      <c r="A9" s="5" t="s">
        <v>30</v>
      </c>
      <c r="B9" s="16"/>
      <c r="C9" s="1" t="s">
        <v>31</v>
      </c>
      <c r="E9" s="80" t="s">
        <v>262</v>
      </c>
      <c r="F9" s="80"/>
      <c r="G9" s="80"/>
      <c r="H9" s="80"/>
    </row>
    <row r="10" spans="1:9" s="7" customFormat="1" ht="18">
      <c r="A10"/>
      <c r="B10" s="1"/>
      <c r="C10" s="5"/>
      <c r="D10" s="4"/>
      <c r="G10" s="81"/>
      <c r="H10" s="81"/>
    </row>
    <row r="11" spans="1:9" s="38" customFormat="1" ht="30">
      <c r="A11" s="36" t="s">
        <v>2</v>
      </c>
      <c r="B11" s="36" t="s">
        <v>0</v>
      </c>
      <c r="C11" s="36" t="s">
        <v>3</v>
      </c>
      <c r="D11" s="36" t="s">
        <v>4</v>
      </c>
      <c r="E11" s="36" t="s">
        <v>5</v>
      </c>
      <c r="F11" s="37" t="s">
        <v>6</v>
      </c>
      <c r="G11" s="37" t="s">
        <v>21</v>
      </c>
      <c r="H11" s="37" t="s">
        <v>22</v>
      </c>
      <c r="I11" s="36" t="s">
        <v>23</v>
      </c>
    </row>
    <row r="12" spans="1:9" s="41" customFormat="1" ht="18.75" customHeight="1">
      <c r="A12" s="31">
        <v>1</v>
      </c>
      <c r="B12" s="31" t="s">
        <v>264</v>
      </c>
      <c r="C12" s="42" t="s">
        <v>51</v>
      </c>
      <c r="D12" s="31" t="s">
        <v>153</v>
      </c>
      <c r="E12" s="31"/>
      <c r="F12" s="39">
        <v>3</v>
      </c>
      <c r="G12" s="34">
        <v>0.13561643835616399</v>
      </c>
      <c r="H12" s="40">
        <f>G12*F12</f>
        <v>0.40684931506849198</v>
      </c>
      <c r="I12" s="31"/>
    </row>
    <row r="13" spans="1:9" s="41" customFormat="1" ht="18.75" customHeight="1">
      <c r="A13" s="31">
        <v>2</v>
      </c>
      <c r="B13" s="31" t="s">
        <v>264</v>
      </c>
      <c r="C13" s="42" t="s">
        <v>52</v>
      </c>
      <c r="D13" s="31" t="s">
        <v>154</v>
      </c>
      <c r="E13" s="31"/>
      <c r="F13" s="39">
        <v>3</v>
      </c>
      <c r="G13" s="34">
        <v>0.13561643835616399</v>
      </c>
      <c r="H13" s="40">
        <f t="shared" ref="H13:H76" si="0">G13*F13</f>
        <v>0.40684931506849198</v>
      </c>
      <c r="I13" s="31"/>
    </row>
    <row r="14" spans="1:9" s="41" customFormat="1" ht="18.75" customHeight="1">
      <c r="A14" s="31">
        <v>3</v>
      </c>
      <c r="B14" s="31" t="s">
        <v>264</v>
      </c>
      <c r="C14" s="42" t="s">
        <v>53</v>
      </c>
      <c r="D14" s="31" t="s">
        <v>155</v>
      </c>
      <c r="E14" s="31"/>
      <c r="F14" s="39">
        <v>30</v>
      </c>
      <c r="G14" s="34">
        <v>1.1188356164383599</v>
      </c>
      <c r="H14" s="40">
        <f t="shared" si="0"/>
        <v>33.565068493150797</v>
      </c>
      <c r="I14" s="31"/>
    </row>
    <row r="15" spans="1:9" s="41" customFormat="1" ht="18.75" customHeight="1">
      <c r="A15" s="31">
        <v>4</v>
      </c>
      <c r="B15" s="31" t="s">
        <v>264</v>
      </c>
      <c r="C15" s="42" t="s">
        <v>54</v>
      </c>
      <c r="D15" s="31" t="s">
        <v>156</v>
      </c>
      <c r="E15" s="31"/>
      <c r="F15" s="39">
        <v>3</v>
      </c>
      <c r="G15" s="34">
        <v>9.9452054794520599</v>
      </c>
      <c r="H15" s="40">
        <f t="shared" si="0"/>
        <v>29.83561643835618</v>
      </c>
      <c r="I15" s="31"/>
    </row>
    <row r="16" spans="1:9" s="41" customFormat="1" ht="18.75" customHeight="1">
      <c r="A16" s="31">
        <v>5</v>
      </c>
      <c r="B16" s="31" t="s">
        <v>264</v>
      </c>
      <c r="C16" s="42" t="s">
        <v>55</v>
      </c>
      <c r="D16" s="31" t="s">
        <v>157</v>
      </c>
      <c r="E16" s="31"/>
      <c r="F16" s="39">
        <v>10</v>
      </c>
      <c r="G16" s="34">
        <v>1</v>
      </c>
      <c r="H16" s="40">
        <f t="shared" si="0"/>
        <v>10</v>
      </c>
      <c r="I16" s="31"/>
    </row>
    <row r="17" spans="1:9" s="41" customFormat="1" ht="18.75" customHeight="1">
      <c r="A17" s="31">
        <v>6</v>
      </c>
      <c r="B17" s="31" t="s">
        <v>264</v>
      </c>
      <c r="C17" s="42" t="s">
        <v>56</v>
      </c>
      <c r="D17" s="31" t="s">
        <v>158</v>
      </c>
      <c r="E17" s="31"/>
      <c r="F17" s="39">
        <v>60</v>
      </c>
      <c r="G17" s="34">
        <v>2.2000000000000002</v>
      </c>
      <c r="H17" s="40">
        <f t="shared" si="0"/>
        <v>132</v>
      </c>
      <c r="I17" s="31"/>
    </row>
    <row r="18" spans="1:9" s="41" customFormat="1" ht="18.75" customHeight="1">
      <c r="A18" s="31">
        <v>7</v>
      </c>
      <c r="B18" s="31" t="s">
        <v>264</v>
      </c>
      <c r="C18" s="42" t="s">
        <v>57</v>
      </c>
      <c r="D18" s="31" t="s">
        <v>159</v>
      </c>
      <c r="E18" s="31"/>
      <c r="F18" s="39">
        <v>1</v>
      </c>
      <c r="G18" s="34">
        <v>1.61112328767123</v>
      </c>
      <c r="H18" s="40">
        <f t="shared" si="0"/>
        <v>1.61112328767123</v>
      </c>
      <c r="I18" s="31"/>
    </row>
    <row r="19" spans="1:9" s="41" customFormat="1" ht="18.75" customHeight="1">
      <c r="A19" s="31">
        <v>8</v>
      </c>
      <c r="B19" s="31" t="s">
        <v>264</v>
      </c>
      <c r="C19" s="42" t="s">
        <v>58</v>
      </c>
      <c r="D19" s="31" t="s">
        <v>160</v>
      </c>
      <c r="E19" s="31"/>
      <c r="F19" s="39">
        <v>30</v>
      </c>
      <c r="G19" s="34">
        <v>0.97</v>
      </c>
      <c r="H19" s="40">
        <f t="shared" si="0"/>
        <v>29.099999999999998</v>
      </c>
      <c r="I19" s="31"/>
    </row>
    <row r="20" spans="1:9" s="41" customFormat="1" ht="18.75" customHeight="1">
      <c r="A20" s="31">
        <v>9</v>
      </c>
      <c r="B20" s="31" t="s">
        <v>264</v>
      </c>
      <c r="C20" s="42" t="s">
        <v>59</v>
      </c>
      <c r="D20" s="31" t="s">
        <v>161</v>
      </c>
      <c r="E20" s="31"/>
      <c r="F20" s="39">
        <v>15</v>
      </c>
      <c r="G20" s="34">
        <v>1.01938356164384</v>
      </c>
      <c r="H20" s="40">
        <f t="shared" si="0"/>
        <v>15.2907534246576</v>
      </c>
      <c r="I20" s="31"/>
    </row>
    <row r="21" spans="1:9" s="41" customFormat="1" ht="18.75" customHeight="1">
      <c r="A21" s="31">
        <v>10</v>
      </c>
      <c r="B21" s="31" t="s">
        <v>264</v>
      </c>
      <c r="C21" s="42" t="s">
        <v>60</v>
      </c>
      <c r="D21" s="31" t="s">
        <v>162</v>
      </c>
      <c r="E21" s="31"/>
      <c r="F21" s="39">
        <v>1</v>
      </c>
      <c r="G21" s="34">
        <v>7.71</v>
      </c>
      <c r="H21" s="40">
        <f t="shared" si="0"/>
        <v>7.71</v>
      </c>
      <c r="I21" s="31"/>
    </row>
    <row r="22" spans="1:9" s="41" customFormat="1" ht="18.75" customHeight="1">
      <c r="A22" s="31">
        <v>11</v>
      </c>
      <c r="B22" s="31" t="s">
        <v>264</v>
      </c>
      <c r="C22" s="42" t="s">
        <v>61</v>
      </c>
      <c r="D22" s="31" t="s">
        <v>163</v>
      </c>
      <c r="E22" s="31"/>
      <c r="F22" s="39">
        <v>10</v>
      </c>
      <c r="G22" s="34">
        <v>6.4945205479452097</v>
      </c>
      <c r="H22" s="40">
        <f t="shared" si="0"/>
        <v>64.945205479452099</v>
      </c>
      <c r="I22" s="31"/>
    </row>
    <row r="23" spans="1:9" s="41" customFormat="1" ht="18.75" customHeight="1">
      <c r="A23" s="31">
        <v>12</v>
      </c>
      <c r="B23" s="31" t="s">
        <v>264</v>
      </c>
      <c r="C23" s="42" t="s">
        <v>62</v>
      </c>
      <c r="D23" s="31" t="s">
        <v>164</v>
      </c>
      <c r="E23" s="31"/>
      <c r="F23" s="39">
        <v>2</v>
      </c>
      <c r="G23" s="34">
        <v>0.51986301369862997</v>
      </c>
      <c r="H23" s="40">
        <f t="shared" si="0"/>
        <v>1.0397260273972599</v>
      </c>
      <c r="I23" s="31"/>
    </row>
    <row r="24" spans="1:9" s="41" customFormat="1" ht="18.75" customHeight="1">
      <c r="A24" s="31">
        <v>13</v>
      </c>
      <c r="B24" s="31" t="s">
        <v>264</v>
      </c>
      <c r="C24" s="42" t="s">
        <v>63</v>
      </c>
      <c r="D24" s="31" t="s">
        <v>165</v>
      </c>
      <c r="E24" s="31"/>
      <c r="F24" s="39">
        <v>60</v>
      </c>
      <c r="G24" s="34">
        <v>0.67808219178082196</v>
      </c>
      <c r="H24" s="40">
        <f t="shared" si="0"/>
        <v>40.684931506849317</v>
      </c>
      <c r="I24" s="31"/>
    </row>
    <row r="25" spans="1:9" s="41" customFormat="1" ht="18.75" customHeight="1">
      <c r="A25" s="31">
        <v>14</v>
      </c>
      <c r="B25" s="31" t="s">
        <v>264</v>
      </c>
      <c r="C25" s="42" t="s">
        <v>64</v>
      </c>
      <c r="D25" s="31" t="s">
        <v>166</v>
      </c>
      <c r="E25" s="31"/>
      <c r="F25" s="39">
        <v>3</v>
      </c>
      <c r="G25" s="34">
        <v>13.2067808219178</v>
      </c>
      <c r="H25" s="40">
        <f t="shared" si="0"/>
        <v>39.620342465753396</v>
      </c>
      <c r="I25" s="31"/>
    </row>
    <row r="26" spans="1:9" s="41" customFormat="1" ht="18.75" customHeight="1">
      <c r="A26" s="31">
        <v>15</v>
      </c>
      <c r="B26" s="31" t="s">
        <v>264</v>
      </c>
      <c r="C26" s="42" t="s">
        <v>65</v>
      </c>
      <c r="D26" s="31" t="s">
        <v>167</v>
      </c>
      <c r="E26" s="31"/>
      <c r="F26" s="39">
        <v>3</v>
      </c>
      <c r="G26" s="34">
        <v>2.5993150684931501</v>
      </c>
      <c r="H26" s="40">
        <f t="shared" si="0"/>
        <v>7.7979452054794507</v>
      </c>
      <c r="I26" s="31"/>
    </row>
    <row r="27" spans="1:9" s="41" customFormat="1" ht="18.75" customHeight="1">
      <c r="A27" s="31">
        <v>16</v>
      </c>
      <c r="B27" s="31" t="s">
        <v>264</v>
      </c>
      <c r="C27" s="42" t="s">
        <v>66</v>
      </c>
      <c r="D27" s="31" t="s">
        <v>168</v>
      </c>
      <c r="E27" s="31"/>
      <c r="F27" s="39">
        <v>10</v>
      </c>
      <c r="G27" s="34">
        <v>3.3879999999999999</v>
      </c>
      <c r="H27" s="40">
        <f t="shared" si="0"/>
        <v>33.879999999999995</v>
      </c>
      <c r="I27" s="31"/>
    </row>
    <row r="28" spans="1:9" s="41" customFormat="1" ht="18.75" customHeight="1">
      <c r="A28" s="31">
        <v>17</v>
      </c>
      <c r="B28" s="31" t="s">
        <v>264</v>
      </c>
      <c r="C28" s="42" t="s">
        <v>67</v>
      </c>
      <c r="D28" s="31" t="s">
        <v>169</v>
      </c>
      <c r="E28" s="31"/>
      <c r="F28" s="39">
        <v>1</v>
      </c>
      <c r="G28" s="34">
        <v>0.40684931506849298</v>
      </c>
      <c r="H28" s="40">
        <f t="shared" si="0"/>
        <v>0.40684931506849298</v>
      </c>
      <c r="I28" s="31"/>
    </row>
    <row r="29" spans="1:9" s="41" customFormat="1" ht="18.75" customHeight="1">
      <c r="A29" s="31">
        <v>18</v>
      </c>
      <c r="B29" s="31" t="s">
        <v>264</v>
      </c>
      <c r="C29" s="42" t="s">
        <v>68</v>
      </c>
      <c r="D29" s="31" t="s">
        <v>170</v>
      </c>
      <c r="E29" s="31"/>
      <c r="F29" s="39">
        <v>5</v>
      </c>
      <c r="G29" s="34">
        <v>9.0410958904109606E-2</v>
      </c>
      <c r="H29" s="40">
        <f t="shared" si="0"/>
        <v>0.45205479452054803</v>
      </c>
      <c r="I29" s="31"/>
    </row>
    <row r="30" spans="1:9" s="41" customFormat="1" ht="18.75" customHeight="1">
      <c r="A30" s="31">
        <v>19</v>
      </c>
      <c r="B30" s="31" t="s">
        <v>264</v>
      </c>
      <c r="C30" s="42" t="s">
        <v>69</v>
      </c>
      <c r="D30" s="31" t="s">
        <v>171</v>
      </c>
      <c r="E30" s="31"/>
      <c r="F30" s="39">
        <v>5</v>
      </c>
      <c r="G30" s="34">
        <v>0.13561643835616399</v>
      </c>
      <c r="H30" s="40">
        <f t="shared" si="0"/>
        <v>0.67808219178081997</v>
      </c>
      <c r="I30" s="31"/>
    </row>
    <row r="31" spans="1:9" s="41" customFormat="1" ht="18.75" customHeight="1">
      <c r="A31" s="31">
        <v>20</v>
      </c>
      <c r="B31" s="31" t="s">
        <v>264</v>
      </c>
      <c r="C31" s="42" t="s">
        <v>70</v>
      </c>
      <c r="D31" s="31" t="s">
        <v>172</v>
      </c>
      <c r="E31" s="31"/>
      <c r="F31" s="39">
        <v>5</v>
      </c>
      <c r="G31" s="34">
        <v>7.0000000000000007E-2</v>
      </c>
      <c r="H31" s="40">
        <f t="shared" si="0"/>
        <v>0.35000000000000003</v>
      </c>
      <c r="I31" s="31"/>
    </row>
    <row r="32" spans="1:9" s="41" customFormat="1" ht="18.75" customHeight="1">
      <c r="A32" s="31">
        <v>21</v>
      </c>
      <c r="B32" s="31" t="s">
        <v>264</v>
      </c>
      <c r="C32" s="42" t="s">
        <v>71</v>
      </c>
      <c r="D32" s="31" t="s">
        <v>173</v>
      </c>
      <c r="E32" s="31"/>
      <c r="F32" s="39">
        <v>3</v>
      </c>
      <c r="G32" s="34">
        <v>1.8082191780821899</v>
      </c>
      <c r="H32" s="40">
        <f t="shared" si="0"/>
        <v>5.4246575342465695</v>
      </c>
      <c r="I32" s="31"/>
    </row>
    <row r="33" spans="1:9" s="41" customFormat="1" ht="18.75" customHeight="1">
      <c r="A33" s="31">
        <v>22</v>
      </c>
      <c r="B33" s="31" t="s">
        <v>264</v>
      </c>
      <c r="C33" s="42" t="s">
        <v>72</v>
      </c>
      <c r="D33" s="31" t="s">
        <v>174</v>
      </c>
      <c r="E33" s="31"/>
      <c r="F33" s="39">
        <v>3</v>
      </c>
      <c r="G33" s="34">
        <v>3.27739726027397</v>
      </c>
      <c r="H33" s="40">
        <f t="shared" si="0"/>
        <v>9.8321917808219101</v>
      </c>
      <c r="I33" s="31"/>
    </row>
    <row r="34" spans="1:9" s="41" customFormat="1" ht="18.75" customHeight="1">
      <c r="A34" s="31">
        <v>23</v>
      </c>
      <c r="B34" s="31" t="s">
        <v>264</v>
      </c>
      <c r="C34" s="42" t="s">
        <v>73</v>
      </c>
      <c r="D34" s="31" t="s">
        <v>175</v>
      </c>
      <c r="E34" s="31"/>
      <c r="F34" s="39">
        <v>1</v>
      </c>
      <c r="G34" s="34">
        <v>2.7123287671232901</v>
      </c>
      <c r="H34" s="40">
        <f t="shared" si="0"/>
        <v>2.7123287671232901</v>
      </c>
      <c r="I34" s="31"/>
    </row>
    <row r="35" spans="1:9" s="41" customFormat="1" ht="18.75" customHeight="1">
      <c r="A35" s="31">
        <v>24</v>
      </c>
      <c r="B35" s="31" t="s">
        <v>264</v>
      </c>
      <c r="C35" s="42" t="s">
        <v>74</v>
      </c>
      <c r="D35" s="31" t="s">
        <v>176</v>
      </c>
      <c r="E35" s="31"/>
      <c r="F35" s="39">
        <v>3</v>
      </c>
      <c r="G35" s="34">
        <v>4.97260273972603E-2</v>
      </c>
      <c r="H35" s="40">
        <f t="shared" si="0"/>
        <v>0.14917808219178091</v>
      </c>
      <c r="I35" s="31"/>
    </row>
    <row r="36" spans="1:9" s="41" customFormat="1" ht="18.75" customHeight="1">
      <c r="A36" s="31">
        <v>25</v>
      </c>
      <c r="B36" s="31" t="s">
        <v>264</v>
      </c>
      <c r="C36" s="42" t="s">
        <v>75</v>
      </c>
      <c r="D36" s="31" t="s">
        <v>177</v>
      </c>
      <c r="E36" s="31"/>
      <c r="F36" s="39">
        <v>10</v>
      </c>
      <c r="G36" s="34">
        <v>1.0691095890411</v>
      </c>
      <c r="H36" s="40">
        <f t="shared" si="0"/>
        <v>10.691095890410999</v>
      </c>
      <c r="I36" s="31"/>
    </row>
    <row r="37" spans="1:9" s="41" customFormat="1" ht="18.75" customHeight="1">
      <c r="A37" s="31">
        <v>26</v>
      </c>
      <c r="B37" s="31" t="s">
        <v>264</v>
      </c>
      <c r="C37" s="42" t="s">
        <v>76</v>
      </c>
      <c r="D37" s="31" t="s">
        <v>178</v>
      </c>
      <c r="E37" s="31"/>
      <c r="F37" s="39">
        <v>2</v>
      </c>
      <c r="G37" s="34">
        <v>0.63287671232876697</v>
      </c>
      <c r="H37" s="40">
        <f t="shared" si="0"/>
        <v>1.2657534246575339</v>
      </c>
      <c r="I37" s="31"/>
    </row>
    <row r="38" spans="1:9" s="41" customFormat="1" ht="18.75" customHeight="1">
      <c r="A38" s="31">
        <v>27</v>
      </c>
      <c r="B38" s="31" t="s">
        <v>264</v>
      </c>
      <c r="C38" s="42" t="s">
        <v>77</v>
      </c>
      <c r="D38" s="31" t="s">
        <v>179</v>
      </c>
      <c r="E38" s="31"/>
      <c r="F38" s="39">
        <v>20</v>
      </c>
      <c r="G38" s="34">
        <v>6.4417808219178099</v>
      </c>
      <c r="H38" s="40">
        <f t="shared" si="0"/>
        <v>128.8356164383562</v>
      </c>
      <c r="I38" s="31"/>
    </row>
    <row r="39" spans="1:9" s="41" customFormat="1" ht="18.75" customHeight="1">
      <c r="A39" s="31">
        <v>28</v>
      </c>
      <c r="B39" s="31" t="s">
        <v>264</v>
      </c>
      <c r="C39" s="42" t="s">
        <v>78</v>
      </c>
      <c r="D39" s="31" t="s">
        <v>180</v>
      </c>
      <c r="E39" s="31"/>
      <c r="F39" s="39">
        <v>5</v>
      </c>
      <c r="G39" s="34">
        <v>0.13561643835616399</v>
      </c>
      <c r="H39" s="40">
        <f t="shared" si="0"/>
        <v>0.67808219178081997</v>
      </c>
      <c r="I39" s="31"/>
    </row>
    <row r="40" spans="1:9" s="41" customFormat="1" ht="18.75" customHeight="1">
      <c r="A40" s="31">
        <v>29</v>
      </c>
      <c r="B40" s="31" t="s">
        <v>264</v>
      </c>
      <c r="C40" s="42" t="s">
        <v>79</v>
      </c>
      <c r="D40" s="31" t="s">
        <v>181</v>
      </c>
      <c r="E40" s="31"/>
      <c r="F40" s="39">
        <v>5</v>
      </c>
      <c r="G40" s="34">
        <v>0.79109589041095896</v>
      </c>
      <c r="H40" s="40">
        <f t="shared" si="0"/>
        <v>3.9554794520547949</v>
      </c>
      <c r="I40" s="31"/>
    </row>
    <row r="41" spans="1:9" s="41" customFormat="1" ht="18.75" customHeight="1">
      <c r="A41" s="31">
        <v>30</v>
      </c>
      <c r="B41" s="31" t="s">
        <v>264</v>
      </c>
      <c r="C41" s="42" t="s">
        <v>80</v>
      </c>
      <c r="D41" s="31" t="s">
        <v>182</v>
      </c>
      <c r="E41" s="31"/>
      <c r="F41" s="39">
        <v>10</v>
      </c>
      <c r="G41" s="34">
        <v>0.42945205479452098</v>
      </c>
      <c r="H41" s="40">
        <f t="shared" si="0"/>
        <v>4.2945205479452095</v>
      </c>
      <c r="I41" s="31"/>
    </row>
    <row r="42" spans="1:9" s="41" customFormat="1" ht="18.75" customHeight="1">
      <c r="A42" s="31">
        <v>31</v>
      </c>
      <c r="B42" s="31" t="s">
        <v>264</v>
      </c>
      <c r="C42" s="42" t="s">
        <v>81</v>
      </c>
      <c r="D42" s="31" t="s">
        <v>183</v>
      </c>
      <c r="E42" s="31"/>
      <c r="F42" s="39">
        <v>5</v>
      </c>
      <c r="G42" s="34">
        <v>0.06</v>
      </c>
      <c r="H42" s="40">
        <f t="shared" si="0"/>
        <v>0.3</v>
      </c>
      <c r="I42" s="31"/>
    </row>
    <row r="43" spans="1:9" s="41" customFormat="1" ht="18.75" customHeight="1">
      <c r="A43" s="31">
        <v>32</v>
      </c>
      <c r="B43" s="31" t="s">
        <v>264</v>
      </c>
      <c r="C43" s="42" t="s">
        <v>82</v>
      </c>
      <c r="D43" s="31" t="s">
        <v>184</v>
      </c>
      <c r="E43" s="31"/>
      <c r="F43" s="39">
        <v>5</v>
      </c>
      <c r="G43" s="34">
        <v>5.2438356164383597</v>
      </c>
      <c r="H43" s="40">
        <f t="shared" si="0"/>
        <v>26.219178082191799</v>
      </c>
      <c r="I43" s="31"/>
    </row>
    <row r="44" spans="1:9" s="41" customFormat="1" ht="18.75" customHeight="1">
      <c r="A44" s="31">
        <v>33</v>
      </c>
      <c r="B44" s="31" t="s">
        <v>264</v>
      </c>
      <c r="C44" s="42" t="s">
        <v>83</v>
      </c>
      <c r="D44" s="31" t="s">
        <v>1</v>
      </c>
      <c r="E44" s="31"/>
      <c r="F44" s="39">
        <v>20</v>
      </c>
      <c r="G44" s="34">
        <v>0.97191780821917795</v>
      </c>
      <c r="H44" s="40">
        <f t="shared" si="0"/>
        <v>19.43835616438356</v>
      </c>
      <c r="I44" s="31"/>
    </row>
    <row r="45" spans="1:9" s="41" customFormat="1" ht="18.75" customHeight="1">
      <c r="A45" s="31">
        <v>34</v>
      </c>
      <c r="B45" s="31" t="s">
        <v>264</v>
      </c>
      <c r="C45" s="42" t="s">
        <v>84</v>
      </c>
      <c r="D45" s="31" t="s">
        <v>185</v>
      </c>
      <c r="E45" s="31"/>
      <c r="F45" s="39">
        <v>20</v>
      </c>
      <c r="G45" s="34">
        <v>1.6726027397260299</v>
      </c>
      <c r="H45" s="40">
        <f t="shared" si="0"/>
        <v>33.452054794520599</v>
      </c>
      <c r="I45" s="31"/>
    </row>
    <row r="46" spans="1:9" s="41" customFormat="1" ht="18.75" customHeight="1">
      <c r="A46" s="31">
        <v>35</v>
      </c>
      <c r="B46" s="31" t="s">
        <v>264</v>
      </c>
      <c r="C46" s="42" t="s">
        <v>85</v>
      </c>
      <c r="D46" s="31" t="s">
        <v>186</v>
      </c>
      <c r="E46" s="31"/>
      <c r="F46" s="39">
        <v>20</v>
      </c>
      <c r="G46" s="34">
        <v>0.45205479452054798</v>
      </c>
      <c r="H46" s="40">
        <f t="shared" si="0"/>
        <v>9.0410958904109595</v>
      </c>
      <c r="I46" s="31"/>
    </row>
    <row r="47" spans="1:9" s="41" customFormat="1" ht="18.75" customHeight="1">
      <c r="A47" s="31">
        <v>36</v>
      </c>
      <c r="B47" s="31" t="s">
        <v>264</v>
      </c>
      <c r="C47" s="42" t="s">
        <v>86</v>
      </c>
      <c r="D47" s="31" t="s">
        <v>187</v>
      </c>
      <c r="E47" s="31"/>
      <c r="F47" s="39">
        <v>10</v>
      </c>
      <c r="G47" s="34">
        <v>15.3698630136986</v>
      </c>
      <c r="H47" s="40">
        <f t="shared" si="0"/>
        <v>153.698630136986</v>
      </c>
      <c r="I47" s="31"/>
    </row>
    <row r="48" spans="1:9" s="41" customFormat="1" ht="18.75" customHeight="1">
      <c r="A48" s="31">
        <v>37</v>
      </c>
      <c r="B48" s="31" t="s">
        <v>264</v>
      </c>
      <c r="C48" s="42" t="s">
        <v>87</v>
      </c>
      <c r="D48" s="31" t="s">
        <v>188</v>
      </c>
      <c r="E48" s="31"/>
      <c r="F48" s="39">
        <v>20</v>
      </c>
      <c r="G48" s="34">
        <v>2.7123287671232899E-2</v>
      </c>
      <c r="H48" s="40">
        <f t="shared" si="0"/>
        <v>0.54246575342465797</v>
      </c>
      <c r="I48" s="31"/>
    </row>
    <row r="49" spans="1:9" s="41" customFormat="1" ht="18.75" customHeight="1">
      <c r="A49" s="31">
        <v>38</v>
      </c>
      <c r="B49" s="31" t="s">
        <v>264</v>
      </c>
      <c r="C49" s="42" t="s">
        <v>88</v>
      </c>
      <c r="D49" s="31" t="s">
        <v>189</v>
      </c>
      <c r="E49" s="31"/>
      <c r="F49" s="39">
        <v>3</v>
      </c>
      <c r="G49" s="34">
        <v>7.0000000000000007E-2</v>
      </c>
      <c r="H49" s="40">
        <f t="shared" si="0"/>
        <v>0.21000000000000002</v>
      </c>
      <c r="I49" s="31"/>
    </row>
    <row r="50" spans="1:9" s="41" customFormat="1" ht="18.75" customHeight="1">
      <c r="A50" s="31">
        <v>39</v>
      </c>
      <c r="B50" s="31" t="s">
        <v>264</v>
      </c>
      <c r="C50" s="42" t="s">
        <v>89</v>
      </c>
      <c r="D50" s="31" t="s">
        <v>190</v>
      </c>
      <c r="E50" s="31"/>
      <c r="F50" s="39">
        <v>3</v>
      </c>
      <c r="G50" s="34">
        <v>6.7808219178082205E-2</v>
      </c>
      <c r="H50" s="40">
        <f t="shared" si="0"/>
        <v>0.2034246575342466</v>
      </c>
      <c r="I50" s="31"/>
    </row>
    <row r="51" spans="1:9" s="41" customFormat="1" ht="18.75" customHeight="1">
      <c r="A51" s="31">
        <v>40</v>
      </c>
      <c r="B51" s="31" t="s">
        <v>264</v>
      </c>
      <c r="C51" s="42" t="s">
        <v>90</v>
      </c>
      <c r="D51" s="31" t="s">
        <v>191</v>
      </c>
      <c r="E51" s="31"/>
      <c r="F51" s="39">
        <v>5</v>
      </c>
      <c r="G51" s="34">
        <v>1.8082191780821899</v>
      </c>
      <c r="H51" s="40">
        <f t="shared" si="0"/>
        <v>9.0410958904109489</v>
      </c>
      <c r="I51" s="31"/>
    </row>
    <row r="52" spans="1:9" s="41" customFormat="1" ht="18.75" customHeight="1">
      <c r="A52" s="31">
        <v>41</v>
      </c>
      <c r="B52" s="31" t="s">
        <v>264</v>
      </c>
      <c r="C52" s="42" t="s">
        <v>91</v>
      </c>
      <c r="D52" s="31" t="s">
        <v>192</v>
      </c>
      <c r="E52" s="31"/>
      <c r="F52" s="39">
        <v>5</v>
      </c>
      <c r="G52" s="34">
        <v>0.81369863013698596</v>
      </c>
      <c r="H52" s="40">
        <f t="shared" si="0"/>
        <v>4.0684931506849296</v>
      </c>
      <c r="I52" s="31"/>
    </row>
    <row r="53" spans="1:9" s="41" customFormat="1" ht="18.75" customHeight="1">
      <c r="A53" s="31">
        <v>42</v>
      </c>
      <c r="B53" s="31" t="s">
        <v>264</v>
      </c>
      <c r="C53" s="42" t="s">
        <v>92</v>
      </c>
      <c r="D53" s="31" t="s">
        <v>193</v>
      </c>
      <c r="E53" s="31"/>
      <c r="F53" s="39">
        <v>30</v>
      </c>
      <c r="G53" s="34">
        <v>2.2200000000000002</v>
      </c>
      <c r="H53" s="40">
        <f t="shared" si="0"/>
        <v>66.600000000000009</v>
      </c>
      <c r="I53" s="31"/>
    </row>
    <row r="54" spans="1:9" s="41" customFormat="1" ht="18.75" customHeight="1">
      <c r="A54" s="31">
        <v>43</v>
      </c>
      <c r="B54" s="31" t="s">
        <v>264</v>
      </c>
      <c r="C54" s="42" t="s">
        <v>93</v>
      </c>
      <c r="D54" s="31" t="s">
        <v>194</v>
      </c>
      <c r="E54" s="31"/>
      <c r="F54" s="39">
        <v>3</v>
      </c>
      <c r="G54" s="34">
        <v>3.0513698630136998</v>
      </c>
      <c r="H54" s="40">
        <f t="shared" si="0"/>
        <v>9.1541095890410986</v>
      </c>
      <c r="I54" s="31"/>
    </row>
    <row r="55" spans="1:9" s="41" customFormat="1" ht="18.75" customHeight="1">
      <c r="A55" s="31">
        <v>44</v>
      </c>
      <c r="B55" s="31" t="s">
        <v>264</v>
      </c>
      <c r="C55" s="42" t="s">
        <v>94</v>
      </c>
      <c r="D55" s="31" t="s">
        <v>195</v>
      </c>
      <c r="E55" s="31"/>
      <c r="F55" s="39">
        <v>3</v>
      </c>
      <c r="G55" s="34">
        <v>1.6952054794520499</v>
      </c>
      <c r="H55" s="40">
        <f t="shared" si="0"/>
        <v>5.0856164383561495</v>
      </c>
      <c r="I55" s="31"/>
    </row>
    <row r="56" spans="1:9" s="41" customFormat="1" ht="18.75" customHeight="1">
      <c r="A56" s="31">
        <v>45</v>
      </c>
      <c r="B56" s="31" t="s">
        <v>264</v>
      </c>
      <c r="C56" s="42" t="s">
        <v>95</v>
      </c>
      <c r="D56" s="31" t="s">
        <v>196</v>
      </c>
      <c r="E56" s="31"/>
      <c r="F56" s="39">
        <v>5</v>
      </c>
      <c r="G56" s="34">
        <v>0.79109589041095896</v>
      </c>
      <c r="H56" s="40">
        <f t="shared" si="0"/>
        <v>3.9554794520547949</v>
      </c>
      <c r="I56" s="31"/>
    </row>
    <row r="57" spans="1:9" s="41" customFormat="1" ht="18.75" customHeight="1">
      <c r="A57" s="31">
        <v>46</v>
      </c>
      <c r="B57" s="31" t="s">
        <v>264</v>
      </c>
      <c r="C57" s="42" t="s">
        <v>96</v>
      </c>
      <c r="D57" s="31" t="s">
        <v>197</v>
      </c>
      <c r="E57" s="31"/>
      <c r="F57" s="39">
        <v>3</v>
      </c>
      <c r="G57" s="34">
        <v>1.7404109589041099</v>
      </c>
      <c r="H57" s="40">
        <f t="shared" si="0"/>
        <v>5.2212328767123299</v>
      </c>
      <c r="I57" s="31"/>
    </row>
    <row r="58" spans="1:9" s="41" customFormat="1" ht="18.75" customHeight="1">
      <c r="A58" s="31">
        <v>47</v>
      </c>
      <c r="B58" s="31" t="s">
        <v>264</v>
      </c>
      <c r="C58" s="42" t="s">
        <v>97</v>
      </c>
      <c r="D58" s="31" t="s">
        <v>198</v>
      </c>
      <c r="E58" s="31"/>
      <c r="F58" s="39">
        <v>2</v>
      </c>
      <c r="G58" s="34">
        <v>1.7404109589041099</v>
      </c>
      <c r="H58" s="40">
        <f t="shared" si="0"/>
        <v>3.4808219178082198</v>
      </c>
      <c r="I58" s="31"/>
    </row>
    <row r="59" spans="1:9" s="41" customFormat="1" ht="18.75" customHeight="1">
      <c r="A59" s="31">
        <v>48</v>
      </c>
      <c r="B59" s="31" t="s">
        <v>264</v>
      </c>
      <c r="C59" s="42" t="s">
        <v>98</v>
      </c>
      <c r="D59" s="31" t="s">
        <v>199</v>
      </c>
      <c r="E59" s="31"/>
      <c r="F59" s="39">
        <v>20</v>
      </c>
      <c r="G59" s="34">
        <v>0.32321917808219203</v>
      </c>
      <c r="H59" s="40">
        <f t="shared" si="0"/>
        <v>6.4643835616438405</v>
      </c>
      <c r="I59" s="31"/>
    </row>
    <row r="60" spans="1:9" s="41" customFormat="1" ht="18.75" customHeight="1">
      <c r="A60" s="31">
        <v>49</v>
      </c>
      <c r="B60" s="31" t="s">
        <v>264</v>
      </c>
      <c r="C60" s="42" t="s">
        <v>99</v>
      </c>
      <c r="D60" s="31" t="s">
        <v>200</v>
      </c>
      <c r="E60" s="31"/>
      <c r="F60" s="39">
        <v>20</v>
      </c>
      <c r="G60" s="34">
        <v>0.26106164383561598</v>
      </c>
      <c r="H60" s="40">
        <f t="shared" si="0"/>
        <v>5.2212328767123193</v>
      </c>
      <c r="I60" s="31"/>
    </row>
    <row r="61" spans="1:9" s="41" customFormat="1" ht="18.75" customHeight="1">
      <c r="A61" s="31">
        <v>50</v>
      </c>
      <c r="B61" s="31" t="s">
        <v>264</v>
      </c>
      <c r="C61" s="42" t="s">
        <v>100</v>
      </c>
      <c r="D61" s="31" t="s">
        <v>201</v>
      </c>
      <c r="E61" s="31"/>
      <c r="F61" s="39">
        <v>1</v>
      </c>
      <c r="G61" s="34">
        <v>9.0410958904109606E-2</v>
      </c>
      <c r="H61" s="40">
        <f t="shared" si="0"/>
        <v>9.0410958904109606E-2</v>
      </c>
      <c r="I61" s="31"/>
    </row>
    <row r="62" spans="1:9" s="41" customFormat="1" ht="18.75" customHeight="1">
      <c r="A62" s="31">
        <v>51</v>
      </c>
      <c r="B62" s="31" t="s">
        <v>264</v>
      </c>
      <c r="C62" s="42" t="s">
        <v>101</v>
      </c>
      <c r="D62" s="31" t="s">
        <v>202</v>
      </c>
      <c r="E62" s="31"/>
      <c r="F62" s="39">
        <v>5</v>
      </c>
      <c r="G62" s="34">
        <v>0.24863013698630099</v>
      </c>
      <c r="H62" s="40">
        <f t="shared" si="0"/>
        <v>1.2431506849315048</v>
      </c>
      <c r="I62" s="31"/>
    </row>
    <row r="63" spans="1:9" s="41" customFormat="1" ht="18.75" customHeight="1">
      <c r="A63" s="31">
        <v>52</v>
      </c>
      <c r="B63" s="31" t="s">
        <v>264</v>
      </c>
      <c r="C63" s="42" t="s">
        <v>102</v>
      </c>
      <c r="D63" s="31" t="s">
        <v>203</v>
      </c>
      <c r="E63" s="31"/>
      <c r="F63" s="39">
        <v>10</v>
      </c>
      <c r="G63" s="34">
        <v>1.1866438356164399</v>
      </c>
      <c r="H63" s="40">
        <f t="shared" si="0"/>
        <v>11.8664383561644</v>
      </c>
      <c r="I63" s="31"/>
    </row>
    <row r="64" spans="1:9" s="41" customFormat="1" ht="18.75" customHeight="1">
      <c r="A64" s="31">
        <v>53</v>
      </c>
      <c r="B64" s="31" t="s">
        <v>264</v>
      </c>
      <c r="C64" s="42" t="s">
        <v>103</v>
      </c>
      <c r="D64" s="31" t="s">
        <v>204</v>
      </c>
      <c r="E64" s="31"/>
      <c r="F64" s="39">
        <v>10</v>
      </c>
      <c r="G64" s="34">
        <v>1.1866438356164399</v>
      </c>
      <c r="H64" s="40">
        <f t="shared" si="0"/>
        <v>11.8664383561644</v>
      </c>
      <c r="I64" s="31"/>
    </row>
    <row r="65" spans="1:9" s="41" customFormat="1" ht="18.75" customHeight="1">
      <c r="A65" s="31">
        <v>54</v>
      </c>
      <c r="B65" s="31" t="s">
        <v>264</v>
      </c>
      <c r="C65" s="42" t="s">
        <v>104</v>
      </c>
      <c r="D65" s="31" t="s">
        <v>205</v>
      </c>
      <c r="E65" s="31"/>
      <c r="F65" s="39">
        <v>2</v>
      </c>
      <c r="G65" s="34">
        <v>1.1301369863013699</v>
      </c>
      <c r="H65" s="40">
        <f t="shared" si="0"/>
        <v>2.2602739726027399</v>
      </c>
      <c r="I65" s="31"/>
    </row>
    <row r="66" spans="1:9" s="41" customFormat="1" ht="18.75" customHeight="1">
      <c r="A66" s="31">
        <v>55</v>
      </c>
      <c r="B66" s="31" t="s">
        <v>264</v>
      </c>
      <c r="C66" s="42" t="s">
        <v>105</v>
      </c>
      <c r="D66" s="31" t="s">
        <v>19</v>
      </c>
      <c r="E66" s="31"/>
      <c r="F66" s="39">
        <v>5</v>
      </c>
      <c r="G66" s="34">
        <v>6.5547945205479499</v>
      </c>
      <c r="H66" s="40">
        <f t="shared" si="0"/>
        <v>32.773972602739747</v>
      </c>
      <c r="I66" s="31"/>
    </row>
    <row r="67" spans="1:9" s="41" customFormat="1" ht="18.75" customHeight="1">
      <c r="A67" s="31">
        <v>56</v>
      </c>
      <c r="B67" s="31" t="s">
        <v>264</v>
      </c>
      <c r="C67" s="42" t="s">
        <v>106</v>
      </c>
      <c r="D67" s="31" t="s">
        <v>206</v>
      </c>
      <c r="E67" s="31"/>
      <c r="F67" s="39">
        <v>3</v>
      </c>
      <c r="G67" s="34">
        <v>0.33904109589041098</v>
      </c>
      <c r="H67" s="40">
        <f t="shared" si="0"/>
        <v>1.0171232876712328</v>
      </c>
      <c r="I67" s="31"/>
    </row>
    <row r="68" spans="1:9" s="41" customFormat="1" ht="18.75" customHeight="1">
      <c r="A68" s="31">
        <v>57</v>
      </c>
      <c r="B68" s="31" t="s">
        <v>264</v>
      </c>
      <c r="C68" s="42" t="s">
        <v>107</v>
      </c>
      <c r="D68" s="31" t="s">
        <v>207</v>
      </c>
      <c r="E68" s="31"/>
      <c r="F68" s="39">
        <v>3</v>
      </c>
      <c r="G68" s="34">
        <v>0.33904109589041098</v>
      </c>
      <c r="H68" s="40">
        <f t="shared" si="0"/>
        <v>1.0171232876712328</v>
      </c>
      <c r="I68" s="31"/>
    </row>
    <row r="69" spans="1:9" s="41" customFormat="1" ht="18.75" customHeight="1">
      <c r="A69" s="31">
        <v>58</v>
      </c>
      <c r="B69" s="31" t="s">
        <v>264</v>
      </c>
      <c r="C69" s="42" t="s">
        <v>108</v>
      </c>
      <c r="D69" s="31" t="s">
        <v>208</v>
      </c>
      <c r="E69" s="31"/>
      <c r="F69" s="39">
        <v>5</v>
      </c>
      <c r="G69" s="34">
        <v>0.23732876712328799</v>
      </c>
      <c r="H69" s="40">
        <f t="shared" si="0"/>
        <v>1.1866438356164399</v>
      </c>
      <c r="I69" s="31"/>
    </row>
    <row r="70" spans="1:9" s="41" customFormat="1" ht="18.75" customHeight="1">
      <c r="A70" s="31">
        <v>59</v>
      </c>
      <c r="B70" s="31" t="s">
        <v>264</v>
      </c>
      <c r="C70" s="42" t="s">
        <v>109</v>
      </c>
      <c r="D70" s="31" t="s">
        <v>209</v>
      </c>
      <c r="E70" s="31"/>
      <c r="F70" s="39">
        <v>10</v>
      </c>
      <c r="G70" s="34">
        <v>2.2602739726027402E-2</v>
      </c>
      <c r="H70" s="40">
        <f t="shared" si="0"/>
        <v>0.22602739726027402</v>
      </c>
      <c r="I70" s="31"/>
    </row>
    <row r="71" spans="1:9" s="41" customFormat="1" ht="18.75" customHeight="1">
      <c r="A71" s="31">
        <v>60</v>
      </c>
      <c r="B71" s="31" t="s">
        <v>264</v>
      </c>
      <c r="C71" s="42" t="s">
        <v>110</v>
      </c>
      <c r="D71" s="31" t="s">
        <v>210</v>
      </c>
      <c r="E71" s="31"/>
      <c r="F71" s="39">
        <v>30</v>
      </c>
      <c r="G71" s="34">
        <v>1.9</v>
      </c>
      <c r="H71" s="40">
        <f t="shared" si="0"/>
        <v>57</v>
      </c>
      <c r="I71" s="31"/>
    </row>
    <row r="72" spans="1:9" s="41" customFormat="1" ht="18.75" customHeight="1">
      <c r="A72" s="31">
        <v>61</v>
      </c>
      <c r="B72" s="31" t="s">
        <v>264</v>
      </c>
      <c r="C72" s="42" t="s">
        <v>111</v>
      </c>
      <c r="D72" s="31" t="s">
        <v>211</v>
      </c>
      <c r="E72" s="31"/>
      <c r="F72" s="39">
        <v>20</v>
      </c>
      <c r="G72" s="34">
        <v>6.2157534246575399E-2</v>
      </c>
      <c r="H72" s="40">
        <f t="shared" si="0"/>
        <v>1.2431506849315079</v>
      </c>
      <c r="I72" s="31"/>
    </row>
    <row r="73" spans="1:9" s="41" customFormat="1" ht="18.75" customHeight="1">
      <c r="A73" s="31">
        <v>62</v>
      </c>
      <c r="B73" s="31" t="s">
        <v>264</v>
      </c>
      <c r="C73" s="42" t="s">
        <v>112</v>
      </c>
      <c r="D73" s="31" t="s">
        <v>211</v>
      </c>
      <c r="E73" s="31"/>
      <c r="F73" s="39">
        <v>20</v>
      </c>
      <c r="G73" s="34">
        <v>7.4589041095890402E-2</v>
      </c>
      <c r="H73" s="40">
        <f t="shared" si="0"/>
        <v>1.4917808219178079</v>
      </c>
      <c r="I73" s="31"/>
    </row>
    <row r="74" spans="1:9" s="41" customFormat="1" ht="18.75" customHeight="1">
      <c r="A74" s="31">
        <v>63</v>
      </c>
      <c r="B74" s="31" t="s">
        <v>264</v>
      </c>
      <c r="C74" s="42" t="s">
        <v>113</v>
      </c>
      <c r="D74" s="31" t="s">
        <v>212</v>
      </c>
      <c r="E74" s="31"/>
      <c r="F74" s="39">
        <v>20</v>
      </c>
      <c r="G74" s="34">
        <v>0.24863013698630099</v>
      </c>
      <c r="H74" s="40">
        <f t="shared" si="0"/>
        <v>4.9726027397260193</v>
      </c>
      <c r="I74" s="31"/>
    </row>
    <row r="75" spans="1:9" s="41" customFormat="1" ht="18.75" customHeight="1">
      <c r="A75" s="31">
        <v>64</v>
      </c>
      <c r="B75" s="31" t="s">
        <v>264</v>
      </c>
      <c r="C75" s="42" t="s">
        <v>114</v>
      </c>
      <c r="D75" s="31" t="s">
        <v>213</v>
      </c>
      <c r="E75" s="31"/>
      <c r="F75" s="39">
        <v>3</v>
      </c>
      <c r="G75" s="34">
        <v>4.62</v>
      </c>
      <c r="H75" s="40">
        <f t="shared" si="0"/>
        <v>13.86</v>
      </c>
      <c r="I75" s="31"/>
    </row>
    <row r="76" spans="1:9" s="41" customFormat="1" ht="18.75" customHeight="1">
      <c r="A76" s="31">
        <v>65</v>
      </c>
      <c r="B76" s="31" t="s">
        <v>264</v>
      </c>
      <c r="C76" s="42" t="s">
        <v>115</v>
      </c>
      <c r="D76" s="31" t="s">
        <v>214</v>
      </c>
      <c r="E76" s="31"/>
      <c r="F76" s="39">
        <v>2</v>
      </c>
      <c r="G76" s="34">
        <v>62.157534246575402</v>
      </c>
      <c r="H76" s="40">
        <f t="shared" si="0"/>
        <v>124.3150684931508</v>
      </c>
      <c r="I76" s="31"/>
    </row>
    <row r="77" spans="1:9" s="41" customFormat="1" ht="18.75" customHeight="1">
      <c r="A77" s="31">
        <v>66</v>
      </c>
      <c r="B77" s="31" t="s">
        <v>264</v>
      </c>
      <c r="C77" s="42" t="s">
        <v>116</v>
      </c>
      <c r="D77" s="31" t="s">
        <v>215</v>
      </c>
      <c r="E77" s="31"/>
      <c r="F77" s="39">
        <v>5</v>
      </c>
      <c r="G77" s="34">
        <v>8.4534246575342493</v>
      </c>
      <c r="H77" s="40">
        <f t="shared" ref="H77:H113" si="1">G77*F77</f>
        <v>42.267123287671247</v>
      </c>
      <c r="I77" s="31"/>
    </row>
    <row r="78" spans="1:9" s="41" customFormat="1" ht="18.75" customHeight="1">
      <c r="A78" s="31">
        <v>67</v>
      </c>
      <c r="B78" s="31" t="s">
        <v>264</v>
      </c>
      <c r="C78" s="42" t="s">
        <v>117</v>
      </c>
      <c r="D78" s="31" t="s">
        <v>216</v>
      </c>
      <c r="E78" s="31"/>
      <c r="F78" s="39">
        <v>1</v>
      </c>
      <c r="G78" s="34">
        <v>3.17</v>
      </c>
      <c r="H78" s="40">
        <f t="shared" si="1"/>
        <v>3.17</v>
      </c>
      <c r="I78" s="31"/>
    </row>
    <row r="79" spans="1:9" s="41" customFormat="1" ht="18.75" customHeight="1">
      <c r="A79" s="31">
        <v>68</v>
      </c>
      <c r="B79" s="31" t="s">
        <v>264</v>
      </c>
      <c r="C79" s="42" t="s">
        <v>118</v>
      </c>
      <c r="D79" s="31" t="s">
        <v>217</v>
      </c>
      <c r="E79" s="31"/>
      <c r="F79" s="39">
        <v>5</v>
      </c>
      <c r="G79" s="34">
        <v>1.47686301369863</v>
      </c>
      <c r="H79" s="40">
        <f t="shared" si="1"/>
        <v>7.3843150684931498</v>
      </c>
      <c r="I79" s="31"/>
    </row>
    <row r="80" spans="1:9" s="41" customFormat="1" ht="18.75" customHeight="1">
      <c r="A80" s="31">
        <v>69</v>
      </c>
      <c r="B80" s="31" t="s">
        <v>264</v>
      </c>
      <c r="C80" s="42" t="s">
        <v>119</v>
      </c>
      <c r="D80" s="31" t="s">
        <v>218</v>
      </c>
      <c r="E80" s="31"/>
      <c r="F80" s="39">
        <v>10</v>
      </c>
      <c r="G80" s="34">
        <v>3.4808219178082198</v>
      </c>
      <c r="H80" s="40">
        <f t="shared" si="1"/>
        <v>34.808219178082197</v>
      </c>
      <c r="I80" s="31"/>
    </row>
    <row r="81" spans="1:9" s="41" customFormat="1" ht="18.75" customHeight="1">
      <c r="A81" s="31">
        <v>70</v>
      </c>
      <c r="B81" s="31" t="s">
        <v>264</v>
      </c>
      <c r="C81" s="42" t="s">
        <v>120</v>
      </c>
      <c r="D81" s="31" t="s">
        <v>219</v>
      </c>
      <c r="E81" s="31"/>
      <c r="F81" s="39">
        <v>10</v>
      </c>
      <c r="G81" s="34">
        <v>31.078767123287701</v>
      </c>
      <c r="H81" s="40">
        <f t="shared" si="1"/>
        <v>310.78767123287702</v>
      </c>
      <c r="I81" s="31"/>
    </row>
    <row r="82" spans="1:9" s="41" customFormat="1" ht="18.75" customHeight="1">
      <c r="A82" s="31">
        <v>71</v>
      </c>
      <c r="B82" s="31" t="s">
        <v>264</v>
      </c>
      <c r="C82" s="42" t="s">
        <v>121</v>
      </c>
      <c r="D82" s="31" t="s">
        <v>220</v>
      </c>
      <c r="E82" s="31"/>
      <c r="F82" s="39">
        <v>1</v>
      </c>
      <c r="G82" s="34">
        <v>0.49726027397260297</v>
      </c>
      <c r="H82" s="40">
        <f t="shared" si="1"/>
        <v>0.49726027397260297</v>
      </c>
      <c r="I82" s="31"/>
    </row>
    <row r="83" spans="1:9" s="41" customFormat="1" ht="18.75" customHeight="1">
      <c r="A83" s="31">
        <v>72</v>
      </c>
      <c r="B83" s="31" t="s">
        <v>264</v>
      </c>
      <c r="C83" s="42" t="s">
        <v>122</v>
      </c>
      <c r="D83" s="31" t="s">
        <v>221</v>
      </c>
      <c r="E83" s="31"/>
      <c r="F83" s="39">
        <v>5</v>
      </c>
      <c r="G83" s="34">
        <v>10.193835616438401</v>
      </c>
      <c r="H83" s="40">
        <f t="shared" si="1"/>
        <v>50.969178082192002</v>
      </c>
      <c r="I83" s="31"/>
    </row>
    <row r="84" spans="1:9" s="41" customFormat="1" ht="18.75" customHeight="1">
      <c r="A84" s="31">
        <v>73</v>
      </c>
      <c r="B84" s="31" t="s">
        <v>264</v>
      </c>
      <c r="C84" s="42" t="s">
        <v>123</v>
      </c>
      <c r="D84" s="31" t="s">
        <v>222</v>
      </c>
      <c r="E84" s="31"/>
      <c r="F84" s="39">
        <v>5</v>
      </c>
      <c r="G84" s="34">
        <v>1.61112328767123</v>
      </c>
      <c r="H84" s="40">
        <f t="shared" si="1"/>
        <v>8.0556164383561502</v>
      </c>
      <c r="I84" s="31"/>
    </row>
    <row r="85" spans="1:9" s="41" customFormat="1" ht="18.75" customHeight="1">
      <c r="A85" s="31">
        <v>74</v>
      </c>
      <c r="B85" s="31" t="s">
        <v>264</v>
      </c>
      <c r="C85" s="42" t="s">
        <v>124</v>
      </c>
      <c r="D85" s="31" t="s">
        <v>223</v>
      </c>
      <c r="E85" s="31"/>
      <c r="F85" s="39">
        <v>10</v>
      </c>
      <c r="G85" s="34">
        <v>1.24</v>
      </c>
      <c r="H85" s="40">
        <f t="shared" si="1"/>
        <v>12.4</v>
      </c>
      <c r="I85" s="31"/>
    </row>
    <row r="86" spans="1:9" s="41" customFormat="1" ht="18.75" customHeight="1">
      <c r="A86" s="31">
        <v>75</v>
      </c>
      <c r="B86" s="31" t="s">
        <v>264</v>
      </c>
      <c r="C86" s="42" t="s">
        <v>125</v>
      </c>
      <c r="D86" s="31" t="s">
        <v>224</v>
      </c>
      <c r="E86" s="31"/>
      <c r="F86" s="39">
        <v>30</v>
      </c>
      <c r="G86" s="34">
        <v>2.7349315068493198</v>
      </c>
      <c r="H86" s="40">
        <f t="shared" si="1"/>
        <v>82.047945205479593</v>
      </c>
      <c r="I86" s="31"/>
    </row>
    <row r="87" spans="1:9" s="41" customFormat="1" ht="18.75" customHeight="1">
      <c r="A87" s="31">
        <v>76</v>
      </c>
      <c r="B87" s="31" t="s">
        <v>264</v>
      </c>
      <c r="C87" s="42" t="s">
        <v>126</v>
      </c>
      <c r="D87" s="31" t="s">
        <v>225</v>
      </c>
      <c r="E87" s="31"/>
      <c r="F87" s="39">
        <v>15</v>
      </c>
      <c r="G87" s="34">
        <v>7.9561643835616502</v>
      </c>
      <c r="H87" s="40">
        <f t="shared" si="1"/>
        <v>119.34246575342475</v>
      </c>
      <c r="I87" s="31"/>
    </row>
    <row r="88" spans="1:9" s="41" customFormat="1" ht="18.75" customHeight="1">
      <c r="A88" s="31">
        <v>77</v>
      </c>
      <c r="B88" s="31" t="s">
        <v>264</v>
      </c>
      <c r="C88" s="42" t="s">
        <v>127</v>
      </c>
      <c r="D88" s="31" t="s">
        <v>226</v>
      </c>
      <c r="E88" s="31"/>
      <c r="F88" s="39">
        <v>15</v>
      </c>
      <c r="G88" s="34">
        <v>13.17</v>
      </c>
      <c r="H88" s="40">
        <f t="shared" si="1"/>
        <v>197.55</v>
      </c>
      <c r="I88" s="31"/>
    </row>
    <row r="89" spans="1:9" s="41" customFormat="1" ht="18.75" customHeight="1">
      <c r="A89" s="31">
        <v>78</v>
      </c>
      <c r="B89" s="31" t="s">
        <v>264</v>
      </c>
      <c r="C89" s="42" t="s">
        <v>128</v>
      </c>
      <c r="D89" s="31" t="s">
        <v>227</v>
      </c>
      <c r="E89" s="31"/>
      <c r="F89" s="39">
        <v>5</v>
      </c>
      <c r="G89" s="34">
        <v>0.31</v>
      </c>
      <c r="H89" s="40">
        <f t="shared" si="1"/>
        <v>1.55</v>
      </c>
      <c r="I89" s="31"/>
    </row>
    <row r="90" spans="1:9" s="41" customFormat="1" ht="18.75" customHeight="1">
      <c r="A90" s="31">
        <v>79</v>
      </c>
      <c r="B90" s="31" t="s">
        <v>264</v>
      </c>
      <c r="C90" s="42" t="s">
        <v>129</v>
      </c>
      <c r="D90" s="31" t="s">
        <v>228</v>
      </c>
      <c r="E90" s="31"/>
      <c r="F90" s="39">
        <v>5</v>
      </c>
      <c r="G90" s="34">
        <v>0.28000000000000003</v>
      </c>
      <c r="H90" s="40">
        <f t="shared" si="1"/>
        <v>1.4000000000000001</v>
      </c>
      <c r="I90" s="31"/>
    </row>
    <row r="91" spans="1:9" s="41" customFormat="1" ht="18.75" customHeight="1">
      <c r="A91" s="31">
        <v>80</v>
      </c>
      <c r="B91" s="31" t="s">
        <v>264</v>
      </c>
      <c r="C91" s="42" t="s">
        <v>130</v>
      </c>
      <c r="D91" s="31" t="s">
        <v>229</v>
      </c>
      <c r="E91" s="31"/>
      <c r="F91" s="39">
        <v>5</v>
      </c>
      <c r="G91" s="34">
        <v>0.86899999999999999</v>
      </c>
      <c r="H91" s="40">
        <f t="shared" si="1"/>
        <v>4.3449999999999998</v>
      </c>
      <c r="I91" s="31"/>
    </row>
    <row r="92" spans="1:9" s="41" customFormat="1" ht="18.75" customHeight="1">
      <c r="A92" s="31">
        <v>81</v>
      </c>
      <c r="B92" s="31" t="s">
        <v>264</v>
      </c>
      <c r="C92" s="42" t="s">
        <v>131</v>
      </c>
      <c r="D92" s="31" t="s">
        <v>230</v>
      </c>
      <c r="E92" s="31"/>
      <c r="F92" s="39">
        <v>50</v>
      </c>
      <c r="G92" s="34">
        <v>12.431506849315101</v>
      </c>
      <c r="H92" s="40">
        <f t="shared" si="1"/>
        <v>621.57534246575506</v>
      </c>
      <c r="I92" s="31"/>
    </row>
    <row r="93" spans="1:9" s="41" customFormat="1" ht="18.75" customHeight="1">
      <c r="A93" s="31">
        <v>82</v>
      </c>
      <c r="B93" s="31" t="s">
        <v>264</v>
      </c>
      <c r="C93" s="42" t="s">
        <v>132</v>
      </c>
      <c r="D93" s="31" t="s">
        <v>231</v>
      </c>
      <c r="E93" s="31"/>
      <c r="F93" s="39">
        <v>50</v>
      </c>
      <c r="G93" s="34">
        <v>12.431506849315101</v>
      </c>
      <c r="H93" s="40">
        <f t="shared" si="1"/>
        <v>621.57534246575506</v>
      </c>
      <c r="I93" s="31"/>
    </row>
    <row r="94" spans="1:9" s="41" customFormat="1" ht="18.75" customHeight="1">
      <c r="A94" s="31">
        <v>83</v>
      </c>
      <c r="B94" s="31" t="s">
        <v>264</v>
      </c>
      <c r="C94" s="42" t="s">
        <v>133</v>
      </c>
      <c r="D94" s="31" t="s">
        <v>232</v>
      </c>
      <c r="E94" s="31"/>
      <c r="F94" s="39">
        <v>3</v>
      </c>
      <c r="G94" s="34">
        <v>38.537671232876697</v>
      </c>
      <c r="H94" s="40">
        <f t="shared" si="1"/>
        <v>115.61301369863008</v>
      </c>
      <c r="I94" s="31"/>
    </row>
    <row r="95" spans="1:9" s="41" customFormat="1" ht="18.75" customHeight="1">
      <c r="A95" s="31">
        <v>84</v>
      </c>
      <c r="B95" s="31" t="s">
        <v>264</v>
      </c>
      <c r="C95" s="42" t="s">
        <v>134</v>
      </c>
      <c r="D95" s="31" t="s">
        <v>233</v>
      </c>
      <c r="E95" s="31"/>
      <c r="F95" s="39">
        <v>5</v>
      </c>
      <c r="G95" s="34">
        <v>1.7630136986301399</v>
      </c>
      <c r="H95" s="40">
        <f t="shared" si="1"/>
        <v>8.8150684931506991</v>
      </c>
      <c r="I95" s="31"/>
    </row>
    <row r="96" spans="1:9" s="41" customFormat="1" ht="18.75" customHeight="1">
      <c r="A96" s="31">
        <v>85</v>
      </c>
      <c r="B96" s="31" t="s">
        <v>264</v>
      </c>
      <c r="C96" s="42" t="s">
        <v>135</v>
      </c>
      <c r="D96" s="31" t="s">
        <v>234</v>
      </c>
      <c r="E96" s="31"/>
      <c r="F96" s="39">
        <v>5</v>
      </c>
      <c r="G96" s="34">
        <v>0.03</v>
      </c>
      <c r="H96" s="40">
        <f t="shared" si="1"/>
        <v>0.15</v>
      </c>
      <c r="I96" s="31"/>
    </row>
    <row r="97" spans="1:9" s="41" customFormat="1" ht="18.75" customHeight="1">
      <c r="A97" s="31">
        <v>86</v>
      </c>
      <c r="B97" s="31" t="s">
        <v>264</v>
      </c>
      <c r="C97" s="42" t="s">
        <v>136</v>
      </c>
      <c r="D97" s="31" t="s">
        <v>235</v>
      </c>
      <c r="E97" s="31"/>
      <c r="F97" s="39">
        <v>4</v>
      </c>
      <c r="G97" s="34">
        <v>7.2328767123287702E-2</v>
      </c>
      <c r="H97" s="40">
        <f t="shared" si="1"/>
        <v>0.28931506849315081</v>
      </c>
      <c r="I97" s="31"/>
    </row>
    <row r="98" spans="1:9" s="41" customFormat="1" ht="18.75" customHeight="1">
      <c r="A98" s="31">
        <v>87</v>
      </c>
      <c r="B98" s="31" t="s">
        <v>264</v>
      </c>
      <c r="C98" s="42" t="s">
        <v>137</v>
      </c>
      <c r="D98" s="31" t="s">
        <v>236</v>
      </c>
      <c r="E98" s="31"/>
      <c r="F98" s="39">
        <v>10</v>
      </c>
      <c r="G98" s="34">
        <v>2.3732876712328799</v>
      </c>
      <c r="H98" s="40">
        <f t="shared" si="1"/>
        <v>23.7328767123288</v>
      </c>
      <c r="I98" s="31"/>
    </row>
    <row r="99" spans="1:9" s="41" customFormat="1" ht="18.75" customHeight="1">
      <c r="A99" s="31">
        <v>88</v>
      </c>
      <c r="B99" s="31" t="s">
        <v>264</v>
      </c>
      <c r="C99" s="42" t="s">
        <v>138</v>
      </c>
      <c r="D99" s="31" t="s">
        <v>237</v>
      </c>
      <c r="E99" s="31"/>
      <c r="F99" s="39">
        <v>1</v>
      </c>
      <c r="G99" s="34">
        <v>1.9144520547945201</v>
      </c>
      <c r="H99" s="40">
        <f t="shared" si="1"/>
        <v>1.9144520547945201</v>
      </c>
      <c r="I99" s="31"/>
    </row>
    <row r="100" spans="1:9" s="41" customFormat="1" ht="18.75" customHeight="1">
      <c r="A100" s="31">
        <v>89</v>
      </c>
      <c r="B100" s="31" t="s">
        <v>264</v>
      </c>
      <c r="C100" s="42" t="s">
        <v>139</v>
      </c>
      <c r="D100" s="31" t="s">
        <v>238</v>
      </c>
      <c r="E100" s="31"/>
      <c r="F100" s="39">
        <v>2</v>
      </c>
      <c r="G100" s="34">
        <v>10.3972602739726</v>
      </c>
      <c r="H100" s="40">
        <f t="shared" si="1"/>
        <v>20.794520547945201</v>
      </c>
      <c r="I100" s="31"/>
    </row>
    <row r="101" spans="1:9" s="41" customFormat="1" ht="18.75" customHeight="1">
      <c r="A101" s="31">
        <v>90</v>
      </c>
      <c r="B101" s="31" t="s">
        <v>264</v>
      </c>
      <c r="C101" s="42" t="s">
        <v>140</v>
      </c>
      <c r="D101" s="31" t="s">
        <v>182</v>
      </c>
      <c r="E101" s="31"/>
      <c r="F101" s="39">
        <v>10</v>
      </c>
      <c r="G101" s="34">
        <v>0.15821917808219199</v>
      </c>
      <c r="H101" s="40">
        <f t="shared" si="1"/>
        <v>1.5821917808219199</v>
      </c>
      <c r="I101" s="31"/>
    </row>
    <row r="102" spans="1:9" s="41" customFormat="1" ht="18.75" customHeight="1">
      <c r="A102" s="31">
        <v>91</v>
      </c>
      <c r="B102" s="31" t="s">
        <v>264</v>
      </c>
      <c r="C102" s="42" t="s">
        <v>141</v>
      </c>
      <c r="D102" s="31" t="s">
        <v>239</v>
      </c>
      <c r="E102" s="31"/>
      <c r="F102" s="39">
        <v>1</v>
      </c>
      <c r="G102" s="34">
        <v>7.6849315068493196</v>
      </c>
      <c r="H102" s="40">
        <f t="shared" si="1"/>
        <v>7.6849315068493196</v>
      </c>
      <c r="I102" s="31"/>
    </row>
    <row r="103" spans="1:9" s="41" customFormat="1" ht="18.75" customHeight="1">
      <c r="A103" s="31">
        <v>92</v>
      </c>
      <c r="B103" s="31" t="s">
        <v>264</v>
      </c>
      <c r="C103" s="42" t="s">
        <v>142</v>
      </c>
      <c r="D103" s="31" t="s">
        <v>240</v>
      </c>
      <c r="E103" s="31"/>
      <c r="F103" s="39">
        <v>2</v>
      </c>
      <c r="G103" s="34">
        <v>7.3458904109588996</v>
      </c>
      <c r="H103" s="40">
        <f t="shared" si="1"/>
        <v>14.691780821917799</v>
      </c>
      <c r="I103" s="31"/>
    </row>
    <row r="104" spans="1:9" s="41" customFormat="1" ht="18.75" customHeight="1">
      <c r="A104" s="31">
        <v>93</v>
      </c>
      <c r="B104" s="31" t="s">
        <v>264</v>
      </c>
      <c r="C104" s="42" t="s">
        <v>143</v>
      </c>
      <c r="D104" s="31" t="s">
        <v>241</v>
      </c>
      <c r="E104" s="31"/>
      <c r="F104" s="39">
        <v>5</v>
      </c>
      <c r="G104" s="34">
        <v>0.74</v>
      </c>
      <c r="H104" s="40">
        <f t="shared" si="1"/>
        <v>3.7</v>
      </c>
      <c r="I104" s="31"/>
    </row>
    <row r="105" spans="1:9" s="41" customFormat="1" ht="18.75" customHeight="1">
      <c r="A105" s="31">
        <v>94</v>
      </c>
      <c r="B105" s="31" t="s">
        <v>264</v>
      </c>
      <c r="C105" s="42" t="s">
        <v>144</v>
      </c>
      <c r="D105" s="31" t="s">
        <v>242</v>
      </c>
      <c r="E105" s="31"/>
      <c r="F105" s="39">
        <v>15</v>
      </c>
      <c r="G105" s="34">
        <v>1.4</v>
      </c>
      <c r="H105" s="40">
        <f t="shared" si="1"/>
        <v>21</v>
      </c>
      <c r="I105" s="31"/>
    </row>
    <row r="106" spans="1:9" s="41" customFormat="1" ht="18.75" customHeight="1">
      <c r="A106" s="31">
        <v>95</v>
      </c>
      <c r="B106" s="31" t="s">
        <v>264</v>
      </c>
      <c r="C106" s="42" t="s">
        <v>145</v>
      </c>
      <c r="D106" s="32" t="s">
        <v>243</v>
      </c>
      <c r="E106" s="31"/>
      <c r="F106" s="39">
        <v>5</v>
      </c>
      <c r="G106" s="34">
        <v>0.472397260273973</v>
      </c>
      <c r="H106" s="40">
        <f t="shared" si="1"/>
        <v>2.361986301369865</v>
      </c>
      <c r="I106" s="31"/>
    </row>
    <row r="107" spans="1:9" s="41" customFormat="1" ht="18.75" customHeight="1">
      <c r="A107" s="31">
        <v>96</v>
      </c>
      <c r="B107" s="31" t="s">
        <v>264</v>
      </c>
      <c r="C107" s="42" t="s">
        <v>146</v>
      </c>
      <c r="D107" s="31" t="s">
        <v>244</v>
      </c>
      <c r="E107" s="31"/>
      <c r="F107" s="39">
        <v>10</v>
      </c>
      <c r="G107" s="34">
        <v>0.495</v>
      </c>
      <c r="H107" s="40">
        <f t="shared" si="1"/>
        <v>4.95</v>
      </c>
      <c r="I107" s="31"/>
    </row>
    <row r="108" spans="1:9" s="41" customFormat="1" ht="18.75" customHeight="1">
      <c r="A108" s="31">
        <v>97</v>
      </c>
      <c r="B108" s="31" t="s">
        <v>264</v>
      </c>
      <c r="C108" s="43" t="s">
        <v>147</v>
      </c>
      <c r="D108" s="33" t="s">
        <v>245</v>
      </c>
      <c r="E108" s="31"/>
      <c r="F108" s="39">
        <v>3</v>
      </c>
      <c r="G108" s="34">
        <v>1.5415068493150701</v>
      </c>
      <c r="H108" s="40">
        <f t="shared" si="1"/>
        <v>4.6245205479452105</v>
      </c>
      <c r="I108" s="31"/>
    </row>
    <row r="109" spans="1:9" s="41" customFormat="1" ht="18.75" customHeight="1">
      <c r="A109" s="31">
        <v>98</v>
      </c>
      <c r="B109" s="31" t="s">
        <v>264</v>
      </c>
      <c r="C109" s="43" t="s">
        <v>148</v>
      </c>
      <c r="D109" s="33" t="s">
        <v>156</v>
      </c>
      <c r="E109" s="31"/>
      <c r="F109" s="39">
        <v>2</v>
      </c>
      <c r="G109" s="34">
        <v>4.47534246575343</v>
      </c>
      <c r="H109" s="40">
        <f t="shared" si="1"/>
        <v>8.95068493150686</v>
      </c>
      <c r="I109" s="31"/>
    </row>
    <row r="110" spans="1:9" s="41" customFormat="1" ht="18.75" customHeight="1">
      <c r="A110" s="31">
        <v>99</v>
      </c>
      <c r="B110" s="31" t="s">
        <v>264</v>
      </c>
      <c r="C110" s="43" t="s">
        <v>149</v>
      </c>
      <c r="D110" s="33" t="s">
        <v>246</v>
      </c>
      <c r="E110" s="31"/>
      <c r="F110" s="39">
        <v>3</v>
      </c>
      <c r="G110" s="34">
        <v>24.36</v>
      </c>
      <c r="H110" s="40">
        <f t="shared" si="1"/>
        <v>73.08</v>
      </c>
      <c r="I110" s="31"/>
    </row>
    <row r="111" spans="1:9" s="41" customFormat="1" ht="18.75" customHeight="1">
      <c r="A111" s="31">
        <v>100</v>
      </c>
      <c r="B111" s="31" t="s">
        <v>264</v>
      </c>
      <c r="C111" s="43" t="s">
        <v>150</v>
      </c>
      <c r="D111" s="33" t="s">
        <v>247</v>
      </c>
      <c r="E111" s="31"/>
      <c r="F111" s="39">
        <v>15</v>
      </c>
      <c r="G111" s="34">
        <v>1.46940410958904</v>
      </c>
      <c r="H111" s="40">
        <f t="shared" si="1"/>
        <v>22.041061643835601</v>
      </c>
      <c r="I111" s="31"/>
    </row>
    <row r="112" spans="1:9" s="41" customFormat="1" ht="18.75" customHeight="1">
      <c r="A112" s="31">
        <v>101</v>
      </c>
      <c r="B112" s="31" t="s">
        <v>264</v>
      </c>
      <c r="C112" s="43" t="s">
        <v>151</v>
      </c>
      <c r="D112" s="33" t="s">
        <v>248</v>
      </c>
      <c r="E112" s="31"/>
      <c r="F112" s="39">
        <v>10</v>
      </c>
      <c r="G112" s="34">
        <v>14.78</v>
      </c>
      <c r="H112" s="40">
        <f t="shared" si="1"/>
        <v>147.79999999999998</v>
      </c>
      <c r="I112" s="31"/>
    </row>
    <row r="113" spans="1:9" s="41" customFormat="1" ht="18.75" customHeight="1">
      <c r="A113" s="31">
        <v>102</v>
      </c>
      <c r="B113" s="31" t="s">
        <v>264</v>
      </c>
      <c r="C113" s="43" t="s">
        <v>152</v>
      </c>
      <c r="D113" s="33" t="s">
        <v>249</v>
      </c>
      <c r="E113" s="31"/>
      <c r="F113" s="39">
        <v>80</v>
      </c>
      <c r="G113" s="34">
        <v>3.85</v>
      </c>
      <c r="H113" s="40">
        <f t="shared" si="1"/>
        <v>308</v>
      </c>
      <c r="I113" s="31"/>
    </row>
    <row r="114" spans="1:9">
      <c r="F114" s="48">
        <f>SUM(F12:F113)</f>
        <v>1091</v>
      </c>
      <c r="G114" s="44">
        <f>SUM(G12:G113)</f>
        <v>424.80681506849328</v>
      </c>
      <c r="H114" s="44">
        <f>SUM(H12:H113)</f>
        <v>4156.9500616438399</v>
      </c>
    </row>
    <row r="115" spans="1:9">
      <c r="A115" t="s">
        <v>7</v>
      </c>
    </row>
    <row r="116" spans="1:9">
      <c r="A116" t="s">
        <v>8</v>
      </c>
    </row>
    <row r="117" spans="1:9">
      <c r="A117" t="s">
        <v>9</v>
      </c>
    </row>
    <row r="118" spans="1:9">
      <c r="A118" t="s">
        <v>10</v>
      </c>
    </row>
    <row r="119" spans="1:9">
      <c r="A119" t="s">
        <v>11</v>
      </c>
    </row>
    <row r="120" spans="1:9">
      <c r="A120" t="s">
        <v>12</v>
      </c>
    </row>
    <row r="121" spans="1:9">
      <c r="A121" t="s">
        <v>13</v>
      </c>
    </row>
    <row r="122" spans="1:9">
      <c r="A122" t="s">
        <v>14</v>
      </c>
      <c r="G122" s="10"/>
      <c r="H122" s="10"/>
      <c r="I122" s="7"/>
    </row>
    <row r="123" spans="1:9">
      <c r="G123" s="10"/>
      <c r="H123" s="10"/>
      <c r="I123" s="7"/>
    </row>
    <row r="124" spans="1:9" ht="18">
      <c r="A124" s="5" t="s">
        <v>15</v>
      </c>
      <c r="B124" s="1"/>
      <c r="C124" s="1" t="s">
        <v>266</v>
      </c>
      <c r="E124" s="6" t="s">
        <v>265</v>
      </c>
      <c r="F124" s="6"/>
      <c r="G124" s="7"/>
      <c r="H124" s="6" t="s">
        <v>17</v>
      </c>
      <c r="I124" s="1"/>
    </row>
    <row r="125" spans="1:9" ht="18">
      <c r="B125" s="1"/>
      <c r="G125" s="7"/>
      <c r="H125" s="7"/>
      <c r="I125" s="1"/>
    </row>
    <row r="126" spans="1:9" s="46" customFormat="1" ht="27" customHeight="1">
      <c r="A126" s="46" t="s">
        <v>268</v>
      </c>
      <c r="B126" s="1"/>
      <c r="C126" s="46" t="s">
        <v>270</v>
      </c>
      <c r="D126" s="46" t="s">
        <v>272</v>
      </c>
      <c r="G126" s="47"/>
      <c r="H126" s="46" t="s">
        <v>268</v>
      </c>
      <c r="I126" s="1"/>
    </row>
    <row r="127" spans="1:9" ht="18">
      <c r="B127" s="1"/>
      <c r="G127" s="7"/>
      <c r="H127"/>
      <c r="I127" s="1"/>
    </row>
    <row r="128" spans="1:9" ht="18">
      <c r="A128" t="s">
        <v>269</v>
      </c>
      <c r="B128" s="1"/>
      <c r="C128" t="s">
        <v>271</v>
      </c>
      <c r="D128" t="s">
        <v>273</v>
      </c>
      <c r="G128" s="7"/>
      <c r="H128" t="s">
        <v>269</v>
      </c>
      <c r="I128" s="1"/>
    </row>
    <row r="129" spans="1:9" ht="18">
      <c r="A129" s="2" t="s">
        <v>18</v>
      </c>
      <c r="B129" s="1"/>
      <c r="C129" s="2" t="s">
        <v>18</v>
      </c>
      <c r="E129" s="3" t="s">
        <v>18</v>
      </c>
      <c r="F129" s="6"/>
      <c r="G129" s="7"/>
      <c r="H129" s="3" t="s">
        <v>18</v>
      </c>
      <c r="I129" s="1"/>
    </row>
    <row r="130" spans="1:9">
      <c r="A130" t="s">
        <v>274</v>
      </c>
      <c r="C130" t="s">
        <v>275</v>
      </c>
      <c r="D130" t="s">
        <v>276</v>
      </c>
      <c r="G130" s="10"/>
      <c r="H130" s="10" t="s">
        <v>277</v>
      </c>
      <c r="I130" s="7"/>
    </row>
  </sheetData>
  <autoFilter ref="A11:J177"/>
  <sortState ref="A13:F270">
    <sortCondition ref="B13:B270"/>
  </sortState>
  <mergeCells count="4">
    <mergeCell ref="A1:H1"/>
    <mergeCell ref="E8:H8"/>
    <mergeCell ref="E9:H9"/>
    <mergeCell ref="G10:H10"/>
  </mergeCells>
  <conditionalFormatting sqref="C12">
    <cfRule type="duplicateValues" dxfId="16" priority="17"/>
  </conditionalFormatting>
  <conditionalFormatting sqref="C13">
    <cfRule type="duplicateValues" dxfId="15" priority="16" stopIfTrue="1"/>
  </conditionalFormatting>
  <conditionalFormatting sqref="C14">
    <cfRule type="duplicateValues" dxfId="14" priority="12" stopIfTrue="1"/>
    <cfRule type="duplicateValues" dxfId="13" priority="13" stopIfTrue="1"/>
    <cfRule type="duplicateValues" dxfId="12" priority="14" stopIfTrue="1"/>
  </conditionalFormatting>
  <conditionalFormatting sqref="C14">
    <cfRule type="duplicateValues" dxfId="11" priority="15" stopIfTrue="1"/>
  </conditionalFormatting>
  <conditionalFormatting sqref="C15">
    <cfRule type="duplicateValues" dxfId="10" priority="11" stopIfTrue="1"/>
  </conditionalFormatting>
  <conditionalFormatting sqref="C16">
    <cfRule type="duplicateValues" dxfId="9" priority="10"/>
  </conditionalFormatting>
  <conditionalFormatting sqref="C17">
    <cfRule type="duplicateValues" dxfId="8" priority="7" stopIfTrue="1"/>
  </conditionalFormatting>
  <conditionalFormatting sqref="C17">
    <cfRule type="duplicateValues" dxfId="7" priority="8"/>
    <cfRule type="duplicateValues" dxfId="6" priority="9"/>
  </conditionalFormatting>
  <conditionalFormatting sqref="C18">
    <cfRule type="duplicateValues" dxfId="5" priority="6"/>
  </conditionalFormatting>
  <conditionalFormatting sqref="C19">
    <cfRule type="duplicateValues" dxfId="4" priority="5"/>
  </conditionalFormatting>
  <conditionalFormatting sqref="C20">
    <cfRule type="duplicateValues" dxfId="3" priority="4"/>
  </conditionalFormatting>
  <conditionalFormatting sqref="C39">
    <cfRule type="duplicateValues" dxfId="2" priority="1" stopIfTrue="1"/>
  </conditionalFormatting>
  <conditionalFormatting sqref="C39">
    <cfRule type="duplicateValues" dxfId="1" priority="2"/>
    <cfRule type="duplicateValues" dxfId="0" priority="3"/>
  </conditionalFormatting>
  <pageMargins left="0.32" right="0.12" top="0.28999999999999998" bottom="0.36" header="0.3" footer="0.3"/>
  <pageSetup paperSize="9" scale="80" orientation="portrait" horizontalDpi="180" verticalDpi="18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50"/>
  <sheetViews>
    <sheetView tabSelected="1" view="pageBreakPreview" topLeftCell="A10" zoomScale="98" zoomScaleNormal="100" zoomScaleSheetLayoutView="98" workbookViewId="0">
      <selection activeCell="C27" sqref="C27"/>
    </sheetView>
  </sheetViews>
  <sheetFormatPr defaultRowHeight="15"/>
  <cols>
    <col min="1" max="1" width="5.42578125" customWidth="1"/>
    <col min="2" max="2" width="17.5703125" customWidth="1"/>
    <col min="3" max="3" width="17.42578125" customWidth="1"/>
    <col min="4" max="4" width="18.28515625" customWidth="1"/>
    <col min="5" max="5" width="10.42578125" customWidth="1"/>
    <col min="6" max="7" width="8.5703125" customWidth="1"/>
    <col min="8" max="8" width="11.85546875" customWidth="1"/>
    <col min="9" max="9" width="9.28515625" customWidth="1"/>
    <col min="10" max="10" width="16.7109375" style="20" customWidth="1"/>
    <col min="11" max="11" width="15.28515625" style="7" customWidth="1"/>
  </cols>
  <sheetData>
    <row r="2" spans="1:11" ht="38.25">
      <c r="A2" s="87" t="s">
        <v>278</v>
      </c>
      <c r="B2" s="87"/>
      <c r="C2" s="87"/>
      <c r="D2" s="87"/>
      <c r="E2" s="87"/>
      <c r="F2" s="87"/>
      <c r="G2" s="87"/>
      <c r="H2" s="87"/>
      <c r="I2" s="87"/>
      <c r="J2" s="87"/>
      <c r="K2" s="6"/>
    </row>
    <row r="3" spans="1:11" ht="8.25" customHeight="1">
      <c r="A3" s="6"/>
      <c r="B3" s="6"/>
      <c r="C3" s="6"/>
      <c r="D3" s="6"/>
      <c r="E3" s="6"/>
      <c r="F3" s="7"/>
      <c r="G3" s="6"/>
      <c r="H3" s="6"/>
      <c r="I3" s="6"/>
      <c r="J3" s="57"/>
      <c r="K3" s="6"/>
    </row>
    <row r="4" spans="1:11" ht="16.5" customHeight="1">
      <c r="A4" s="45" t="s">
        <v>282</v>
      </c>
      <c r="B4" s="21"/>
      <c r="C4" s="45" t="s">
        <v>311</v>
      </c>
      <c r="D4" s="45"/>
      <c r="E4" s="21"/>
      <c r="F4" s="45" t="s">
        <v>254</v>
      </c>
      <c r="G4" s="7"/>
      <c r="H4" s="7" t="s">
        <v>301</v>
      </c>
      <c r="I4" s="7"/>
      <c r="J4" s="22"/>
      <c r="K4" s="21"/>
    </row>
    <row r="5" spans="1:11" ht="16.5" customHeight="1">
      <c r="A5" s="45" t="s">
        <v>283</v>
      </c>
      <c r="B5" s="21"/>
      <c r="C5" s="45" t="s">
        <v>290</v>
      </c>
      <c r="D5" s="45"/>
      <c r="E5" s="21"/>
      <c r="F5" s="45" t="s">
        <v>318</v>
      </c>
      <c r="G5" s="7"/>
      <c r="H5" s="7" t="s">
        <v>300</v>
      </c>
      <c r="I5" s="7"/>
      <c r="J5" s="22"/>
      <c r="K5" s="21"/>
    </row>
    <row r="6" spans="1:11" ht="16.5" customHeight="1">
      <c r="A6" s="45" t="s">
        <v>284</v>
      </c>
      <c r="B6" s="21"/>
      <c r="C6" s="45" t="s">
        <v>310</v>
      </c>
      <c r="D6" s="45"/>
      <c r="E6" s="21"/>
      <c r="F6" s="45" t="s">
        <v>256</v>
      </c>
      <c r="G6" s="45" t="s">
        <v>299</v>
      </c>
      <c r="H6" s="50"/>
      <c r="I6" s="7"/>
      <c r="J6" s="22"/>
      <c r="K6" s="21"/>
    </row>
    <row r="7" spans="1:11" ht="16.5" customHeight="1">
      <c r="A7" s="45" t="s">
        <v>279</v>
      </c>
      <c r="B7" s="21"/>
      <c r="C7" s="45" t="s">
        <v>312</v>
      </c>
      <c r="D7" s="45"/>
      <c r="E7" s="21"/>
      <c r="F7" s="45" t="s">
        <v>317</v>
      </c>
      <c r="G7" s="45" t="s">
        <v>302</v>
      </c>
      <c r="H7" s="50"/>
      <c r="I7" s="7"/>
      <c r="J7" s="22"/>
      <c r="K7" s="21"/>
    </row>
    <row r="8" spans="1:11" ht="16.5" customHeight="1">
      <c r="A8" s="45" t="s">
        <v>289</v>
      </c>
      <c r="B8" s="21"/>
      <c r="C8" s="45" t="s">
        <v>327</v>
      </c>
      <c r="D8" s="45"/>
      <c r="E8" s="21"/>
      <c r="F8" s="45" t="s">
        <v>32</v>
      </c>
      <c r="G8" s="51" t="s">
        <v>255</v>
      </c>
      <c r="H8" s="51"/>
      <c r="I8" s="7"/>
      <c r="J8" s="22"/>
      <c r="K8" s="21"/>
    </row>
    <row r="9" spans="1:11" ht="18.75" customHeight="1">
      <c r="A9" s="45" t="s">
        <v>280</v>
      </c>
      <c r="B9" s="21"/>
      <c r="C9" s="45" t="s">
        <v>20</v>
      </c>
      <c r="D9" s="45"/>
      <c r="E9" s="21"/>
      <c r="F9" s="91" t="s">
        <v>319</v>
      </c>
      <c r="G9" s="91"/>
      <c r="H9" s="91"/>
      <c r="I9" s="91"/>
      <c r="J9" s="91"/>
      <c r="K9" s="21"/>
    </row>
    <row r="10" spans="1:11" ht="18.75" customHeight="1">
      <c r="A10" s="45" t="s">
        <v>281</v>
      </c>
      <c r="B10" s="21"/>
      <c r="C10" s="45" t="s">
        <v>287</v>
      </c>
      <c r="D10" s="45"/>
      <c r="E10" s="21"/>
      <c r="F10" s="91"/>
      <c r="G10" s="91"/>
      <c r="H10" s="91"/>
      <c r="I10" s="91"/>
      <c r="J10" s="91"/>
      <c r="K10" s="21"/>
    </row>
    <row r="11" spans="1:11" ht="18.75" customHeight="1">
      <c r="A11" s="45" t="s">
        <v>33</v>
      </c>
      <c r="B11" s="21"/>
      <c r="C11" s="45" t="s">
        <v>20</v>
      </c>
      <c r="D11" s="45"/>
      <c r="E11" s="21"/>
      <c r="F11" s="91"/>
      <c r="G11" s="91"/>
      <c r="H11" s="91"/>
      <c r="I11" s="91"/>
      <c r="J11" s="91"/>
      <c r="K11" s="21"/>
    </row>
    <row r="12" spans="1:11" ht="16.5" customHeight="1">
      <c r="A12" s="45" t="s">
        <v>285</v>
      </c>
      <c r="B12" s="21"/>
      <c r="C12" s="45" t="s">
        <v>286</v>
      </c>
      <c r="D12" s="45"/>
      <c r="E12" s="21"/>
      <c r="F12" s="21"/>
      <c r="G12" s="7"/>
      <c r="H12" s="23"/>
      <c r="I12" s="7"/>
      <c r="J12" s="22"/>
      <c r="K12" s="21"/>
    </row>
    <row r="13" spans="1:11" ht="11.25" customHeight="1">
      <c r="A13" s="21"/>
      <c r="B13" s="21"/>
      <c r="C13" s="21"/>
      <c r="D13" s="21"/>
      <c r="E13" s="21"/>
      <c r="F13" s="21"/>
      <c r="G13" s="21"/>
      <c r="H13" s="21"/>
      <c r="I13" s="21"/>
      <c r="J13" s="22"/>
      <c r="K13" s="21"/>
    </row>
    <row r="14" spans="1:11" s="48" customFormat="1" ht="36" customHeight="1">
      <c r="A14" s="67" t="s">
        <v>2</v>
      </c>
      <c r="B14" s="67" t="s">
        <v>34</v>
      </c>
      <c r="C14" s="92" t="s">
        <v>35</v>
      </c>
      <c r="D14" s="93"/>
      <c r="E14" s="68" t="s">
        <v>313</v>
      </c>
      <c r="F14" s="67" t="s">
        <v>36</v>
      </c>
      <c r="G14" s="67" t="s">
        <v>37</v>
      </c>
      <c r="H14" s="67" t="s">
        <v>38</v>
      </c>
      <c r="I14" s="67" t="s">
        <v>39</v>
      </c>
      <c r="J14" s="69" t="s">
        <v>40</v>
      </c>
      <c r="K14" s="21"/>
    </row>
    <row r="15" spans="1:11" ht="15" customHeight="1">
      <c r="A15" s="8">
        <v>1</v>
      </c>
      <c r="B15" s="71" t="s">
        <v>303</v>
      </c>
      <c r="C15" s="94" t="s">
        <v>306</v>
      </c>
      <c r="D15" s="95"/>
      <c r="E15" s="8"/>
      <c r="F15" s="8"/>
      <c r="G15" s="53">
        <v>30</v>
      </c>
      <c r="H15" s="74">
        <v>7.91</v>
      </c>
      <c r="I15" s="30"/>
      <c r="J15" s="74">
        <f>G15*H15</f>
        <v>237.3</v>
      </c>
      <c r="K15" s="21"/>
    </row>
    <row r="16" spans="1:11" ht="15" customHeight="1">
      <c r="A16" s="8">
        <v>2</v>
      </c>
      <c r="B16" s="72" t="s">
        <v>131</v>
      </c>
      <c r="C16" s="94" t="s">
        <v>230</v>
      </c>
      <c r="D16" s="95"/>
      <c r="E16" s="8"/>
      <c r="F16" s="8"/>
      <c r="G16" s="54">
        <v>82</v>
      </c>
      <c r="H16" s="74">
        <v>11.3</v>
      </c>
      <c r="I16" s="30"/>
      <c r="J16" s="74">
        <f t="shared" ref="J16:J19" si="0">G16*H16</f>
        <v>926.6</v>
      </c>
      <c r="K16" s="21"/>
    </row>
    <row r="17" spans="1:12" ht="15" customHeight="1">
      <c r="A17" s="8">
        <v>3</v>
      </c>
      <c r="B17" s="72" t="s">
        <v>132</v>
      </c>
      <c r="C17" s="94" t="s">
        <v>231</v>
      </c>
      <c r="D17" s="95"/>
      <c r="E17" s="8"/>
      <c r="F17" s="8"/>
      <c r="G17" s="54">
        <v>82</v>
      </c>
      <c r="H17" s="74">
        <v>11.3</v>
      </c>
      <c r="I17" s="30"/>
      <c r="J17" s="74">
        <f t="shared" si="0"/>
        <v>926.6</v>
      </c>
      <c r="K17" s="21"/>
    </row>
    <row r="18" spans="1:12" ht="15" customHeight="1">
      <c r="A18" s="8">
        <v>4</v>
      </c>
      <c r="B18" s="73" t="s">
        <v>304</v>
      </c>
      <c r="C18" s="94" t="s">
        <v>307</v>
      </c>
      <c r="D18" s="95"/>
      <c r="E18" s="8"/>
      <c r="F18" s="8"/>
      <c r="G18" s="54">
        <v>20</v>
      </c>
      <c r="H18" s="74">
        <v>11.71</v>
      </c>
      <c r="I18" s="30"/>
      <c r="J18" s="74">
        <f t="shared" si="0"/>
        <v>234.20000000000002</v>
      </c>
      <c r="K18" s="21"/>
    </row>
    <row r="19" spans="1:12" ht="15" customHeight="1">
      <c r="A19" s="8">
        <v>5</v>
      </c>
      <c r="B19" s="72" t="s">
        <v>305</v>
      </c>
      <c r="C19" s="94" t="s">
        <v>308</v>
      </c>
      <c r="D19" s="95"/>
      <c r="E19" s="8"/>
      <c r="F19" s="8"/>
      <c r="G19" s="53">
        <v>4</v>
      </c>
      <c r="H19" s="74">
        <v>3.48</v>
      </c>
      <c r="I19" s="30"/>
      <c r="J19" s="74">
        <f t="shared" si="0"/>
        <v>13.92</v>
      </c>
      <c r="K19" s="21"/>
    </row>
    <row r="20" spans="1:12" ht="16.5" customHeight="1">
      <c r="A20" s="24"/>
      <c r="B20" s="64"/>
      <c r="C20" s="96"/>
      <c r="D20" s="97"/>
      <c r="E20" s="25"/>
      <c r="F20" s="24"/>
      <c r="G20" s="39">
        <f>SUM(G15:G19)</f>
        <v>218</v>
      </c>
      <c r="H20" s="65"/>
      <c r="I20" s="24"/>
      <c r="J20" s="66"/>
      <c r="K20" s="21"/>
      <c r="L20" s="52">
        <f>SUM(L15:L19)</f>
        <v>0</v>
      </c>
    </row>
    <row r="21" spans="1:12" ht="15.75" customHeight="1">
      <c r="A21" s="21"/>
      <c r="B21" s="21"/>
      <c r="C21" s="88" t="s">
        <v>41</v>
      </c>
      <c r="D21" s="88"/>
      <c r="E21" s="88"/>
      <c r="F21" s="26">
        <v>0</v>
      </c>
      <c r="G21" s="89" t="s">
        <v>42</v>
      </c>
      <c r="H21" s="90"/>
      <c r="I21" s="27"/>
      <c r="J21" s="75">
        <f>SUM(J15:J20)</f>
        <v>2338.62</v>
      </c>
      <c r="K21" s="21"/>
    </row>
    <row r="22" spans="1:12" ht="15.75" customHeight="1">
      <c r="A22" s="21"/>
      <c r="B22" s="21"/>
      <c r="C22" s="21"/>
      <c r="D22" s="21"/>
      <c r="E22" s="21"/>
      <c r="F22" s="21"/>
      <c r="G22" s="85" t="s">
        <v>43</v>
      </c>
      <c r="H22" s="86"/>
      <c r="I22" s="24"/>
      <c r="J22" s="28">
        <v>0</v>
      </c>
      <c r="K22" s="21"/>
    </row>
    <row r="23" spans="1:12" ht="15.75" customHeight="1">
      <c r="A23" s="21"/>
      <c r="B23" s="21"/>
      <c r="C23" s="21"/>
      <c r="D23" s="21"/>
      <c r="E23" s="21"/>
      <c r="F23" s="21"/>
      <c r="G23" s="85" t="s">
        <v>44</v>
      </c>
      <c r="H23" s="86"/>
      <c r="I23" s="24"/>
      <c r="J23" s="28"/>
      <c r="K23" s="21"/>
    </row>
    <row r="24" spans="1:12" ht="15.75" customHeight="1">
      <c r="A24" s="21"/>
      <c r="B24" s="21"/>
      <c r="C24" s="21"/>
      <c r="D24" s="21"/>
      <c r="E24" s="21"/>
      <c r="F24" s="21"/>
      <c r="G24" s="85" t="s">
        <v>45</v>
      </c>
      <c r="H24" s="86"/>
      <c r="I24" s="24"/>
      <c r="J24" s="28"/>
      <c r="K24" s="21"/>
    </row>
    <row r="25" spans="1:12" ht="15.75" customHeight="1">
      <c r="A25" s="21"/>
      <c r="B25" s="21"/>
      <c r="C25" s="21"/>
      <c r="D25" s="21"/>
      <c r="E25" s="21"/>
      <c r="F25" s="21"/>
      <c r="G25" s="85" t="s">
        <v>46</v>
      </c>
      <c r="H25" s="86"/>
      <c r="I25" s="24"/>
      <c r="J25" s="76">
        <f>SUM(J21:J24)</f>
        <v>2338.62</v>
      </c>
      <c r="K25" s="21"/>
    </row>
    <row r="26" spans="1:12" ht="15" customHeight="1">
      <c r="A26" s="45" t="s">
        <v>47</v>
      </c>
      <c r="B26" s="21"/>
      <c r="C26" s="21"/>
      <c r="D26" s="21"/>
      <c r="E26" s="21"/>
      <c r="F26" s="21"/>
      <c r="G26" s="21"/>
      <c r="H26" s="21"/>
      <c r="I26" s="21"/>
      <c r="J26" s="22"/>
      <c r="K26" s="21"/>
    </row>
    <row r="27" spans="1:12" ht="15" customHeight="1">
      <c r="A27" s="45" t="s">
        <v>250</v>
      </c>
      <c r="B27" s="21"/>
      <c r="C27" s="45" t="s">
        <v>323</v>
      </c>
      <c r="D27" s="45"/>
      <c r="E27" s="21"/>
      <c r="F27" s="21"/>
      <c r="G27" s="7"/>
      <c r="H27" s="21"/>
      <c r="I27" s="21"/>
      <c r="J27" s="22"/>
      <c r="K27" s="21"/>
    </row>
    <row r="28" spans="1:12" ht="15" customHeight="1">
      <c r="A28" s="45" t="s">
        <v>48</v>
      </c>
      <c r="B28" s="21"/>
      <c r="C28" s="45" t="s">
        <v>322</v>
      </c>
      <c r="D28" s="45"/>
      <c r="E28" s="21"/>
      <c r="F28" s="21"/>
      <c r="G28" s="21"/>
      <c r="H28" s="21"/>
      <c r="I28" s="21"/>
      <c r="J28" s="22"/>
      <c r="K28" s="21"/>
    </row>
    <row r="29" spans="1:12" ht="15" customHeight="1">
      <c r="A29" s="45" t="s">
        <v>251</v>
      </c>
      <c r="B29" s="21"/>
      <c r="C29" s="45" t="s">
        <v>298</v>
      </c>
      <c r="D29" s="45"/>
      <c r="E29" s="21"/>
      <c r="F29" s="21"/>
      <c r="G29" s="21"/>
      <c r="H29" s="21"/>
      <c r="I29" s="21"/>
      <c r="J29" s="22"/>
      <c r="K29" s="21"/>
    </row>
    <row r="30" spans="1:12" ht="15" customHeight="1">
      <c r="A30" s="45" t="s">
        <v>252</v>
      </c>
      <c r="B30" s="21"/>
      <c r="C30" s="45" t="s">
        <v>297</v>
      </c>
      <c r="D30" s="45"/>
      <c r="E30" s="21"/>
      <c r="F30" s="21"/>
      <c r="G30" s="21"/>
      <c r="H30" s="21"/>
      <c r="I30" s="21"/>
      <c r="J30" s="22"/>
      <c r="K30" s="21"/>
    </row>
    <row r="31" spans="1:12" ht="15" customHeight="1">
      <c r="A31" s="45" t="s">
        <v>253</v>
      </c>
      <c r="B31" s="21"/>
      <c r="C31" s="45" t="s">
        <v>321</v>
      </c>
      <c r="D31" s="45"/>
      <c r="E31" s="21"/>
      <c r="F31" s="21"/>
      <c r="G31" s="21"/>
      <c r="H31" s="21"/>
      <c r="I31" s="21"/>
      <c r="J31" s="22"/>
      <c r="K31" s="21"/>
    </row>
    <row r="32" spans="1:12" ht="15" customHeight="1">
      <c r="A32" s="45" t="s">
        <v>12</v>
      </c>
      <c r="B32" s="21"/>
      <c r="C32" s="45" t="s">
        <v>324</v>
      </c>
      <c r="D32" s="45"/>
      <c r="E32" s="45"/>
      <c r="F32" s="45"/>
      <c r="G32" s="45"/>
      <c r="H32" s="45"/>
      <c r="I32" s="45"/>
      <c r="J32" s="45"/>
      <c r="K32" s="21"/>
    </row>
    <row r="33" spans="1:14" ht="15" customHeight="1">
      <c r="A33" s="45" t="s">
        <v>13</v>
      </c>
      <c r="B33" s="21"/>
      <c r="C33" s="45" t="s">
        <v>320</v>
      </c>
      <c r="D33" s="45"/>
      <c r="E33" s="21"/>
      <c r="F33" s="21"/>
      <c r="G33" s="21"/>
      <c r="H33" s="21"/>
      <c r="I33" s="21"/>
      <c r="J33" s="22"/>
      <c r="K33" s="21"/>
      <c r="N33" s="70"/>
    </row>
    <row r="34" spans="1:14" ht="9.75" customHeight="1">
      <c r="A34" s="45"/>
      <c r="B34" s="21"/>
      <c r="C34" s="45"/>
      <c r="D34" s="45"/>
      <c r="E34" s="21"/>
      <c r="F34" s="21"/>
      <c r="G34" s="21"/>
      <c r="H34" s="21"/>
      <c r="I34" s="21"/>
      <c r="J34" s="22"/>
      <c r="K34" s="21"/>
    </row>
    <row r="35" spans="1:14" ht="81" customHeight="1">
      <c r="A35" s="82" t="s">
        <v>309</v>
      </c>
      <c r="B35" s="83"/>
      <c r="C35" s="83"/>
      <c r="D35" s="83"/>
      <c r="E35" s="83"/>
      <c r="F35" s="83"/>
      <c r="G35" s="83"/>
      <c r="H35" s="83"/>
      <c r="I35" s="83"/>
      <c r="J35" s="84"/>
      <c r="K35" s="55"/>
      <c r="L35" s="55"/>
    </row>
    <row r="36" spans="1:14" ht="15.75" customHeight="1">
      <c r="A36" s="56"/>
      <c r="B36" s="56"/>
      <c r="C36" s="56"/>
      <c r="D36" s="56"/>
      <c r="E36" s="56"/>
      <c r="F36" s="56"/>
      <c r="G36" s="56"/>
      <c r="H36" s="56"/>
      <c r="I36" s="56"/>
      <c r="J36" s="56"/>
      <c r="K36" s="55"/>
      <c r="L36" s="55"/>
    </row>
    <row r="37" spans="1:14">
      <c r="A37" s="60" t="s">
        <v>292</v>
      </c>
      <c r="B37" s="60"/>
      <c r="C37" s="60" t="s">
        <v>16</v>
      </c>
      <c r="D37" s="60" t="s">
        <v>49</v>
      </c>
      <c r="E37" s="60" t="s">
        <v>17</v>
      </c>
      <c r="F37" s="60"/>
      <c r="G37" s="60" t="s">
        <v>17</v>
      </c>
      <c r="H37" s="60"/>
      <c r="I37" s="60" t="s">
        <v>17</v>
      </c>
      <c r="J37" s="60"/>
    </row>
    <row r="38" spans="1:14" ht="12.75" customHeight="1">
      <c r="A38" s="60"/>
      <c r="B38" s="60"/>
      <c r="C38" s="60"/>
      <c r="D38" s="60"/>
      <c r="E38" s="60"/>
      <c r="F38" s="60"/>
      <c r="G38" s="60"/>
      <c r="H38" s="60"/>
      <c r="I38" s="60"/>
      <c r="J38" s="60"/>
      <c r="K38" s="21"/>
    </row>
    <row r="39" spans="1:14" ht="21.75" customHeight="1">
      <c r="A39" s="60" t="s">
        <v>291</v>
      </c>
      <c r="B39" s="62" t="s">
        <v>325</v>
      </c>
      <c r="C39" s="62" t="s">
        <v>325</v>
      </c>
      <c r="D39" s="62" t="s">
        <v>316</v>
      </c>
      <c r="E39" s="62" t="s">
        <v>325</v>
      </c>
      <c r="F39" s="62"/>
      <c r="G39" s="62" t="s">
        <v>325</v>
      </c>
      <c r="H39" s="61"/>
      <c r="I39" s="62" t="s">
        <v>325</v>
      </c>
      <c r="J39" s="61"/>
    </row>
    <row r="40" spans="1:14">
      <c r="A40" s="60"/>
      <c r="B40" s="60"/>
      <c r="C40" s="62"/>
      <c r="D40" s="62"/>
      <c r="E40" s="60"/>
      <c r="F40" s="60"/>
      <c r="G40" s="60"/>
      <c r="H40" s="60"/>
      <c r="I40" s="60"/>
      <c r="J40" s="63"/>
    </row>
    <row r="41" spans="1:14" ht="15.75">
      <c r="A41" s="60"/>
      <c r="B41" s="60"/>
      <c r="C41" s="62"/>
      <c r="D41" s="62"/>
      <c r="E41" s="60"/>
      <c r="F41" s="60"/>
      <c r="G41" s="60"/>
      <c r="H41" s="58"/>
      <c r="I41" s="58"/>
      <c r="J41" s="59"/>
      <c r="K41" s="21"/>
    </row>
    <row r="42" spans="1:14" ht="15.75">
      <c r="A42" s="60" t="s">
        <v>293</v>
      </c>
      <c r="B42" s="62" t="s">
        <v>325</v>
      </c>
      <c r="C42" s="62" t="s">
        <v>325</v>
      </c>
      <c r="D42" s="62" t="s">
        <v>316</v>
      </c>
      <c r="E42" s="62" t="s">
        <v>325</v>
      </c>
      <c r="F42" s="62"/>
      <c r="G42" s="62" t="s">
        <v>325</v>
      </c>
      <c r="H42" s="58"/>
      <c r="I42" s="62" t="s">
        <v>325</v>
      </c>
      <c r="J42" s="59"/>
    </row>
    <row r="43" spans="1:14" ht="15.75">
      <c r="A43" s="60"/>
      <c r="B43" s="60"/>
      <c r="C43" s="60"/>
      <c r="D43" s="60"/>
      <c r="E43" s="60"/>
      <c r="F43" s="60"/>
      <c r="G43" s="60"/>
      <c r="H43" s="58"/>
      <c r="I43" s="58"/>
      <c r="J43" s="59"/>
      <c r="K43" s="21"/>
    </row>
    <row r="44" spans="1:14" ht="15.75">
      <c r="A44" s="29"/>
      <c r="B44" s="60" t="s">
        <v>274</v>
      </c>
      <c r="C44" s="60" t="s">
        <v>294</v>
      </c>
      <c r="D44" s="60" t="s">
        <v>295</v>
      </c>
      <c r="E44" s="60" t="s">
        <v>277</v>
      </c>
      <c r="F44" s="60"/>
      <c r="G44" s="60" t="s">
        <v>314</v>
      </c>
      <c r="H44" s="60"/>
      <c r="I44" s="60" t="s">
        <v>326</v>
      </c>
      <c r="J44" s="60"/>
    </row>
    <row r="45" spans="1:14" s="7" customFormat="1" ht="15.75">
      <c r="A45" s="21"/>
      <c r="B45" s="60"/>
      <c r="C45" s="60"/>
      <c r="D45" s="60"/>
      <c r="E45" s="60"/>
      <c r="F45" s="60"/>
      <c r="G45" s="60" t="s">
        <v>315</v>
      </c>
      <c r="H45" s="60"/>
      <c r="I45" s="60"/>
      <c r="J45" s="60"/>
    </row>
    <row r="46" spans="1:14" s="7" customFormat="1" ht="15.75">
      <c r="A46" s="21" t="s">
        <v>296</v>
      </c>
      <c r="B46" s="21"/>
      <c r="C46" s="21"/>
      <c r="D46" s="21"/>
      <c r="E46" s="21"/>
      <c r="F46" s="21"/>
      <c r="G46" s="21"/>
      <c r="I46" s="21"/>
      <c r="J46" s="22"/>
      <c r="K46" s="21"/>
    </row>
    <row r="47" spans="1:14" s="7" customFormat="1" ht="15.75">
      <c r="A47" s="21"/>
      <c r="B47" s="21"/>
      <c r="C47" s="21"/>
      <c r="D47" s="21"/>
      <c r="E47" s="21"/>
      <c r="F47" s="21"/>
      <c r="G47" s="21"/>
      <c r="H47" s="21"/>
      <c r="I47" s="21"/>
      <c r="J47" s="22"/>
      <c r="K47" s="21"/>
    </row>
    <row r="48" spans="1:14" s="7" customFormat="1">
      <c r="I48" s="60" t="s">
        <v>328</v>
      </c>
      <c r="J48" s="49"/>
    </row>
    <row r="49" spans="10:10" s="7" customFormat="1">
      <c r="J49" s="49"/>
    </row>
    <row r="50" spans="10:10" s="7" customFormat="1">
      <c r="J50" s="49"/>
    </row>
  </sheetData>
  <mergeCells count="16">
    <mergeCell ref="A35:J35"/>
    <mergeCell ref="G25:H25"/>
    <mergeCell ref="A2:J2"/>
    <mergeCell ref="C21:E21"/>
    <mergeCell ref="G21:H21"/>
    <mergeCell ref="G22:H22"/>
    <mergeCell ref="G23:H23"/>
    <mergeCell ref="G24:H24"/>
    <mergeCell ref="F9:J11"/>
    <mergeCell ref="C14:D14"/>
    <mergeCell ref="C15:D15"/>
    <mergeCell ref="C16:D16"/>
    <mergeCell ref="C17:D17"/>
    <mergeCell ref="C18:D18"/>
    <mergeCell ref="C19:D19"/>
    <mergeCell ref="C20:D20"/>
  </mergeCells>
  <hyperlinks>
    <hyperlink ref="G8" r:id="rId1"/>
  </hyperlinks>
  <pageMargins left="0.27" right="0.12" top="0.32" bottom="0.13" header="0.17" footer="0.12"/>
  <pageSetup scale="83"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vt:lpstr>
      <vt:lpstr>PO</vt:lpstr>
      <vt:lpstr>PO!Print_Area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2025-02-13T10:10:47Z</dcterms:modified>
</cp:coreProperties>
</file>