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5.36\share folder backup\PO\BU PO\Customer PO\2025~2026\BU - PR &amp; PO 2025~2026\0015\"/>
    </mc:Choice>
  </mc:AlternateContent>
  <bookViews>
    <workbookView xWindow="0" yWindow="0" windowWidth="24000" windowHeight="9435"/>
  </bookViews>
  <sheets>
    <sheet name="0013" sheetId="1" r:id="rId1"/>
    <sheet name="RV" sheetId="2" r:id="rId2"/>
  </sheets>
  <definedNames>
    <definedName name="_xlnm._FilterDatabase" localSheetId="0" hidden="1">'0013'!$A$10:$S$14</definedName>
    <definedName name="_xlnm.Print_Area" localSheetId="0">'0013'!$A$1:$S$30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J13" i="1"/>
  <c r="J11" i="1"/>
  <c r="K12" i="1" l="1"/>
  <c r="K13" i="1"/>
  <c r="K14" i="1" l="1"/>
  <c r="G14" i="1"/>
  <c r="Q11" i="1"/>
  <c r="K11" i="1"/>
</calcChain>
</file>

<file path=xl/sharedStrings.xml><?xml version="1.0" encoding="utf-8"?>
<sst xmlns="http://schemas.openxmlformats.org/spreadsheetml/2006/main" count="80" uniqueCount="56">
  <si>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</si>
  <si>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</si>
  <si>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</si>
  <si>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</si>
  <si>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</si>
  <si>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</si>
  <si>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</si>
  <si>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</si>
  <si>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</si>
  <si>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</si>
  <si>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</si>
  <si>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JO Number/BR CPO No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</si>
  <si>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</si>
  <si>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</si>
  <si>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</si>
  <si>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</si>
  <si>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</si>
  <si>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</si>
  <si>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</si>
  <si>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</si>
  <si>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</si>
  <si>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</si>
  <si>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</si>
  <si>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</si>
  <si>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$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</si>
  <si>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</si>
  <si>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</si>
  <si>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</si>
  <si>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</si>
  <si>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</si>
  <si>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</si>
  <si>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</si>
  <si>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</si>
  <si>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</si>
  <si>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</si>
  <si>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Ko Maung Maung</t>
  </si>
  <si>
    <t>Sir, Ko Aye Min Htoon</t>
  </si>
  <si>
    <t>(DH)</t>
  </si>
  <si>
    <t>(AGM/GM)</t>
  </si>
  <si>
    <t>(COO/VCM)</t>
  </si>
  <si>
    <t>02-BRM-PRT-FRM-019-03</t>
  </si>
  <si>
    <t>Landed</t>
  </si>
  <si>
    <t>(Inventory)</t>
  </si>
  <si>
    <t>Lei Lei Htun</t>
  </si>
  <si>
    <t>(ASD)</t>
  </si>
  <si>
    <t>Shantui</t>
  </si>
  <si>
    <t>SE210</t>
  </si>
  <si>
    <t xml:space="preserve"> Adapter, Bucket Tooth</t>
  </si>
  <si>
    <t xml:space="preserve"> Pin, Tooth </t>
  </si>
  <si>
    <t xml:space="preserve">  Washer, Tooth</t>
  </si>
  <si>
    <t>CE1</t>
  </si>
  <si>
    <t>PR-CE1-REM-2025-07-0015</t>
  </si>
  <si>
    <t>14537622-CEI</t>
  </si>
  <si>
    <t>14540726-CEI</t>
  </si>
  <si>
    <t>14530543-CEI</t>
  </si>
  <si>
    <t xml:space="preserve"> NAS/CPO/REM/2025/07/0008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</si>
</sst>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23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sz val="11"/>
      <color theme="1"/>
      <name val="Calibri Light"/>
      <family val="1"/>
      <scheme val="maj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name val="Times New Roman"/>
      <family val="1"/>
    </font>
    <font>
      <sz val="13"/>
      <color theme="1"/>
      <name val="Calibri"/>
      <family val="2"/>
      <scheme val="minor"/>
    </font>
    <font>
      <sz val="15"/>
      <color theme="1"/>
      <name val="Cambria"/>
      <family val="1"/>
    </font>
    <font>
      <sz val="15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6">
    <xf numFmtId="0" fontId="0" fillId="0" borderId="0" xfId="0"/>
    <xf numFmtId="0" fontId="1" fillId="0" borderId="0" xfId="2" applyFill="1" applyBorder="1" applyAlignment="1">
      <alignment horizontal="left" vertical="center"/>
    </xf>
    <xf numFmtId="0" fontId="2" fillId="0" borderId="0" xfId="2" applyFont="1" applyFill="1" applyBorder="1" applyAlignment="1">
      <alignment horizontal="center" vertical="top" wrapText="1"/>
    </xf>
    <xf numFmtId="0" fontId="1" fillId="0" borderId="0" xfId="2" applyFill="1" applyBorder="1" applyAlignment="1">
      <alignment horizontal="left" vertical="top"/>
    </xf>
    <xf numFmtId="0" fontId="3" fillId="0" borderId="0" xfId="2" applyFont="1" applyFill="1" applyBorder="1" applyAlignment="1">
      <alignment horizontal="left" vertical="center" indent="1"/>
    </xf>
    <xf numFmtId="0" fontId="1" fillId="0" borderId="0" xfId="2" applyFill="1" applyBorder="1" applyAlignment="1">
      <alignment vertical="center" wrapText="1"/>
    </xf>
    <xf numFmtId="0" fontId="1" fillId="0" borderId="0" xfId="2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left" vertical="center" wrapText="1"/>
    </xf>
    <xf numFmtId="0" fontId="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1" fillId="0" borderId="0" xfId="2" applyFill="1" applyBorder="1" applyAlignment="1">
      <alignment vertical="top" wrapText="1"/>
    </xf>
    <xf numFmtId="43" fontId="4" fillId="0" borderId="0" xfId="2" applyNumberFormat="1" applyFont="1" applyFill="1" applyBorder="1" applyAlignment="1">
      <alignment vertical="top" wrapText="1"/>
    </xf>
    <xf numFmtId="43" fontId="5" fillId="0" borderId="0" xfId="2" applyNumberFormat="1" applyFont="1" applyFill="1" applyBorder="1" applyAlignment="1">
      <alignment vertical="center" wrapText="1"/>
    </xf>
    <xf numFmtId="43" fontId="5" fillId="0" borderId="1" xfId="2" applyNumberFormat="1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left" vertical="center" wrapText="1"/>
    </xf>
    <xf numFmtId="0" fontId="5" fillId="0" borderId="14" xfId="2" applyFont="1" applyFill="1" applyBorder="1" applyAlignment="1">
      <alignment horizontal="center" vertical="center" wrapText="1"/>
    </xf>
    <xf numFmtId="0" fontId="7" fillId="0" borderId="14" xfId="2" applyFont="1" applyFill="1" applyBorder="1" applyAlignment="1">
      <alignment horizontal="left" vertical="center" wrapText="1" indent="2"/>
    </xf>
    <xf numFmtId="0" fontId="1" fillId="0" borderId="14" xfId="2" applyFill="1" applyBorder="1" applyAlignment="1">
      <alignment horizontal="left" vertical="top"/>
    </xf>
    <xf numFmtId="0" fontId="9" fillId="0" borderId="14" xfId="0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left" vertical="top"/>
    </xf>
    <xf numFmtId="0" fontId="6" fillId="0" borderId="0" xfId="2" applyFont="1" applyFill="1" applyBorder="1" applyAlignment="1">
      <alignment horizontal="center" vertical="center"/>
    </xf>
    <xf numFmtId="0" fontId="10" fillId="0" borderId="0" xfId="2" quotePrefix="1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43" fontId="5" fillId="0" borderId="0" xfId="3" applyFont="1" applyFill="1" applyBorder="1" applyAlignment="1">
      <alignment vertical="center" wrapText="1"/>
    </xf>
    <xf numFmtId="43" fontId="6" fillId="0" borderId="0" xfId="2" applyNumberFormat="1" applyFont="1" applyFill="1" applyBorder="1" applyAlignment="1">
      <alignment horizontal="center" vertical="center" wrapText="1"/>
    </xf>
    <xf numFmtId="0" fontId="11" fillId="0" borderId="0" xfId="2" applyFont="1" applyFill="1" applyBorder="1" applyAlignment="1">
      <alignment vertical="center" wrapText="1"/>
    </xf>
    <xf numFmtId="164" fontId="5" fillId="0" borderId="0" xfId="3" applyNumberFormat="1" applyFont="1" applyFill="1" applyBorder="1" applyAlignment="1">
      <alignment horizontal="center" vertical="center"/>
    </xf>
    <xf numFmtId="164" fontId="5" fillId="0" borderId="0" xfId="3" applyNumberFormat="1" applyFont="1" applyFill="1" applyBorder="1" applyAlignment="1">
      <alignment vertical="center" wrapText="1"/>
    </xf>
    <xf numFmtId="0" fontId="6" fillId="0" borderId="0" xfId="2" applyFont="1" applyFill="1" applyBorder="1" applyAlignment="1">
      <alignment horizontal="left" vertical="top" wrapText="1"/>
    </xf>
    <xf numFmtId="44" fontId="5" fillId="0" borderId="0" xfId="5" applyFont="1" applyFill="1" applyBorder="1" applyAlignment="1">
      <alignment vertical="center" wrapText="1"/>
    </xf>
    <xf numFmtId="43" fontId="5" fillId="0" borderId="0" xfId="2" applyNumberFormat="1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vertical="center" wrapText="1"/>
    </xf>
    <xf numFmtId="0" fontId="6" fillId="0" borderId="0" xfId="2" applyFont="1" applyFill="1" applyBorder="1" applyAlignment="1">
      <alignment horizontal="center" vertical="top"/>
    </xf>
    <xf numFmtId="0" fontId="12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right" vertical="center" wrapText="1"/>
    </xf>
    <xf numFmtId="0" fontId="8" fillId="0" borderId="0" xfId="2" applyFont="1" applyFill="1" applyBorder="1" applyAlignment="1">
      <alignment horizontal="right" vertical="center" wrapText="1"/>
    </xf>
    <xf numFmtId="0" fontId="12" fillId="0" borderId="0" xfId="2" applyFont="1" applyFill="1" applyBorder="1" applyAlignment="1">
      <alignment horizontal="right" vertical="center" wrapText="1"/>
    </xf>
    <xf numFmtId="0" fontId="6" fillId="0" borderId="0" xfId="2" applyFont="1" applyFill="1" applyBorder="1" applyAlignment="1">
      <alignment horizontal="right" vertical="center" indent="1"/>
    </xf>
    <xf numFmtId="0" fontId="12" fillId="0" borderId="0" xfId="2" applyFont="1" applyFill="1" applyBorder="1" applyAlignment="1">
      <alignment horizontal="center" vertical="top" wrapText="1"/>
    </xf>
    <xf numFmtId="0" fontId="12" fillId="0" borderId="0" xfId="2" applyFont="1" applyFill="1" applyBorder="1" applyAlignment="1">
      <alignment horizontal="right" vertical="top" wrapText="1"/>
    </xf>
    <xf numFmtId="0" fontId="6" fillId="0" borderId="0" xfId="2" applyFont="1" applyFill="1" applyBorder="1" applyAlignment="1">
      <alignment vertical="top" wrapText="1"/>
    </xf>
    <xf numFmtId="0" fontId="6" fillId="0" borderId="0" xfId="2" applyFont="1" applyFill="1" applyBorder="1" applyAlignment="1">
      <alignment horizontal="right" vertical="center"/>
    </xf>
    <xf numFmtId="43" fontId="6" fillId="0" borderId="0" xfId="3" applyFont="1" applyFill="1" applyBorder="1" applyAlignment="1">
      <alignment horizontal="left" vertical="top"/>
    </xf>
    <xf numFmtId="0" fontId="5" fillId="0" borderId="0" xfId="2" applyFont="1" applyFill="1" applyBorder="1" applyAlignment="1">
      <alignment horizontal="right" vertical="center"/>
    </xf>
    <xf numFmtId="0" fontId="6" fillId="0" borderId="0" xfId="2" applyFont="1" applyFill="1" applyBorder="1" applyAlignment="1">
      <alignment vertical="center"/>
    </xf>
    <xf numFmtId="0" fontId="5" fillId="0" borderId="0" xfId="2" applyFont="1" applyFill="1" applyBorder="1" applyAlignment="1">
      <alignment horizontal="center" vertical="top"/>
    </xf>
    <xf numFmtId="0" fontId="6" fillId="0" borderId="0" xfId="2" applyFont="1" applyFill="1" applyBorder="1" applyAlignment="1">
      <alignment horizontal="right" vertical="top"/>
    </xf>
    <xf numFmtId="0" fontId="13" fillId="0" borderId="0" xfId="2" applyFont="1" applyFill="1" applyBorder="1" applyAlignment="1">
      <alignment horizontal="left" vertical="center" indent="1"/>
    </xf>
    <xf numFmtId="0" fontId="1" fillId="0" borderId="0" xfId="2" applyFill="1" applyBorder="1" applyAlignment="1">
      <alignment horizontal="center" vertical="top"/>
    </xf>
    <xf numFmtId="0" fontId="14" fillId="0" borderId="0" xfId="2" applyFont="1" applyFill="1" applyBorder="1" applyAlignment="1">
      <alignment horizontal="left" vertical="center"/>
    </xf>
    <xf numFmtId="0" fontId="3" fillId="0" borderId="0" xfId="2" applyFont="1" applyFill="1" applyBorder="1" applyAlignment="1">
      <alignment horizontal="left" vertical="center"/>
    </xf>
    <xf numFmtId="0" fontId="15" fillId="0" borderId="0" xfId="2" applyFont="1" applyFill="1" applyBorder="1" applyAlignment="1">
      <alignment horizontal="left" vertical="center"/>
    </xf>
    <xf numFmtId="0" fontId="3" fillId="0" borderId="0" xfId="2" applyFont="1" applyFill="1" applyBorder="1" applyAlignment="1">
      <alignment horizontal="center" vertical="center"/>
    </xf>
    <xf numFmtId="43" fontId="12" fillId="0" borderId="0" xfId="2" applyNumberFormat="1" applyFont="1" applyFill="1" applyBorder="1" applyAlignment="1">
      <alignment horizontal="right" vertical="top" wrapText="1"/>
    </xf>
    <xf numFmtId="0" fontId="16" fillId="0" borderId="14" xfId="2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 wrapText="1"/>
    </xf>
    <xf numFmtId="43" fontId="16" fillId="0" borderId="14" xfId="3" applyFont="1" applyFill="1" applyBorder="1" applyAlignment="1">
      <alignment horizontal="center" vertical="center"/>
    </xf>
    <xf numFmtId="43" fontId="16" fillId="0" borderId="14" xfId="3" applyFont="1" applyFill="1" applyBorder="1" applyAlignment="1">
      <alignment vertical="center" wrapText="1"/>
    </xf>
    <xf numFmtId="164" fontId="18" fillId="0" borderId="14" xfId="3" applyNumberFormat="1" applyFont="1" applyFill="1" applyBorder="1" applyAlignment="1">
      <alignment horizontal="center" vertical="center"/>
    </xf>
    <xf numFmtId="164" fontId="16" fillId="0" borderId="14" xfId="3" applyNumberFormat="1" applyFont="1" applyFill="1" applyBorder="1" applyAlignment="1">
      <alignment horizontal="center" vertical="center" wrapText="1"/>
    </xf>
    <xf numFmtId="9" fontId="16" fillId="0" borderId="14" xfId="4" applyFont="1" applyFill="1" applyBorder="1" applyAlignment="1">
      <alignment horizontal="center" vertical="center" wrapText="1"/>
    </xf>
    <xf numFmtId="43" fontId="9" fillId="0" borderId="14" xfId="3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/>
    </xf>
    <xf numFmtId="43" fontId="16" fillId="0" borderId="14" xfId="1" applyFont="1" applyFill="1" applyBorder="1" applyAlignment="1">
      <alignment horizontal="center" vertical="center" wrapText="1"/>
    </xf>
    <xf numFmtId="43" fontId="17" fillId="0" borderId="14" xfId="1" applyFont="1" applyFill="1" applyBorder="1" applyAlignment="1" applyProtection="1">
      <alignment horizontal="center" vertical="center" wrapText="1"/>
    </xf>
    <xf numFmtId="43" fontId="5" fillId="0" borderId="0" xfId="1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/>
    </xf>
    <xf numFmtId="0" fontId="21" fillId="0" borderId="0" xfId="2" applyFont="1" applyFill="1" applyBorder="1" applyAlignment="1">
      <alignment vertical="center" wrapText="1"/>
    </xf>
    <xf numFmtId="0" fontId="21" fillId="0" borderId="0" xfId="2" applyFont="1" applyFill="1" applyBorder="1" applyAlignment="1">
      <alignment horizontal="left" vertical="center" wrapText="1"/>
    </xf>
    <xf numFmtId="15" fontId="21" fillId="0" borderId="0" xfId="2" applyNumberFormat="1" applyFont="1" applyFill="1" applyBorder="1" applyAlignment="1">
      <alignment horizontal="left" vertical="center" wrapText="1"/>
    </xf>
    <xf numFmtId="0" fontId="21" fillId="0" borderId="0" xfId="2" applyFont="1" applyFill="1" applyBorder="1" applyAlignment="1">
      <alignment vertical="top" wrapText="1"/>
    </xf>
    <xf numFmtId="0" fontId="20" fillId="0" borderId="14" xfId="2" applyFont="1" applyFill="1" applyBorder="1" applyAlignment="1">
      <alignment horizontal="left" vertical="center" wrapText="1"/>
    </xf>
    <xf numFmtId="0" fontId="2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left" vertical="center" wrapText="1"/>
    </xf>
    <xf numFmtId="0" fontId="21" fillId="0" borderId="0" xfId="2" quotePrefix="1" applyFont="1" applyFill="1" applyBorder="1" applyAlignment="1">
      <alignment horizontal="left" vertical="center" wrapText="1"/>
    </xf>
    <xf numFmtId="0" fontId="21" fillId="0" borderId="0" xfId="2" applyFont="1" applyFill="1" applyBorder="1" applyAlignment="1">
      <alignment horizontal="left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5" fillId="0" borderId="8" xfId="2" applyFont="1" applyFill="1" applyBorder="1" applyAlignment="1">
      <alignment horizontal="center" vertical="center" wrapText="1"/>
    </xf>
    <xf numFmtId="0" fontId="5" fillId="0" borderId="11" xfId="2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0" borderId="10" xfId="2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center" vertical="center" wrapText="1"/>
    </xf>
    <xf numFmtId="0" fontId="5" fillId="0" borderId="14" xfId="2" applyFont="1" applyFill="1" applyBorder="1" applyAlignment="1">
      <alignment horizontal="center" vertical="center" wrapText="1"/>
    </xf>
    <xf numFmtId="0" fontId="21" fillId="0" borderId="1" xfId="2" quotePrefix="1" applyFont="1" applyFill="1" applyBorder="1" applyAlignment="1">
      <alignment horizontal="left" vertical="center" wrapText="1"/>
    </xf>
    <xf numFmtId="0" fontId="21" fillId="0" borderId="1" xfId="2" applyFont="1" applyFill="1" applyBorder="1" applyAlignment="1">
      <alignment horizontal="left" vertical="center" wrapText="1"/>
    </xf>
    <xf numFmtId="0" fontId="5" fillId="0" borderId="5" xfId="2" applyFont="1" applyFill="1" applyBorder="1" applyAlignment="1">
      <alignment horizontal="center" vertical="center" wrapText="1"/>
    </xf>
    <xf numFmtId="0" fontId="5" fillId="0" borderId="6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19" fillId="0" borderId="5" xfId="2" applyFont="1" applyBorder="1" applyAlignment="1">
      <alignment horizontal="left" vertical="center" wrapText="1"/>
    </xf>
    <xf numFmtId="0" fontId="19" fillId="0" borderId="7" xfId="2" applyFont="1" applyBorder="1" applyAlignment="1">
      <alignment horizontal="left" vertical="center"/>
    </xf>
    <xf numFmtId="0" fontId="5" fillId="0" borderId="0" xfId="2" applyFont="1" applyFill="1" applyBorder="1" applyAlignment="1">
      <alignment horizontal="center" vertical="center"/>
    </xf>
    <xf numFmtId="0" fontId="6" fillId="0" borderId="0" xfId="2" applyFont="1" applyFill="1" applyBorder="1" applyAlignment="1" applyProtection="1">
      <alignment horizontal="right" vertical="center"/>
    </xf>
    <xf numFmtId="0" fontId="7" fillId="0" borderId="2" xfId="2" applyFont="1" applyFill="1" applyBorder="1" applyAlignment="1">
      <alignment horizontal="center" vertical="center" wrapText="1"/>
    </xf>
    <xf numFmtId="0" fontId="7" fillId="0" borderId="11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top"/>
    </xf>
    <xf numFmtId="43" fontId="22" fillId="2" borderId="14" xfId="1" applyFont="1" applyFill="1" applyBorder="1" applyAlignment="1">
      <alignment horizontal="center" vertical="center" wrapText="1"/>
    </xf>
  </cellXfs>
  <cellStyles count="6">
    <cellStyle name="Comma" xfId="1" builtinId="3"/>
    <cellStyle name="Comma 2" xfId="3"/>
    <cellStyle name="Currency 2" xfId="5"/>
    <cellStyle name="Normal" xfId="0" builtinId="0"/>
    <cellStyle name="Normal 2 2" xfId="2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180975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255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38100</xdr:colOff>
      <xdr:row>20</xdr:row>
      <xdr:rowOff>63718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505700" cy="3302218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20</xdr:row>
      <xdr:rowOff>19050</xdr:rowOff>
    </xdr:from>
    <xdr:to>
      <xdr:col>14</xdr:col>
      <xdr:colOff>0</xdr:colOff>
      <xdr:row>41</xdr:row>
      <xdr:rowOff>19050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" y="3257550"/>
          <a:ext cx="7391400" cy="3400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2"/>
  <sheetViews>
    <sheetView tabSelected="1" zoomScale="69" zoomScaleNormal="69" workbookViewId="0">
      <selection activeCell="L22" sqref="L22"/>
    </sheetView>
  </sheetViews>
  <sheetFormatPr defaultRowHeight="12.75" x14ac:dyDescent="0.2"/>
  <cols>
    <col min="1" max="1" width="15.5" style="52" bestFit="1" customWidth="1"/>
    <col min="2" max="2" width="3.1640625" style="52" customWidth="1"/>
    <col min="3" max="3" width="27" style="3" customWidth="1"/>
    <col min="4" max="4" width="42" style="3" customWidth="1"/>
    <col min="5" max="5" width="6.83203125" style="3" customWidth="1"/>
    <col min="6" max="6" width="22.33203125" style="3" bestFit="1" customWidth="1"/>
    <col min="7" max="7" width="21" style="3" customWidth="1"/>
    <col min="8" max="8" width="19.83203125" style="3" customWidth="1"/>
    <col min="9" max="9" width="6.6640625" style="3" customWidth="1"/>
    <col min="10" max="10" width="14.6640625" style="3" bestFit="1" customWidth="1"/>
    <col min="11" max="11" width="16.6640625" style="3" bestFit="1" customWidth="1"/>
    <col min="12" max="12" width="6.6640625" style="3" customWidth="1"/>
    <col min="13" max="13" width="15" style="3" bestFit="1" customWidth="1"/>
    <col min="14" max="14" width="13.5" style="3" customWidth="1"/>
    <col min="15" max="15" width="6.6640625" style="3" customWidth="1"/>
    <col min="16" max="16" width="13.5" style="3" customWidth="1"/>
    <col min="17" max="17" width="14.6640625" style="3" bestFit="1" customWidth="1"/>
    <col min="18" max="18" width="22.1640625" style="3" customWidth="1"/>
    <col min="19" max="19" width="28.6640625" style="3" bestFit="1" customWidth="1"/>
    <col min="20" max="16384" width="9.33203125" style="3"/>
  </cols>
  <sheetData>
    <row r="1" spans="1:19" s="1" customFormat="1" ht="24.75" customHeight="1" x14ac:dyDescent="0.2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ht="24.7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7.75" customHeight="1" x14ac:dyDescent="0.2">
      <c r="A3" s="4" t="s">
        <v>1</v>
      </c>
      <c r="B3" s="2" t="s">
        <v>2</v>
      </c>
      <c r="C3" s="73" t="s">
        <v>3</v>
      </c>
      <c r="D3" s="74"/>
      <c r="E3" s="6"/>
      <c r="F3" s="7"/>
      <c r="G3" s="8"/>
      <c r="H3" s="8"/>
      <c r="I3" s="8"/>
      <c r="J3" s="8"/>
      <c r="K3" s="5"/>
      <c r="L3" s="8"/>
      <c r="M3" s="79" t="s">
        <v>4</v>
      </c>
      <c r="N3" s="79"/>
      <c r="O3" s="9" t="s">
        <v>5</v>
      </c>
      <c r="P3" s="80" t="s">
        <v>46</v>
      </c>
      <c r="Q3" s="81"/>
      <c r="R3" s="81"/>
      <c r="S3" s="81"/>
    </row>
    <row r="4" spans="1:19" ht="27.75" customHeight="1" x14ac:dyDescent="0.2">
      <c r="A4" s="4" t="s">
        <v>6</v>
      </c>
      <c r="B4" s="2" t="s">
        <v>2</v>
      </c>
      <c r="C4" s="81" t="s">
        <v>51</v>
      </c>
      <c r="D4" s="81"/>
      <c r="E4" s="10"/>
      <c r="F4" s="11"/>
      <c r="G4" s="8"/>
      <c r="H4" s="8"/>
      <c r="I4" s="8"/>
      <c r="J4" s="8"/>
      <c r="K4" s="10"/>
      <c r="L4" s="8"/>
      <c r="M4" s="79" t="s">
        <v>7</v>
      </c>
      <c r="N4" s="79"/>
      <c r="O4" s="9" t="s">
        <v>5</v>
      </c>
      <c r="P4" s="80" t="s">
        <v>45</v>
      </c>
      <c r="Q4" s="81"/>
      <c r="R4" s="81"/>
      <c r="S4" s="81"/>
    </row>
    <row r="5" spans="1:19" ht="27.75" customHeight="1" x14ac:dyDescent="0.2">
      <c r="A5" s="4" t="s">
        <v>8</v>
      </c>
      <c r="B5" s="2" t="s">
        <v>2</v>
      </c>
      <c r="C5" s="75">
        <v>45855</v>
      </c>
      <c r="D5" s="76"/>
      <c r="E5" s="10"/>
      <c r="F5" s="11"/>
      <c r="G5" s="8"/>
      <c r="H5" s="8"/>
      <c r="I5" s="8"/>
      <c r="J5" s="8"/>
      <c r="K5" s="10"/>
      <c r="L5" s="8"/>
      <c r="M5" s="79" t="s">
        <v>9</v>
      </c>
      <c r="N5" s="79"/>
      <c r="O5" s="9" t="s">
        <v>5</v>
      </c>
      <c r="P5" s="81" t="s">
        <v>55</v>
      </c>
      <c r="Q5" s="81"/>
      <c r="R5" s="81"/>
      <c r="S5" s="81"/>
    </row>
    <row r="6" spans="1:19" ht="27.75" customHeight="1" x14ac:dyDescent="0.2">
      <c r="A6" s="4" t="s">
        <v>10</v>
      </c>
      <c r="B6" s="2" t="s">
        <v>2</v>
      </c>
      <c r="C6" s="73" t="s">
        <v>41</v>
      </c>
      <c r="D6" s="76"/>
      <c r="E6" s="10"/>
      <c r="F6" s="11"/>
      <c r="G6" s="12"/>
      <c r="H6" s="12"/>
      <c r="I6" s="8"/>
      <c r="J6" s="12"/>
      <c r="K6" s="10"/>
      <c r="L6" s="8"/>
      <c r="M6" s="79" t="s">
        <v>11</v>
      </c>
      <c r="N6" s="79"/>
      <c r="O6" s="9" t="s">
        <v>5</v>
      </c>
      <c r="P6" s="81"/>
      <c r="Q6" s="81"/>
      <c r="R6" s="81"/>
      <c r="S6" s="81"/>
    </row>
    <row r="7" spans="1:19" ht="27.75" customHeight="1" x14ac:dyDescent="0.2">
      <c r="A7" s="4"/>
      <c r="B7" s="2"/>
      <c r="C7" s="5"/>
      <c r="D7" s="10"/>
      <c r="E7" s="10"/>
      <c r="F7" s="11"/>
      <c r="G7" s="12"/>
      <c r="H7" s="8"/>
      <c r="I7" s="8"/>
      <c r="J7" s="8"/>
      <c r="K7" s="10"/>
      <c r="L7" s="8"/>
      <c r="M7" s="13"/>
      <c r="N7" s="14"/>
      <c r="O7" s="9"/>
      <c r="P7" s="92"/>
      <c r="Q7" s="93"/>
      <c r="R7" s="93"/>
      <c r="S7" s="93"/>
    </row>
    <row r="8" spans="1:19" ht="22.5" customHeight="1" x14ac:dyDescent="0.2">
      <c r="A8" s="82" t="s">
        <v>12</v>
      </c>
      <c r="B8" s="85" t="s">
        <v>13</v>
      </c>
      <c r="C8" s="86"/>
      <c r="D8" s="91" t="s">
        <v>14</v>
      </c>
      <c r="E8" s="82" t="s">
        <v>15</v>
      </c>
      <c r="F8" s="82" t="s">
        <v>16</v>
      </c>
      <c r="G8" s="82" t="s">
        <v>17</v>
      </c>
      <c r="H8" s="82" t="s">
        <v>18</v>
      </c>
      <c r="I8" s="94" t="s">
        <v>19</v>
      </c>
      <c r="J8" s="95"/>
      <c r="K8" s="96"/>
      <c r="L8" s="94" t="s">
        <v>20</v>
      </c>
      <c r="M8" s="95"/>
      <c r="N8" s="96"/>
      <c r="O8" s="94" t="s">
        <v>21</v>
      </c>
      <c r="P8" s="95"/>
      <c r="Q8" s="96"/>
      <c r="R8" s="101" t="s">
        <v>22</v>
      </c>
      <c r="S8" s="101" t="s">
        <v>23</v>
      </c>
    </row>
    <row r="9" spans="1:19" ht="52.5" customHeight="1" x14ac:dyDescent="0.2">
      <c r="A9" s="83"/>
      <c r="B9" s="87"/>
      <c r="C9" s="88"/>
      <c r="D9" s="91"/>
      <c r="E9" s="83"/>
      <c r="F9" s="83"/>
      <c r="G9" s="83"/>
      <c r="H9" s="83"/>
      <c r="I9" s="94" t="s">
        <v>50</v>
      </c>
      <c r="J9" s="95"/>
      <c r="K9" s="96"/>
      <c r="L9" s="94"/>
      <c r="M9" s="95"/>
      <c r="N9" s="96"/>
      <c r="O9" s="94"/>
      <c r="P9" s="95"/>
      <c r="Q9" s="96"/>
      <c r="R9" s="102"/>
      <c r="S9" s="102"/>
    </row>
    <row r="10" spans="1:19" ht="21.75" hidden="1" customHeight="1" x14ac:dyDescent="0.2">
      <c r="A10" s="84"/>
      <c r="B10" s="89"/>
      <c r="C10" s="90"/>
      <c r="D10" s="91"/>
      <c r="E10" s="84"/>
      <c r="F10" s="84"/>
      <c r="G10" s="84"/>
      <c r="H10" s="84"/>
      <c r="I10" s="15" t="s">
        <v>15</v>
      </c>
      <c r="J10" s="15" t="s">
        <v>16</v>
      </c>
      <c r="K10" s="16" t="s">
        <v>17</v>
      </c>
      <c r="L10" s="15" t="s">
        <v>15</v>
      </c>
      <c r="M10" s="15" t="s">
        <v>16</v>
      </c>
      <c r="N10" s="16" t="s">
        <v>17</v>
      </c>
      <c r="O10" s="15" t="s">
        <v>15</v>
      </c>
      <c r="P10" s="15" t="s">
        <v>16</v>
      </c>
      <c r="Q10" s="16" t="s">
        <v>17</v>
      </c>
      <c r="R10" s="16"/>
      <c r="S10" s="17"/>
    </row>
    <row r="11" spans="1:19" s="19" customFormat="1" ht="53.25" customHeight="1" x14ac:dyDescent="0.2">
      <c r="A11" s="58">
        <v>1</v>
      </c>
      <c r="B11" s="97" t="s">
        <v>47</v>
      </c>
      <c r="C11" s="98"/>
      <c r="D11" s="77" t="s">
        <v>54</v>
      </c>
      <c r="E11" s="59">
        <v>5</v>
      </c>
      <c r="F11" s="105">
        <v>30.41</v>
      </c>
      <c r="G11" s="70"/>
      <c r="H11" s="60">
        <v>0</v>
      </c>
      <c r="I11" s="59">
        <v>5</v>
      </c>
      <c r="J11" s="69">
        <f>F11-(F11*R11)</f>
        <v>28.889499999999998</v>
      </c>
      <c r="K11" s="69">
        <f>J11*I11</f>
        <v>144.44749999999999</v>
      </c>
      <c r="L11" s="61"/>
      <c r="M11" s="62"/>
      <c r="N11" s="63"/>
      <c r="O11" s="18"/>
      <c r="P11" s="64"/>
      <c r="Q11" s="65">
        <f>P11*O11</f>
        <v>0</v>
      </c>
      <c r="R11" s="66">
        <v>0.05</v>
      </c>
      <c r="S11" s="67"/>
    </row>
    <row r="12" spans="1:19" s="19" customFormat="1" ht="53.25" customHeight="1" x14ac:dyDescent="0.2">
      <c r="A12" s="58">
        <v>2</v>
      </c>
      <c r="B12" s="97" t="s">
        <v>48</v>
      </c>
      <c r="C12" s="98"/>
      <c r="D12" s="77" t="s">
        <v>53</v>
      </c>
      <c r="E12" s="59">
        <v>5</v>
      </c>
      <c r="F12" s="105">
        <v>1.83</v>
      </c>
      <c r="G12" s="70"/>
      <c r="H12" s="60">
        <v>0</v>
      </c>
      <c r="I12" s="59">
        <v>5</v>
      </c>
      <c r="J12" s="69">
        <f t="shared" ref="J12:J13" si="0">F12-(F12*R12)</f>
        <v>1.7934000000000001</v>
      </c>
      <c r="K12" s="69">
        <f t="shared" ref="K12:K13" si="1">J12*I12</f>
        <v>8.9670000000000005</v>
      </c>
      <c r="L12" s="61"/>
      <c r="M12" s="62"/>
      <c r="N12" s="63"/>
      <c r="O12" s="18"/>
      <c r="P12" s="64"/>
      <c r="Q12" s="65"/>
      <c r="R12" s="66">
        <v>0.02</v>
      </c>
      <c r="S12" s="67"/>
    </row>
    <row r="13" spans="1:19" s="19" customFormat="1" ht="53.25" customHeight="1" x14ac:dyDescent="0.2">
      <c r="A13" s="58">
        <v>3</v>
      </c>
      <c r="B13" s="97" t="s">
        <v>49</v>
      </c>
      <c r="C13" s="98"/>
      <c r="D13" s="77" t="s">
        <v>52</v>
      </c>
      <c r="E13" s="59">
        <v>5</v>
      </c>
      <c r="F13" s="105">
        <v>0.61</v>
      </c>
      <c r="G13" s="70"/>
      <c r="H13" s="60">
        <v>0</v>
      </c>
      <c r="I13" s="59">
        <v>5</v>
      </c>
      <c r="J13" s="69">
        <f t="shared" si="0"/>
        <v>0.5978</v>
      </c>
      <c r="K13" s="69">
        <f t="shared" si="1"/>
        <v>2.9889999999999999</v>
      </c>
      <c r="L13" s="61"/>
      <c r="M13" s="62"/>
      <c r="N13" s="63"/>
      <c r="O13" s="18"/>
      <c r="P13" s="64"/>
      <c r="Q13" s="65"/>
      <c r="R13" s="66">
        <v>0.02</v>
      </c>
      <c r="S13" s="67"/>
    </row>
    <row r="14" spans="1:19" s="19" customFormat="1" ht="31.5" customHeight="1" x14ac:dyDescent="0.2">
      <c r="A14" s="20"/>
      <c r="B14" s="20"/>
      <c r="C14" s="20"/>
      <c r="D14" s="21"/>
      <c r="E14" s="22"/>
      <c r="F14" s="68" t="s">
        <v>24</v>
      </c>
      <c r="G14" s="71">
        <f>SUM(G11:G11)</f>
        <v>0</v>
      </c>
      <c r="H14" s="25"/>
      <c r="I14" s="20"/>
      <c r="J14" s="72" t="s">
        <v>24</v>
      </c>
      <c r="K14" s="71">
        <f>SUM(K11:K13)</f>
        <v>156.40350000000001</v>
      </c>
      <c r="L14" s="23"/>
      <c r="M14" s="23"/>
      <c r="N14" s="24"/>
      <c r="O14" s="26"/>
      <c r="P14" s="27"/>
      <c r="Q14" s="28"/>
      <c r="R14" s="28"/>
      <c r="S14" s="29"/>
    </row>
    <row r="15" spans="1:19" s="19" customFormat="1" ht="30" customHeight="1" x14ac:dyDescent="0.2">
      <c r="A15" s="20"/>
      <c r="B15" s="20"/>
      <c r="C15" s="20"/>
      <c r="D15" s="21"/>
      <c r="E15" s="22"/>
      <c r="F15" s="22"/>
      <c r="H15" s="30"/>
      <c r="I15" s="20"/>
      <c r="J15" s="28"/>
      <c r="K15" s="28"/>
      <c r="L15" s="23"/>
      <c r="M15" s="23"/>
      <c r="N15" s="31"/>
      <c r="O15" s="32"/>
      <c r="P15" s="28"/>
      <c r="Q15" s="28"/>
      <c r="R15" s="28"/>
      <c r="S15" s="29"/>
    </row>
    <row r="16" spans="1:19" s="19" customFormat="1" ht="14.25" customHeight="1" x14ac:dyDescent="0.2">
      <c r="A16" s="33"/>
      <c r="B16" s="34"/>
      <c r="C16" s="35" t="s">
        <v>25</v>
      </c>
      <c r="D16" s="35"/>
      <c r="E16" s="99" t="s">
        <v>26</v>
      </c>
      <c r="F16" s="99"/>
      <c r="G16" s="35"/>
      <c r="H16" s="23"/>
      <c r="I16" s="99" t="s">
        <v>27</v>
      </c>
      <c r="J16" s="99"/>
      <c r="K16" s="36"/>
      <c r="L16" s="35"/>
      <c r="M16" s="99" t="s">
        <v>28</v>
      </c>
      <c r="N16" s="99"/>
      <c r="O16" s="34"/>
      <c r="P16" s="35"/>
      <c r="Q16" s="35"/>
      <c r="R16" s="99" t="s">
        <v>28</v>
      </c>
      <c r="S16" s="99"/>
    </row>
    <row r="17" spans="1:19" s="19" customFormat="1" ht="14.25" customHeight="1" x14ac:dyDescent="0.2">
      <c r="A17" s="37"/>
      <c r="B17" s="34"/>
      <c r="C17" s="38"/>
      <c r="D17" s="37"/>
      <c r="E17" s="39"/>
      <c r="F17" s="40"/>
      <c r="G17" s="9"/>
      <c r="I17" s="9"/>
      <c r="J17" s="37"/>
      <c r="K17" s="32"/>
      <c r="L17" s="9"/>
      <c r="M17" s="9"/>
      <c r="N17" s="32"/>
      <c r="O17" s="9"/>
      <c r="P17" s="37"/>
      <c r="Q17" s="32"/>
      <c r="R17" s="32"/>
    </row>
    <row r="18" spans="1:19" s="19" customFormat="1" ht="14.25" customHeight="1" x14ac:dyDescent="0.2">
      <c r="A18" s="41" t="s">
        <v>29</v>
      </c>
      <c r="B18" s="42"/>
      <c r="C18" s="38"/>
      <c r="D18" s="41" t="s">
        <v>30</v>
      </c>
      <c r="E18" s="41"/>
      <c r="F18" s="57"/>
      <c r="G18" s="41"/>
      <c r="H18" s="20" t="s">
        <v>30</v>
      </c>
      <c r="I18" s="9"/>
      <c r="K18" s="44"/>
      <c r="L18" s="41"/>
      <c r="M18" s="41" t="s">
        <v>30</v>
      </c>
      <c r="N18" s="41"/>
      <c r="O18" s="9"/>
      <c r="P18" s="41"/>
      <c r="Q18" s="41" t="s">
        <v>31</v>
      </c>
      <c r="R18" s="9" t="s">
        <v>32</v>
      </c>
    </row>
    <row r="19" spans="1:19" s="19" customFormat="1" ht="14.25" customHeight="1" x14ac:dyDescent="0.2">
      <c r="A19" s="41"/>
      <c r="B19" s="42"/>
      <c r="C19" s="38"/>
      <c r="D19" s="41"/>
      <c r="E19" s="41"/>
      <c r="F19" s="43"/>
      <c r="G19" s="41"/>
      <c r="H19" s="45"/>
      <c r="I19" s="9"/>
      <c r="K19" s="44"/>
      <c r="L19" s="41"/>
      <c r="M19" s="9"/>
      <c r="N19" s="41"/>
      <c r="O19" s="9"/>
      <c r="P19" s="31"/>
      <c r="Q19" s="9"/>
      <c r="R19" s="9"/>
    </row>
    <row r="20" spans="1:19" s="19" customFormat="1" ht="14.25" customHeight="1" x14ac:dyDescent="0.2">
      <c r="A20" s="41"/>
      <c r="B20" s="42"/>
      <c r="C20" s="38"/>
      <c r="D20" s="41"/>
      <c r="E20" s="41"/>
      <c r="F20" s="43"/>
      <c r="G20" s="41"/>
      <c r="H20" s="45"/>
      <c r="I20" s="9"/>
      <c r="J20" s="46"/>
      <c r="K20" s="44"/>
      <c r="L20" s="41"/>
      <c r="M20" s="31"/>
      <c r="N20" s="41"/>
      <c r="O20" s="9"/>
      <c r="P20" s="31"/>
      <c r="Q20" s="9"/>
      <c r="R20" s="9"/>
    </row>
    <row r="21" spans="1:19" s="19" customFormat="1" ht="14.25" customHeight="1" x14ac:dyDescent="0.2">
      <c r="A21" s="41"/>
      <c r="B21" s="42"/>
      <c r="C21" s="38"/>
      <c r="D21" s="41"/>
      <c r="E21" s="41"/>
      <c r="F21" s="43"/>
      <c r="G21" s="41"/>
      <c r="H21" s="45"/>
      <c r="I21" s="9"/>
      <c r="K21" s="44"/>
      <c r="L21" s="41"/>
      <c r="M21" s="31"/>
      <c r="N21" s="41"/>
      <c r="O21" s="9"/>
      <c r="P21" s="9"/>
      <c r="Q21" s="9"/>
      <c r="R21" s="9"/>
    </row>
    <row r="22" spans="1:19" s="19" customFormat="1" ht="14.25" customHeight="1" x14ac:dyDescent="0.2">
      <c r="A22" s="41"/>
      <c r="B22" s="42"/>
      <c r="C22" s="38"/>
      <c r="D22" s="41"/>
      <c r="E22" s="41"/>
      <c r="F22" s="43"/>
      <c r="G22" s="41"/>
      <c r="H22" s="45"/>
      <c r="I22" s="9"/>
      <c r="K22" s="44"/>
      <c r="L22" s="41"/>
      <c r="M22" s="9"/>
      <c r="N22" s="41"/>
      <c r="O22" s="9"/>
      <c r="P22" s="9"/>
      <c r="Q22" s="9"/>
      <c r="R22" s="9"/>
    </row>
    <row r="23" spans="1:19" s="19" customFormat="1" ht="14.25" customHeight="1" x14ac:dyDescent="0.2">
      <c r="A23" s="41"/>
      <c r="B23" s="42"/>
      <c r="C23" s="38"/>
      <c r="D23" s="41"/>
      <c r="E23" s="41"/>
      <c r="F23" s="43"/>
      <c r="G23" s="41"/>
      <c r="H23" s="45"/>
      <c r="I23" s="9"/>
      <c r="K23" s="44"/>
      <c r="L23" s="41"/>
      <c r="M23" s="9"/>
      <c r="N23" s="41"/>
      <c r="O23" s="9"/>
      <c r="P23" s="9"/>
      <c r="Q23" s="9"/>
      <c r="R23" s="9"/>
    </row>
    <row r="24" spans="1:19" s="19" customFormat="1" ht="14.25" customHeight="1" x14ac:dyDescent="0.2">
      <c r="A24" s="41"/>
      <c r="B24" s="42"/>
      <c r="C24" s="38"/>
      <c r="D24" s="41"/>
      <c r="E24" s="41"/>
      <c r="F24" s="43"/>
      <c r="G24" s="41"/>
      <c r="H24" s="45"/>
      <c r="I24" s="9"/>
      <c r="K24" s="44"/>
      <c r="L24" s="41"/>
      <c r="M24" s="9"/>
      <c r="N24" s="41"/>
      <c r="O24" s="9"/>
      <c r="P24" s="9"/>
      <c r="Q24" s="9"/>
      <c r="R24" s="9"/>
    </row>
    <row r="25" spans="1:19" s="19" customFormat="1" ht="14.25" customHeight="1" x14ac:dyDescent="0.2">
      <c r="A25" s="47"/>
      <c r="B25" s="42"/>
      <c r="C25" s="38"/>
      <c r="D25" s="47"/>
      <c r="E25" s="47"/>
      <c r="F25" s="43"/>
      <c r="G25" s="47"/>
      <c r="H25" s="37"/>
      <c r="I25" s="9"/>
      <c r="K25" s="44"/>
      <c r="L25" s="47"/>
      <c r="M25" s="9"/>
      <c r="N25" s="47"/>
      <c r="O25" s="9"/>
      <c r="P25" s="9"/>
      <c r="Q25" s="9"/>
      <c r="R25" s="9"/>
    </row>
    <row r="26" spans="1:19" s="19" customFormat="1" ht="15.75" x14ac:dyDescent="0.2">
      <c r="A26" s="41" t="s">
        <v>33</v>
      </c>
      <c r="B26" s="42" t="s">
        <v>5</v>
      </c>
      <c r="D26" s="41" t="s">
        <v>34</v>
      </c>
      <c r="E26" s="103" t="s">
        <v>43</v>
      </c>
      <c r="F26" s="103"/>
      <c r="G26" s="41"/>
      <c r="H26" s="20" t="s">
        <v>34</v>
      </c>
      <c r="I26" s="48" t="s">
        <v>35</v>
      </c>
      <c r="L26" s="41"/>
      <c r="M26" s="41" t="s">
        <v>34</v>
      </c>
      <c r="N26" s="104"/>
      <c r="O26" s="104"/>
      <c r="P26" s="41"/>
      <c r="Q26" s="41" t="s">
        <v>33</v>
      </c>
      <c r="R26" s="49" t="s">
        <v>32</v>
      </c>
      <c r="S26" s="19" t="s">
        <v>36</v>
      </c>
    </row>
    <row r="27" spans="1:19" s="19" customFormat="1" ht="15.75" x14ac:dyDescent="0.2">
      <c r="A27" s="37"/>
      <c r="B27" s="33"/>
      <c r="J27" s="37"/>
      <c r="N27" s="50"/>
    </row>
    <row r="28" spans="1:19" s="19" customFormat="1" ht="15.75" x14ac:dyDescent="0.2">
      <c r="A28" s="33"/>
      <c r="B28" s="33"/>
      <c r="C28" s="35" t="s">
        <v>42</v>
      </c>
      <c r="D28" s="35"/>
      <c r="E28" s="99" t="s">
        <v>37</v>
      </c>
      <c r="F28" s="99"/>
      <c r="G28" s="35"/>
      <c r="H28" s="23"/>
      <c r="I28" s="23" t="s">
        <v>38</v>
      </c>
      <c r="J28" s="23"/>
      <c r="L28" s="35"/>
      <c r="M28" s="23"/>
      <c r="N28" s="99" t="s">
        <v>44</v>
      </c>
      <c r="O28" s="99"/>
      <c r="P28" s="99"/>
      <c r="Q28" s="99"/>
      <c r="R28" s="23"/>
      <c r="S28" s="23" t="s">
        <v>39</v>
      </c>
    </row>
    <row r="29" spans="1:19" s="19" customFormat="1" ht="15.75" x14ac:dyDescent="0.2">
      <c r="B29" s="33"/>
      <c r="D29" s="37"/>
      <c r="P29" s="37"/>
    </row>
    <row r="30" spans="1:19" s="19" customFormat="1" ht="15.75" x14ac:dyDescent="0.2">
      <c r="A30" s="37"/>
      <c r="B30" s="33"/>
      <c r="D30" s="37"/>
      <c r="P30" s="100" t="s">
        <v>40</v>
      </c>
      <c r="Q30" s="100"/>
      <c r="R30" s="100"/>
      <c r="S30" s="100"/>
    </row>
    <row r="31" spans="1:19" x14ac:dyDescent="0.2">
      <c r="A31" s="51"/>
      <c r="D31" s="53"/>
      <c r="P31" s="53"/>
    </row>
    <row r="32" spans="1:19" x14ac:dyDescent="0.2">
      <c r="A32" s="51"/>
      <c r="D32" s="53"/>
      <c r="P32" s="53"/>
    </row>
    <row r="33" spans="1:19" x14ac:dyDescent="0.2">
      <c r="A33" s="54"/>
      <c r="D33" s="53"/>
      <c r="P33" s="53"/>
    </row>
    <row r="34" spans="1:19" x14ac:dyDescent="0.2">
      <c r="A34" s="51"/>
      <c r="D34" s="55"/>
      <c r="P34" s="55"/>
    </row>
    <row r="35" spans="1:19" x14ac:dyDescent="0.2">
      <c r="A35" s="3"/>
    </row>
    <row r="36" spans="1:19" x14ac:dyDescent="0.2">
      <c r="A36" s="56"/>
    </row>
    <row r="37" spans="1:19" x14ac:dyDescent="0.2">
      <c r="A37" s="53"/>
    </row>
    <row r="38" spans="1:19" x14ac:dyDescent="0.2">
      <c r="A38" s="53"/>
    </row>
    <row r="39" spans="1:19" x14ac:dyDescent="0.2">
      <c r="A39" s="53"/>
    </row>
    <row r="40" spans="1:19" x14ac:dyDescent="0.2">
      <c r="A40" s="53"/>
    </row>
    <row r="41" spans="1:19" x14ac:dyDescent="0.2">
      <c r="A41" s="55"/>
    </row>
    <row r="42" spans="1:19" s="52" customFormat="1" x14ac:dyDescent="0.2">
      <c r="A42" s="56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52" customFormat="1" x14ac:dyDescent="0.2">
      <c r="A43" s="56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spans="1:19" s="52" customFormat="1" x14ac:dyDescent="0.2">
      <c r="A44" s="56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 spans="1:19" s="52" customFormat="1" x14ac:dyDescent="0.2">
      <c r="A45" s="56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</row>
    <row r="46" spans="1:19" s="52" customFormat="1" x14ac:dyDescent="0.2">
      <c r="A46" s="56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</row>
    <row r="47" spans="1:19" s="52" customFormat="1" x14ac:dyDescent="0.2">
      <c r="A47" s="56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</row>
    <row r="48" spans="1:19" s="52" customFormat="1" x14ac:dyDescent="0.2">
      <c r="A48" s="56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</row>
    <row r="49" spans="1:19" s="52" customFormat="1" x14ac:dyDescent="0.2">
      <c r="A49" s="56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</row>
    <row r="50" spans="1:19" s="52" customFormat="1" x14ac:dyDescent="0.2">
      <c r="A50" s="56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</row>
    <row r="51" spans="1:19" s="52" customFormat="1" x14ac:dyDescent="0.2">
      <c r="A51" s="56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52" customFormat="1" x14ac:dyDescent="0.2">
      <c r="A52" s="56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</sheetData>
  <autoFilter ref="A10:S14">
    <filterColumn colId="1" showButton="0"/>
  </autoFilter>
  <mergeCells count="39">
    <mergeCell ref="E26:F26"/>
    <mergeCell ref="N26:O26"/>
    <mergeCell ref="E28:F28"/>
    <mergeCell ref="N28:O28"/>
    <mergeCell ref="P28:Q28"/>
    <mergeCell ref="P30:S30"/>
    <mergeCell ref="S8:S9"/>
    <mergeCell ref="I9:K9"/>
    <mergeCell ref="L9:N9"/>
    <mergeCell ref="O9:Q9"/>
    <mergeCell ref="R8:R9"/>
    <mergeCell ref="B11:C11"/>
    <mergeCell ref="E16:F16"/>
    <mergeCell ref="I16:J16"/>
    <mergeCell ref="M16:N16"/>
    <mergeCell ref="R16:S16"/>
    <mergeCell ref="B12:C12"/>
    <mergeCell ref="B13:C13"/>
    <mergeCell ref="G8:G10"/>
    <mergeCell ref="H8:H10"/>
    <mergeCell ref="I8:K8"/>
    <mergeCell ref="L8:N8"/>
    <mergeCell ref="O8:Q8"/>
    <mergeCell ref="M5:N5"/>
    <mergeCell ref="P5:S5"/>
    <mergeCell ref="M6:N6"/>
    <mergeCell ref="P6:S6"/>
    <mergeCell ref="P7:S7"/>
    <mergeCell ref="A8:A10"/>
    <mergeCell ref="B8:C10"/>
    <mergeCell ref="D8:D10"/>
    <mergeCell ref="E8:E10"/>
    <mergeCell ref="F8:F10"/>
    <mergeCell ref="A1:S1"/>
    <mergeCell ref="M3:N3"/>
    <mergeCell ref="P3:S3"/>
    <mergeCell ref="C4:D4"/>
    <mergeCell ref="M4:N4"/>
    <mergeCell ref="P4:S4"/>
  </mergeCells>
  <pageMargins left="0.25" right="0.25" top="0.75" bottom="0.75" header="0.3" footer="0.3"/>
  <pageSetup paperSize="9" scale="5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>
      <selection activeCell="Q29" sqref="Q29"/>
    </sheetView>
  </sheetViews>
  <sheetFormatPr defaultRowHeight="12.75" x14ac:dyDescent="0.2"/>
  <sheetData/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0013</vt:lpstr>
      <vt:lpstr>RV</vt:lpstr>
      <vt:lpstr>'0013'!Print_Area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Lenovo</cp:lastModifiedBy>
  <cp:lastPrinted>2025-07-24T02:39:58Z</cp:lastPrinted>
  <dcterms:created xsi:type="dcterms:W3CDTF">2024-12-05T02:53:19Z</dcterms:created>
  <dcterms:modified xsi:type="dcterms:W3CDTF">2025-07-24T07:41:10Z</dcterms:modified>
</cp:coreProperties>
</file>