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4"/>
  </bookViews>
  <sheets>
    <sheet name="Budget received from HO" sheetId="2" state="hidden" r:id="rId1"/>
    <sheet name="1nd time budget (Total)" sheetId="28" state="hidden" r:id="rId2"/>
    <sheet name="First Time Budget" sheetId="29" r:id="rId3"/>
    <sheet name="2nd time budget (Total)" sheetId="55" state="hidden" r:id="rId4"/>
    <sheet name="2nd time budget" sheetId="56" r:id="rId5"/>
    <sheet name="3nd time budget (Total)" sheetId="60" state="hidden" r:id="rId6"/>
    <sheet name="3nd time budget " sheetId="59" r:id="rId7"/>
    <sheet name="Mar'23 first week" sheetId="58" state="hidden" r:id="rId8"/>
  </sheets>
  <definedNames>
    <definedName name="_xlnm._FilterDatabase" localSheetId="2" hidden="1">'First Time Budget'!$A$3:$K$59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3" i="56" l="1"/>
  <c r="F12" i="56" l="1"/>
  <c r="F9" i="56"/>
  <c r="F58" i="29"/>
  <c r="D59" i="29" l="1"/>
  <c r="F32" i="29"/>
  <c r="F35" i="29" l="1"/>
  <c r="F39" i="29"/>
  <c r="F26" i="29" l="1"/>
  <c r="F14" i="29"/>
  <c r="F11" i="29"/>
  <c r="C13" i="60" l="1"/>
  <c r="D13" i="59"/>
  <c r="F32" i="56" l="1"/>
  <c r="F22" i="56"/>
  <c r="C10" i="28" l="1"/>
  <c r="C9" i="28"/>
  <c r="C8" i="28"/>
  <c r="C7" i="28"/>
  <c r="C6" i="28"/>
  <c r="C5" i="28"/>
  <c r="C4" i="28"/>
  <c r="F44" i="29" l="1"/>
  <c r="C11" i="28" s="1"/>
  <c r="F15" i="56" l="1"/>
  <c r="F18" i="56" l="1"/>
  <c r="C9" i="55" s="1"/>
  <c r="G15" i="56" l="1"/>
  <c r="C8" i="55"/>
  <c r="C7" i="55"/>
  <c r="C6" i="55"/>
  <c r="C10" i="55"/>
  <c r="C5" i="55"/>
  <c r="C11" i="55"/>
  <c r="C4" i="55"/>
  <c r="D10" i="55" l="1"/>
  <c r="D10" i="60"/>
  <c r="D13" i="60" s="1"/>
  <c r="D13" i="55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<sst xmlns="http://schemas.openxmlformats.org/spreadsheetml/2006/main" count="193" uniqueCount="121">
  <si>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</si>
  <si>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</si>
  <si>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</si>
  <si>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</si>
  <si>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</si>
  <si>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</si>
  <si>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</si>
  <si>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</si>
  <si>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</si>
  <si>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</si>
  <si>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</si>
  <si>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</si>
  <si>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</si>
  <si>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</si>
  <si>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</si>
  <si>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</si>
  <si>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</si>
  <si>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</si>
  <si>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</si>
  <si>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</si>
  <si>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</si>
  <si>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</si>
  <si>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</si>
  <si>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</si>
  <si>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</si>
  <si>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</si>
  <si>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</si>
  <si>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</si>
  <si>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</si>
  <si>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</si>
  <si>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</si>
  <si>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</si>
  <si>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</si>
  <si>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</si>
  <si>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</si>
  <si>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</si>
  <si>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</si>
  <si>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</si>
  <si>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</si>
  <si>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</si>
  <si>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</si>
  <si>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</si>
  <si>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</si>
  <si>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</si>
  <si>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</si>
  <si>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</si>
  <si>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</si>
  <si>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</si>
  <si>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</si>
  <si>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</si>
  <si>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</si>
  <si>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</si>
  <si>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</si>
  <si>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</si>
  <si>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</si>
  <si>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</si>
  <si>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</si>
  <si>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</si>
  <si>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</si>
  <si>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</si>
  <si>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</si>
  <si>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</si>
  <si>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</si>
  <si>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</si>
  <si>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</si>
  <si>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</si>
  <si>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</si>
  <si>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</si>
  <si>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</si>
  <si>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</si>
  <si>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</si>
  <si>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</si>
  <si>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</si>
  <si>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</si>
  <si>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</si>
  <si>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</si>
  <si>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</si>
  <si>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</si>
  <si>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</si>
  <si>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</si>
  <si>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</si>
  <si>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</si>
  <si>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</si>
  <si>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</si>
  <si>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</si>
  <si>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</si>
  <si>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</si>
  <si>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</si>
  <si>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</si>
  <si>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</si>
  <si>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</si>
  <si>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</si>
  <si>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</si>
  <si>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</si>
  <si>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</si>
  <si>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</si>
  <si>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</si>
  <si>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</si>
  <si>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</si>
  <si>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</si>
  <si>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</si>
  <si>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</si>
  <si>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</si>
  <si>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</si>
  <si>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</si>
  <si>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</si>
  <si>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</si>
  <si>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</si>
  <si>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</si>
  <si>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</si>
  <si>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</si>
  <si>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</si>
  <si>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>Transportation And Ferry charges</t>
  </si>
  <si>
    <t>OT charges</t>
  </si>
  <si>
    <t xml:space="preserve">Car Repair Charges </t>
  </si>
  <si>
    <t>Trip Fuel (For 3 Units)</t>
  </si>
  <si>
    <t>AHM Machine name plate new making charge</t>
  </si>
  <si>
    <t>Office ooredoo ph bill</t>
  </si>
  <si>
    <t>Power System Weekly Budget Request-Sep '2023</t>
  </si>
  <si>
    <t>TA Charges Branch require support and market condition servery to MKN branch</t>
  </si>
  <si>
    <t>Travelling Expenses - Local Trip Shwe Kan Maw stand by and  Urgent job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</si>
</sst>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color rgb="FFFF0000"/>
      <name val="Pyidaungsu"/>
      <family val="2"/>
    </font>
    <font>
      <b/>
      <sz val="12"/>
      <color rgb="FFFF0000"/>
      <name val="Pyidaungsu"/>
      <family val="2"/>
    </font>
    <font>
      <b/>
      <i/>
      <sz val="12"/>
      <color rgb="FFFF0000"/>
      <name val="Pyidaungsu"/>
      <family val="2"/>
    </font>
    <font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25" fillId="6" borderId="5" xfId="0" applyFont="1" applyFill="1" applyBorder="1" applyAlignment="1">
      <alignment horizontal="center" vertical="center"/>
    </xf>
    <xf numFmtId="4" fontId="19" fillId="4" borderId="0" xfId="0" applyNumberFormat="1" applyFont="1" applyFill="1"/>
    <xf numFmtId="164" fontId="27" fillId="6" borderId="5" xfId="1" applyNumberFormat="1" applyFont="1" applyFill="1" applyBorder="1" applyAlignment="1">
      <alignment vertical="center"/>
    </xf>
    <xf numFmtId="0" fontId="28" fillId="0" borderId="5" xfId="0" applyFont="1" applyFill="1" applyBorder="1" applyAlignment="1">
      <alignment horizontal="center" vertical="center"/>
    </xf>
    <xf numFmtId="0" fontId="29" fillId="0" borderId="5" xfId="0" applyFont="1" applyFill="1" applyBorder="1" applyAlignment="1">
      <alignment horizontal="center" vertical="center"/>
    </xf>
    <xf numFmtId="0" fontId="27" fillId="6" borderId="5" xfId="0" applyFont="1" applyFill="1" applyBorder="1" applyAlignment="1">
      <alignment horizontal="center" vertical="center" wrapText="1"/>
    </xf>
    <xf numFmtId="166" fontId="27" fillId="0" borderId="5" xfId="1" applyNumberFormat="1" applyFont="1" applyFill="1" applyBorder="1" applyAlignment="1">
      <alignment vertical="center"/>
    </xf>
    <xf numFmtId="0" fontId="27" fillId="0" borderId="0" xfId="0" applyFont="1" applyFill="1" applyAlignment="1">
      <alignment vertical="center"/>
    </xf>
    <xf numFmtId="0" fontId="30" fillId="0" borderId="0" xfId="0" applyFont="1" applyFill="1"/>
    <xf numFmtId="43" fontId="30" fillId="0" borderId="0" xfId="1" applyFont="1" applyFill="1"/>
    <xf numFmtId="0" fontId="28" fillId="4" borderId="5" xfId="0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center" vertical="center"/>
    </xf>
    <xf numFmtId="166" fontId="27" fillId="4" borderId="5" xfId="1" applyNumberFormat="1" applyFont="1" applyFill="1" applyBorder="1" applyAlignment="1">
      <alignment vertical="center"/>
    </xf>
    <xf numFmtId="0" fontId="27" fillId="4" borderId="0" xfId="0" applyFont="1" applyFill="1" applyAlignment="1">
      <alignment vertical="center"/>
    </xf>
    <xf numFmtId="0" fontId="30" fillId="4" borderId="0" xfId="0" applyFont="1" applyFill="1"/>
    <xf numFmtId="43" fontId="30" fillId="4" borderId="0" xfId="1" applyFont="1" applyFill="1"/>
    <xf numFmtId="4" fontId="4" fillId="4" borderId="0" xfId="0" applyNumberFormat="1" applyFont="1" applyFill="1" applyAlignment="1">
      <alignment horizontal="center" vertical="center" wrapText="1"/>
    </xf>
    <xf numFmtId="4" fontId="3" fillId="4" borderId="0" xfId="0" applyNumberFormat="1" applyFont="1" applyFill="1" applyAlignment="1">
      <alignment vertical="center"/>
    </xf>
    <xf numFmtId="0" fontId="27" fillId="4" borderId="5" xfId="0" applyFont="1" applyFill="1" applyBorder="1" applyAlignment="1">
      <alignment horizontal="center" vertical="center" wrapText="1"/>
    </xf>
    <xf numFmtId="164" fontId="27" fillId="4" borderId="5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164" fontId="3" fillId="3" borderId="5" xfId="1" applyNumberFormat="1" applyFont="1" applyFill="1" applyBorder="1" applyAlignment="1">
      <alignment vertical="center"/>
    </xf>
    <xf numFmtId="0" fontId="26" fillId="3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86" t="s">
        <v>0</v>
      </c>
      <c r="B1" s="186"/>
      <c r="C1" s="186"/>
      <c r="D1" s="186"/>
      <c r="E1" s="186"/>
      <c r="F1" s="186"/>
      <c r="G1" s="5"/>
    </row>
    <row r="2" spans="1:7" ht="19.8" x14ac:dyDescent="0.3">
      <c r="A2" s="187" t="s">
        <v>1</v>
      </c>
      <c r="B2" s="191" t="s">
        <v>12</v>
      </c>
      <c r="C2" s="187" t="s">
        <v>11</v>
      </c>
      <c r="D2" s="187" t="s">
        <v>3</v>
      </c>
      <c r="E2" s="189" t="s">
        <v>4</v>
      </c>
      <c r="F2" s="190"/>
      <c r="G2" s="6"/>
    </row>
    <row r="3" spans="1:7" ht="19.8" x14ac:dyDescent="0.3">
      <c r="A3" s="188"/>
      <c r="B3" s="192"/>
      <c r="C3" s="188"/>
      <c r="D3" s="188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opLeftCell="A42" zoomScaleNormal="100" workbookViewId="0">
      <selection activeCell="D52" sqref="D52:D53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6.2187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1" customFormat="1" ht="18.75" customHeight="1" x14ac:dyDescent="0.3">
      <c r="A4" s="14">
        <v>1</v>
      </c>
      <c r="B4" s="156" t="s">
        <v>20</v>
      </c>
      <c r="C4" s="151" t="s">
        <v>54</v>
      </c>
      <c r="D4" s="152">
        <v>340000</v>
      </c>
      <c r="E4" s="160"/>
      <c r="F4" s="5"/>
    </row>
    <row r="5" spans="1:10" s="161" customFormat="1" ht="18.75" customHeight="1" x14ac:dyDescent="0.3">
      <c r="A5" s="14"/>
      <c r="B5" s="156"/>
      <c r="C5" s="151" t="s">
        <v>55</v>
      </c>
      <c r="D5" s="152">
        <v>600000</v>
      </c>
      <c r="E5" s="160"/>
      <c r="F5" s="5"/>
    </row>
    <row r="6" spans="1:10" s="161" customFormat="1" ht="18.75" customHeight="1" x14ac:dyDescent="0.3">
      <c r="A6" s="14"/>
      <c r="B6" s="156"/>
      <c r="C6" s="151" t="s">
        <v>56</v>
      </c>
      <c r="D6" s="152">
        <v>30000</v>
      </c>
      <c r="E6" s="160"/>
      <c r="F6" s="5"/>
    </row>
    <row r="7" spans="1:10" s="161" customFormat="1" ht="18.75" customHeight="1" x14ac:dyDescent="0.3">
      <c r="A7" s="14"/>
      <c r="B7" s="156"/>
      <c r="C7" s="151" t="s">
        <v>57</v>
      </c>
      <c r="D7" s="152">
        <v>1200000</v>
      </c>
      <c r="E7" s="160"/>
      <c r="F7" s="5"/>
    </row>
    <row r="8" spans="1:10" s="161" customFormat="1" ht="18.75" customHeight="1" x14ac:dyDescent="0.3">
      <c r="A8" s="14"/>
      <c r="B8" s="156"/>
      <c r="C8" s="151" t="s">
        <v>58</v>
      </c>
      <c r="D8" s="152">
        <v>472000</v>
      </c>
      <c r="E8" s="160"/>
      <c r="F8" s="5"/>
    </row>
    <row r="9" spans="1:10" s="161" customFormat="1" ht="18.75" customHeight="1" x14ac:dyDescent="0.3">
      <c r="A9" s="14"/>
      <c r="B9" s="156"/>
      <c r="C9" s="151" t="s">
        <v>59</v>
      </c>
      <c r="D9" s="152">
        <v>100000</v>
      </c>
      <c r="E9" s="160"/>
      <c r="F9" s="5"/>
    </row>
    <row r="10" spans="1:10" s="161" customFormat="1" ht="18.75" customHeight="1" x14ac:dyDescent="0.3">
      <c r="A10" s="14"/>
      <c r="B10" s="156"/>
      <c r="C10" s="151" t="s">
        <v>60</v>
      </c>
      <c r="D10" s="152">
        <v>500000</v>
      </c>
      <c r="E10" s="160"/>
      <c r="F10" s="5"/>
    </row>
    <row r="11" spans="1:10" s="155" customFormat="1" ht="18.75" customHeight="1" x14ac:dyDescent="0.3">
      <c r="A11" s="150"/>
      <c r="B11" s="166"/>
      <c r="C11" s="151"/>
      <c r="D11" s="152"/>
      <c r="E11" s="153"/>
      <c r="F11" s="154">
        <f>SUM(D4:D11)</f>
        <v>3242000</v>
      </c>
    </row>
    <row r="12" spans="1:10" s="161" customFormat="1" ht="18.75" customHeight="1" x14ac:dyDescent="0.3">
      <c r="A12" s="14">
        <v>2</v>
      </c>
      <c r="B12" s="163" t="s">
        <v>18</v>
      </c>
      <c r="C12" s="151" t="s">
        <v>61</v>
      </c>
      <c r="D12" s="152">
        <v>30000</v>
      </c>
      <c r="E12" s="160"/>
      <c r="F12" s="5"/>
    </row>
    <row r="13" spans="1:10" s="161" customFormat="1" ht="18.75" customHeight="1" x14ac:dyDescent="0.3">
      <c r="A13" s="14"/>
      <c r="B13" s="163"/>
      <c r="C13" s="151" t="s">
        <v>62</v>
      </c>
      <c r="D13" s="152">
        <v>500000</v>
      </c>
      <c r="E13" s="160"/>
      <c r="F13" s="5"/>
    </row>
    <row r="14" spans="1:10" s="155" customFormat="1" ht="18.75" customHeight="1" x14ac:dyDescent="0.3">
      <c r="A14" s="150"/>
      <c r="B14" s="157"/>
      <c r="C14" s="151"/>
      <c r="D14" s="152"/>
      <c r="E14" s="153"/>
      <c r="F14" s="154">
        <f>SUM(D12:D13)</f>
        <v>530000</v>
      </c>
    </row>
    <row r="15" spans="1:10" s="161" customFormat="1" ht="18.75" customHeight="1" x14ac:dyDescent="0.3">
      <c r="A15" s="14">
        <v>3</v>
      </c>
      <c r="B15" s="163" t="s">
        <v>48</v>
      </c>
      <c r="C15" s="151" t="s">
        <v>51</v>
      </c>
      <c r="D15" s="152">
        <v>4000000</v>
      </c>
      <c r="E15" s="160"/>
      <c r="F15" s="5"/>
      <c r="I15" s="164"/>
    </row>
    <row r="16" spans="1:10" s="161" customFormat="1" ht="18.75" customHeight="1" x14ac:dyDescent="0.3">
      <c r="A16" s="14"/>
      <c r="B16" s="163"/>
      <c r="C16" s="151" t="s">
        <v>63</v>
      </c>
      <c r="D16" s="152">
        <v>20000</v>
      </c>
      <c r="E16" s="160"/>
      <c r="F16" s="5"/>
      <c r="I16" s="164"/>
    </row>
    <row r="17" spans="1:9" s="161" customFormat="1" ht="18.75" customHeight="1" x14ac:dyDescent="0.3">
      <c r="A17" s="14"/>
      <c r="B17" s="163"/>
      <c r="C17" s="151" t="s">
        <v>64</v>
      </c>
      <c r="D17" s="152">
        <v>250000</v>
      </c>
      <c r="E17" s="160"/>
      <c r="F17" s="5"/>
      <c r="I17" s="164"/>
    </row>
    <row r="18" spans="1:9" s="161" customFormat="1" ht="18.75" customHeight="1" x14ac:dyDescent="0.3">
      <c r="A18" s="14"/>
      <c r="B18" s="163"/>
      <c r="C18" s="151" t="s">
        <v>65</v>
      </c>
      <c r="D18" s="152">
        <v>300000</v>
      </c>
      <c r="E18" s="160"/>
      <c r="F18" s="5"/>
      <c r="I18" s="164"/>
    </row>
    <row r="19" spans="1:9" s="161" customFormat="1" ht="18.75" customHeight="1" x14ac:dyDescent="0.3">
      <c r="A19" s="14"/>
      <c r="B19" s="163"/>
      <c r="C19" s="151" t="s">
        <v>66</v>
      </c>
      <c r="D19" s="152">
        <v>700000</v>
      </c>
      <c r="E19" s="160"/>
      <c r="F19" s="5"/>
      <c r="I19" s="164"/>
    </row>
    <row r="20" spans="1:9" s="161" customFormat="1" ht="18.75" customHeight="1" x14ac:dyDescent="0.3">
      <c r="A20" s="14"/>
      <c r="B20" s="163"/>
      <c r="C20" s="151" t="s">
        <v>67</v>
      </c>
      <c r="D20" s="152">
        <v>500000</v>
      </c>
      <c r="E20" s="160"/>
      <c r="F20" s="5"/>
      <c r="I20" s="164"/>
    </row>
    <row r="21" spans="1:9" s="161" customFormat="1" ht="18.75" customHeight="1" x14ac:dyDescent="0.3">
      <c r="A21" s="14"/>
      <c r="B21" s="163"/>
      <c r="C21" s="151" t="s">
        <v>68</v>
      </c>
      <c r="D21" s="152">
        <v>360000</v>
      </c>
      <c r="E21" s="160"/>
      <c r="F21" s="5"/>
      <c r="I21" s="164"/>
    </row>
    <row r="22" spans="1:9" s="161" customFormat="1" ht="18.75" customHeight="1" x14ac:dyDescent="0.3">
      <c r="A22" s="14"/>
      <c r="B22" s="163"/>
      <c r="C22" s="151" t="s">
        <v>69</v>
      </c>
      <c r="D22" s="152">
        <v>750000</v>
      </c>
      <c r="E22" s="160"/>
      <c r="F22" s="5"/>
      <c r="I22" s="164"/>
    </row>
    <row r="23" spans="1:9" s="161" customFormat="1" ht="18.75" customHeight="1" x14ac:dyDescent="0.3">
      <c r="A23" s="14"/>
      <c r="B23" s="163"/>
      <c r="C23" s="151" t="s">
        <v>70</v>
      </c>
      <c r="D23" s="152">
        <v>300000</v>
      </c>
      <c r="E23" s="160"/>
      <c r="F23" s="5"/>
      <c r="I23" s="164"/>
    </row>
    <row r="24" spans="1:9" s="161" customFormat="1" ht="18.75" customHeight="1" x14ac:dyDescent="0.3">
      <c r="A24" s="14"/>
      <c r="B24" s="163"/>
      <c r="C24" s="151" t="s">
        <v>71</v>
      </c>
      <c r="D24" s="152">
        <v>300000</v>
      </c>
      <c r="E24" s="160"/>
      <c r="F24" s="5"/>
      <c r="I24" s="164"/>
    </row>
    <row r="25" spans="1:9" s="161" customFormat="1" ht="18.75" customHeight="1" x14ac:dyDescent="0.3">
      <c r="A25" s="14"/>
      <c r="B25" s="163"/>
      <c r="C25" s="151" t="s">
        <v>72</v>
      </c>
      <c r="D25" s="152">
        <v>300000</v>
      </c>
      <c r="E25" s="160"/>
      <c r="F25" s="5"/>
      <c r="I25" s="164"/>
    </row>
    <row r="26" spans="1:9" s="155" customFormat="1" ht="18.75" customHeight="1" x14ac:dyDescent="0.3">
      <c r="A26" s="150"/>
      <c r="B26" s="157"/>
      <c r="C26" s="151"/>
      <c r="D26" s="152"/>
      <c r="E26" s="153"/>
      <c r="F26" s="154">
        <f>SUM(D15:D26)</f>
        <v>7780000</v>
      </c>
      <c r="I26" s="158"/>
    </row>
    <row r="27" spans="1:9" s="161" customFormat="1" ht="18.75" customHeight="1" x14ac:dyDescent="0.3">
      <c r="A27" s="14">
        <v>4</v>
      </c>
      <c r="B27" s="163" t="s">
        <v>49</v>
      </c>
      <c r="C27" s="151" t="s">
        <v>90</v>
      </c>
      <c r="D27" s="152">
        <v>1200000</v>
      </c>
      <c r="E27" s="160"/>
      <c r="F27" s="5"/>
      <c r="I27" s="164"/>
    </row>
    <row r="28" spans="1:9" s="161" customFormat="1" ht="18.75" customHeight="1" x14ac:dyDescent="0.3">
      <c r="A28" s="14"/>
      <c r="B28" s="163"/>
      <c r="C28" s="151" t="s">
        <v>91</v>
      </c>
      <c r="D28" s="152">
        <v>400000</v>
      </c>
      <c r="E28" s="160"/>
      <c r="F28" s="5"/>
      <c r="I28" s="164"/>
    </row>
    <row r="29" spans="1:9" s="161" customFormat="1" ht="18.75" customHeight="1" x14ac:dyDescent="0.3">
      <c r="A29" s="14"/>
      <c r="B29" s="163"/>
      <c r="C29" s="151" t="s">
        <v>92</v>
      </c>
      <c r="D29" s="152">
        <v>1300000</v>
      </c>
      <c r="E29" s="160"/>
      <c r="F29" s="5"/>
      <c r="I29" s="164"/>
    </row>
    <row r="30" spans="1:9" s="161" customFormat="1" ht="18.75" customHeight="1" x14ac:dyDescent="0.3">
      <c r="A30" s="14"/>
      <c r="B30" s="163"/>
      <c r="C30" s="151" t="s">
        <v>93</v>
      </c>
      <c r="D30" s="152">
        <v>20000</v>
      </c>
      <c r="E30" s="160"/>
      <c r="F30" s="5"/>
      <c r="I30" s="164"/>
    </row>
    <row r="31" spans="1:9" s="161" customFormat="1" ht="18.75" customHeight="1" x14ac:dyDescent="0.3">
      <c r="A31" s="14"/>
      <c r="B31" s="163"/>
      <c r="C31" s="151" t="s">
        <v>94</v>
      </c>
      <c r="D31" s="152">
        <v>300000</v>
      </c>
      <c r="E31" s="153">
        <v>600</v>
      </c>
      <c r="F31" s="5"/>
      <c r="I31" s="164"/>
    </row>
    <row r="32" spans="1:9" s="155" customFormat="1" ht="18.75" customHeight="1" x14ac:dyDescent="0.3">
      <c r="A32" s="150"/>
      <c r="B32" s="157"/>
      <c r="C32" s="151"/>
      <c r="D32" s="152"/>
      <c r="E32" s="153"/>
      <c r="F32" s="154">
        <f>SUM(D27:D32)</f>
        <v>3220000</v>
      </c>
      <c r="G32" s="154"/>
      <c r="I32" s="158"/>
    </row>
    <row r="33" spans="1:9" s="161" customFormat="1" ht="18.75" customHeight="1" x14ac:dyDescent="0.3">
      <c r="A33" s="14">
        <v>5</v>
      </c>
      <c r="B33" s="163" t="s">
        <v>45</v>
      </c>
      <c r="C33" s="151" t="s">
        <v>52</v>
      </c>
      <c r="D33" s="152">
        <v>1000000</v>
      </c>
      <c r="E33" s="160"/>
      <c r="F33" s="5"/>
      <c r="I33" s="164"/>
    </row>
    <row r="34" spans="1:9" s="161" customFormat="1" ht="18.75" customHeight="1" x14ac:dyDescent="0.3">
      <c r="A34" s="14"/>
      <c r="B34" s="163"/>
      <c r="C34" s="151" t="s">
        <v>73</v>
      </c>
      <c r="D34" s="152">
        <v>2500000</v>
      </c>
      <c r="E34" s="160"/>
      <c r="F34" s="162"/>
      <c r="I34" s="164"/>
    </row>
    <row r="35" spans="1:9" s="155" customFormat="1" ht="18.75" customHeight="1" x14ac:dyDescent="0.3">
      <c r="A35" s="150"/>
      <c r="B35" s="157"/>
      <c r="C35" s="151"/>
      <c r="D35" s="152"/>
      <c r="E35" s="153"/>
      <c r="F35" s="154">
        <f>SUM(D33:D34)</f>
        <v>3500000</v>
      </c>
      <c r="H35" s="159"/>
      <c r="I35" s="158"/>
    </row>
    <row r="36" spans="1:9" s="161" customFormat="1" ht="18.75" customHeight="1" x14ac:dyDescent="0.3">
      <c r="A36" s="14">
        <v>6</v>
      </c>
      <c r="B36" s="163" t="s">
        <v>53</v>
      </c>
      <c r="C36" s="151" t="s">
        <v>95</v>
      </c>
      <c r="D36" s="152">
        <v>50000</v>
      </c>
      <c r="E36" s="160"/>
      <c r="F36" s="162"/>
      <c r="H36" s="165"/>
      <c r="I36" s="164"/>
    </row>
    <row r="37" spans="1:9" s="161" customFormat="1" ht="18.75" customHeight="1" x14ac:dyDescent="0.3">
      <c r="A37" s="14"/>
      <c r="B37" s="163"/>
      <c r="C37" s="151" t="s">
        <v>96</v>
      </c>
      <c r="D37" s="152">
        <v>200000</v>
      </c>
      <c r="E37" s="160"/>
      <c r="F37" s="162"/>
      <c r="H37" s="165"/>
      <c r="I37" s="164"/>
    </row>
    <row r="38" spans="1:9" s="161" customFormat="1" ht="18.75" customHeight="1" x14ac:dyDescent="0.3">
      <c r="A38" s="14"/>
      <c r="B38" s="163"/>
      <c r="C38" s="151" t="s">
        <v>97</v>
      </c>
      <c r="D38" s="152">
        <v>50000</v>
      </c>
      <c r="E38" s="160"/>
      <c r="F38" s="162"/>
      <c r="H38" s="165"/>
      <c r="I38" s="164"/>
    </row>
    <row r="39" spans="1:9" s="155" customFormat="1" ht="18.75" customHeight="1" x14ac:dyDescent="0.3">
      <c r="A39" s="150"/>
      <c r="B39" s="157"/>
      <c r="C39" s="151"/>
      <c r="D39" s="152"/>
      <c r="E39" s="153"/>
      <c r="F39" s="154">
        <f>SUM(D36:D39)</f>
        <v>300000</v>
      </c>
      <c r="H39" s="159"/>
      <c r="I39" s="158"/>
    </row>
    <row r="40" spans="1:9" s="161" customFormat="1" ht="18.75" customHeight="1" x14ac:dyDescent="0.3">
      <c r="A40" s="14">
        <v>7</v>
      </c>
      <c r="B40" s="163" t="s">
        <v>47</v>
      </c>
      <c r="C40" s="151" t="s">
        <v>74</v>
      </c>
      <c r="D40" s="152">
        <v>100000</v>
      </c>
      <c r="E40" s="160"/>
      <c r="F40" s="162"/>
      <c r="I40" s="164"/>
    </row>
    <row r="41" spans="1:9" s="161" customFormat="1" ht="18.75" customHeight="1" x14ac:dyDescent="0.3">
      <c r="A41" s="14"/>
      <c r="B41" s="163"/>
      <c r="C41" s="151" t="s">
        <v>50</v>
      </c>
      <c r="D41" s="152">
        <v>100000</v>
      </c>
      <c r="E41" s="160"/>
      <c r="F41" s="162"/>
      <c r="I41" s="164"/>
    </row>
    <row r="42" spans="1:9" s="161" customFormat="1" ht="18.75" customHeight="1" x14ac:dyDescent="0.3">
      <c r="A42" s="14"/>
      <c r="B42" s="163"/>
      <c r="C42" s="151" t="s">
        <v>75</v>
      </c>
      <c r="D42" s="152">
        <v>15000</v>
      </c>
      <c r="E42" s="160"/>
      <c r="F42" s="162"/>
      <c r="I42" s="164"/>
    </row>
    <row r="43" spans="1:9" s="161" customFormat="1" ht="18.75" customHeight="1" x14ac:dyDescent="0.3">
      <c r="A43" s="14"/>
      <c r="B43" s="163"/>
      <c r="C43" s="151" t="s">
        <v>76</v>
      </c>
      <c r="D43" s="152">
        <v>550000</v>
      </c>
      <c r="E43" s="160"/>
      <c r="F43" s="162"/>
      <c r="I43" s="164"/>
    </row>
    <row r="44" spans="1:9" s="155" customFormat="1" ht="18.75" customHeight="1" x14ac:dyDescent="0.3">
      <c r="A44" s="150"/>
      <c r="B44" s="157"/>
      <c r="C44" s="151"/>
      <c r="D44" s="152"/>
      <c r="E44" s="153"/>
      <c r="F44" s="154">
        <f>SUM(D40:D44)</f>
        <v>765000</v>
      </c>
      <c r="I44" s="158"/>
    </row>
    <row r="45" spans="1:9" s="161" customFormat="1" ht="18.75" customHeight="1" x14ac:dyDescent="0.3">
      <c r="A45" s="14">
        <v>8</v>
      </c>
      <c r="B45" s="163" t="s">
        <v>46</v>
      </c>
      <c r="C45" s="151" t="s">
        <v>77</v>
      </c>
      <c r="D45" s="152">
        <v>200000</v>
      </c>
      <c r="E45" s="160"/>
      <c r="F45" s="5"/>
      <c r="I45" s="164"/>
    </row>
    <row r="46" spans="1:9" s="161" customFormat="1" ht="18.75" customHeight="1" x14ac:dyDescent="0.3">
      <c r="A46" s="14"/>
      <c r="B46" s="163"/>
      <c r="C46" s="151" t="s">
        <v>78</v>
      </c>
      <c r="D46" s="152">
        <v>200000</v>
      </c>
      <c r="E46" s="160"/>
      <c r="F46" s="5"/>
      <c r="I46" s="164"/>
    </row>
    <row r="47" spans="1:9" s="161" customFormat="1" ht="18.75" customHeight="1" x14ac:dyDescent="0.3">
      <c r="A47" s="14"/>
      <c r="B47" s="163"/>
      <c r="C47" s="151" t="s">
        <v>79</v>
      </c>
      <c r="D47" s="152">
        <v>150000</v>
      </c>
      <c r="E47" s="160"/>
      <c r="F47" s="5"/>
      <c r="I47" s="164"/>
    </row>
    <row r="48" spans="1:9" s="161" customFormat="1" ht="18.75" customHeight="1" x14ac:dyDescent="0.3">
      <c r="A48" s="14"/>
      <c r="B48" s="163"/>
      <c r="C48" s="151" t="s">
        <v>80</v>
      </c>
      <c r="D48" s="152">
        <v>90000</v>
      </c>
      <c r="E48" s="160"/>
      <c r="F48" s="5"/>
      <c r="I48" s="164"/>
    </row>
    <row r="49" spans="1:11" s="174" customFormat="1" ht="18.75" customHeight="1" x14ac:dyDescent="0.3">
      <c r="A49" s="169"/>
      <c r="B49" s="170"/>
      <c r="C49" s="171" t="s">
        <v>81</v>
      </c>
      <c r="D49" s="168">
        <v>140000</v>
      </c>
      <c r="E49" s="172"/>
      <c r="F49" s="173"/>
      <c r="I49" s="175"/>
    </row>
    <row r="50" spans="1:11" s="174" customFormat="1" ht="18.75" customHeight="1" x14ac:dyDescent="0.3">
      <c r="A50" s="169"/>
      <c r="B50" s="170"/>
      <c r="C50" s="171" t="s">
        <v>82</v>
      </c>
      <c r="D50" s="168">
        <v>140000</v>
      </c>
      <c r="E50" s="172"/>
      <c r="F50" s="173"/>
      <c r="I50" s="175"/>
    </row>
    <row r="51" spans="1:11" s="161" customFormat="1" ht="18.75" customHeight="1" x14ac:dyDescent="0.3">
      <c r="A51" s="14"/>
      <c r="B51" s="163"/>
      <c r="C51" s="151" t="s">
        <v>83</v>
      </c>
      <c r="D51" s="152">
        <v>400000</v>
      </c>
      <c r="E51" s="160"/>
      <c r="F51" s="5"/>
      <c r="I51" s="164"/>
    </row>
    <row r="52" spans="1:11" s="161" customFormat="1" ht="18.75" customHeight="1" x14ac:dyDescent="0.3">
      <c r="A52" s="14"/>
      <c r="B52" s="163"/>
      <c r="C52" s="151" t="s">
        <v>84</v>
      </c>
      <c r="D52" s="152">
        <v>1995000</v>
      </c>
      <c r="E52" s="160"/>
      <c r="F52" s="5"/>
      <c r="I52" s="164"/>
    </row>
    <row r="53" spans="1:11" s="161" customFormat="1" ht="18.75" customHeight="1" x14ac:dyDescent="0.3">
      <c r="A53" s="14"/>
      <c r="B53" s="163"/>
      <c r="C53" s="151" t="s">
        <v>85</v>
      </c>
      <c r="D53" s="152">
        <v>45000</v>
      </c>
      <c r="E53" s="160"/>
      <c r="F53" s="5"/>
      <c r="I53" s="164"/>
    </row>
    <row r="54" spans="1:11" s="161" customFormat="1" ht="18.75" customHeight="1" x14ac:dyDescent="0.3">
      <c r="A54" s="14"/>
      <c r="B54" s="163"/>
      <c r="C54" s="151" t="s">
        <v>86</v>
      </c>
      <c r="D54" s="152">
        <v>70000</v>
      </c>
      <c r="E54" s="160"/>
      <c r="F54" s="5"/>
      <c r="I54" s="164"/>
    </row>
    <row r="55" spans="1:11" s="180" customFormat="1" ht="18.75" customHeight="1" x14ac:dyDescent="0.3">
      <c r="A55" s="176"/>
      <c r="B55" s="177"/>
      <c r="C55" s="171" t="s">
        <v>87</v>
      </c>
      <c r="D55" s="168">
        <v>60000</v>
      </c>
      <c r="E55" s="178"/>
      <c r="F55" s="179"/>
      <c r="I55" s="181"/>
    </row>
    <row r="56" spans="1:11" ht="18.75" customHeight="1" x14ac:dyDescent="0.3">
      <c r="A56" s="108"/>
      <c r="B56" s="139"/>
      <c r="C56" s="151" t="s">
        <v>88</v>
      </c>
      <c r="D56" s="152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1" t="s">
        <v>89</v>
      </c>
      <c r="D57" s="152">
        <v>19000</v>
      </c>
      <c r="E57" s="109"/>
      <c r="F57" s="99"/>
      <c r="I57" s="121"/>
    </row>
    <row r="58" spans="1:11" s="155" customFormat="1" ht="18.75" customHeight="1" x14ac:dyDescent="0.3">
      <c r="A58" s="150"/>
      <c r="B58" s="157"/>
      <c r="C58" s="151"/>
      <c r="D58" s="152"/>
      <c r="E58" s="153"/>
      <c r="F58" s="154">
        <f>SUM(D45:D58)</f>
        <v>3859000</v>
      </c>
      <c r="I58" s="158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119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autoFilter ref="A3:K59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budget'!F9</f>
        <v>280000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budget'!F12</f>
        <v>2050000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budget'!F22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 t="e">
        <f>'2nd time budget'!#REF!</f>
        <v>#REF!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budget'!F32</f>
        <v>1830000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budget'!F18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budget'!F15</f>
        <v>0</v>
      </c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 t="e">
        <f>'2nd time budget'!#REF!</f>
        <v>#REF!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 t="e">
        <f>SUM(C4:C12)</f>
        <v>#REF!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topLeftCell="A10" zoomScale="98" zoomScaleNormal="98" workbookViewId="0">
      <selection activeCell="D23" sqref="C23:D23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6.554687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82"/>
    </row>
    <row r="4" spans="1:10" ht="27" customHeight="1" x14ac:dyDescent="0.3">
      <c r="A4" s="108">
        <v>1</v>
      </c>
      <c r="B4" s="143" t="s">
        <v>20</v>
      </c>
      <c r="C4" s="193" t="s">
        <v>111</v>
      </c>
      <c r="D4" s="194">
        <v>20000</v>
      </c>
      <c r="E4" s="109"/>
      <c r="F4" s="183"/>
      <c r="G4" s="167"/>
    </row>
    <row r="5" spans="1:10" ht="24" customHeight="1" x14ac:dyDescent="0.3">
      <c r="A5" s="108"/>
      <c r="B5" s="143"/>
      <c r="C5" s="193" t="s">
        <v>115</v>
      </c>
      <c r="D5" s="194">
        <v>30000</v>
      </c>
      <c r="E5" s="109"/>
      <c r="F5" s="99"/>
    </row>
    <row r="6" spans="1:10" ht="24" customHeight="1" x14ac:dyDescent="0.3">
      <c r="A6" s="108"/>
      <c r="B6" s="143"/>
      <c r="C6" s="193" t="s">
        <v>114</v>
      </c>
      <c r="D6" s="194">
        <v>80000</v>
      </c>
      <c r="E6" s="109"/>
      <c r="F6" s="99"/>
    </row>
    <row r="7" spans="1:10" ht="24" customHeight="1" x14ac:dyDescent="0.3">
      <c r="A7" s="108"/>
      <c r="B7" s="143"/>
      <c r="C7" s="193" t="s">
        <v>112</v>
      </c>
      <c r="D7" s="194">
        <v>50000</v>
      </c>
      <c r="E7" s="109"/>
      <c r="F7" s="99"/>
    </row>
    <row r="8" spans="1:10" ht="24" customHeight="1" x14ac:dyDescent="0.3">
      <c r="A8" s="108"/>
      <c r="B8" s="143"/>
      <c r="C8" s="193" t="s">
        <v>113</v>
      </c>
      <c r="D8" s="194">
        <v>100000</v>
      </c>
      <c r="E8" s="109"/>
      <c r="F8" s="99"/>
    </row>
    <row r="9" spans="1:10" s="155" customFormat="1" ht="21" customHeight="1" x14ac:dyDescent="0.3">
      <c r="A9" s="150"/>
      <c r="B9" s="166"/>
      <c r="C9" s="151"/>
      <c r="D9" s="152"/>
      <c r="E9" s="153"/>
      <c r="F9" s="154">
        <f>SUM(D4:D9)</f>
        <v>280000</v>
      </c>
    </row>
    <row r="10" spans="1:10" ht="21" customHeight="1" x14ac:dyDescent="0.3">
      <c r="A10" s="108">
        <v>3</v>
      </c>
      <c r="B10" s="139" t="s">
        <v>48</v>
      </c>
      <c r="C10" s="193" t="s">
        <v>51</v>
      </c>
      <c r="D10" s="194">
        <v>2000000</v>
      </c>
      <c r="E10" s="109"/>
      <c r="F10" s="99"/>
      <c r="I10" s="121"/>
    </row>
    <row r="11" spans="1:10" ht="21" customHeight="1" x14ac:dyDescent="0.3">
      <c r="A11" s="108"/>
      <c r="B11" s="139"/>
      <c r="C11" s="184" t="s">
        <v>116</v>
      </c>
      <c r="D11" s="185">
        <v>50000</v>
      </c>
      <c r="E11" s="109"/>
      <c r="F11" s="99"/>
      <c r="I11" s="121"/>
    </row>
    <row r="12" spans="1:10" s="155" customFormat="1" ht="21" customHeight="1" x14ac:dyDescent="0.3">
      <c r="A12" s="150"/>
      <c r="B12" s="157"/>
      <c r="C12" s="151"/>
      <c r="D12" s="152"/>
      <c r="E12" s="153"/>
      <c r="F12" s="154">
        <f>SUM(D10:D12)</f>
        <v>2050000</v>
      </c>
      <c r="I12" s="158"/>
    </row>
    <row r="13" spans="1:10" ht="21" hidden="1" customHeight="1" x14ac:dyDescent="0.3">
      <c r="A13" s="108">
        <v>3</v>
      </c>
      <c r="B13" s="139" t="s">
        <v>49</v>
      </c>
      <c r="C13" s="142"/>
      <c r="D13" s="35"/>
      <c r="E13" s="109"/>
      <c r="F13" s="99"/>
      <c r="I13" s="121"/>
    </row>
    <row r="14" spans="1:10" ht="21" hidden="1" customHeight="1" x14ac:dyDescent="0.3">
      <c r="A14" s="108"/>
      <c r="B14" s="139"/>
      <c r="C14" s="142"/>
      <c r="D14" s="35"/>
      <c r="E14" s="109"/>
      <c r="F14" s="99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>
        <f>SUM(D13:D15)</f>
        <v>0</v>
      </c>
      <c r="G15" s="110">
        <f>SUM(E13:E15)</f>
        <v>0</v>
      </c>
      <c r="I15" s="121"/>
    </row>
    <row r="16" spans="1:10" ht="21" hidden="1" customHeight="1" x14ac:dyDescent="0.3">
      <c r="A16" s="108">
        <v>5</v>
      </c>
      <c r="B16" s="139" t="s">
        <v>53</v>
      </c>
      <c r="C16" s="142"/>
      <c r="D16" s="35"/>
      <c r="E16" s="109"/>
      <c r="F16" s="110"/>
      <c r="G16" s="110"/>
      <c r="I16" s="121"/>
    </row>
    <row r="17" spans="1:9" ht="21" hidden="1" customHeight="1" x14ac:dyDescent="0.3">
      <c r="A17" s="108"/>
      <c r="B17" s="139"/>
      <c r="C17" s="142"/>
      <c r="D17" s="35"/>
      <c r="E17" s="109"/>
      <c r="F17" s="110"/>
      <c r="G17" s="110"/>
      <c r="I17" s="121"/>
    </row>
    <row r="18" spans="1:9" ht="21" hidden="1" customHeight="1" x14ac:dyDescent="0.3">
      <c r="A18" s="108"/>
      <c r="B18" s="139"/>
      <c r="C18" s="142"/>
      <c r="D18" s="35"/>
      <c r="E18" s="109"/>
      <c r="F18" s="110">
        <f>SUM(D16:D17)</f>
        <v>0</v>
      </c>
      <c r="G18" s="110"/>
      <c r="I18" s="121"/>
    </row>
    <row r="19" spans="1:9" ht="21" customHeight="1" x14ac:dyDescent="0.3">
      <c r="A19" s="108">
        <v>4</v>
      </c>
      <c r="B19" s="139" t="s">
        <v>45</v>
      </c>
      <c r="C19" s="184" t="s">
        <v>100</v>
      </c>
      <c r="D19" s="185">
        <v>2041000</v>
      </c>
      <c r="E19" s="109"/>
      <c r="F19" s="99"/>
      <c r="I19" s="121"/>
    </row>
    <row r="20" spans="1:9" ht="21" customHeight="1" x14ac:dyDescent="0.3">
      <c r="A20" s="108"/>
      <c r="B20" s="139"/>
      <c r="C20" s="193" t="s">
        <v>101</v>
      </c>
      <c r="D20" s="194">
        <v>1000000</v>
      </c>
      <c r="E20" s="109"/>
      <c r="F20" s="99"/>
      <c r="I20" s="121"/>
    </row>
    <row r="21" spans="1:9" ht="21" customHeight="1" x14ac:dyDescent="0.3">
      <c r="A21" s="108"/>
      <c r="B21" s="139"/>
      <c r="C21" s="193" t="s">
        <v>102</v>
      </c>
      <c r="D21" s="194">
        <v>2500000</v>
      </c>
      <c r="E21" s="109"/>
      <c r="F21" s="99"/>
      <c r="I21" s="121"/>
    </row>
    <row r="22" spans="1:9" s="155" customFormat="1" ht="21" customHeight="1" x14ac:dyDescent="0.3">
      <c r="A22" s="150"/>
      <c r="B22" s="157"/>
      <c r="C22" s="151"/>
      <c r="D22" s="152"/>
      <c r="E22" s="153"/>
      <c r="F22" s="154">
        <f>SUM(D19:D21)</f>
        <v>5541000</v>
      </c>
      <c r="H22" s="159"/>
      <c r="I22" s="158"/>
    </row>
    <row r="23" spans="1:9" ht="21" customHeight="1" x14ac:dyDescent="0.3">
      <c r="A23" s="108">
        <v>6</v>
      </c>
      <c r="B23" s="139" t="s">
        <v>46</v>
      </c>
      <c r="C23" s="195" t="s">
        <v>120</v>
      </c>
      <c r="D23" s="194">
        <v>400000</v>
      </c>
      <c r="E23" s="109"/>
      <c r="F23" s="99"/>
      <c r="I23" s="121"/>
    </row>
    <row r="24" spans="1:9" ht="21" customHeight="1" x14ac:dyDescent="0.3">
      <c r="A24" s="108"/>
      <c r="B24" s="139"/>
      <c r="C24" s="142" t="s">
        <v>79</v>
      </c>
      <c r="D24" s="35">
        <v>100000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103</v>
      </c>
      <c r="D25" s="35">
        <v>300000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104</v>
      </c>
      <c r="D26" s="35">
        <v>60000</v>
      </c>
      <c r="E26" s="109"/>
      <c r="F26" s="99"/>
      <c r="I26" s="121"/>
    </row>
    <row r="27" spans="1:9" ht="21" customHeight="1" x14ac:dyDescent="0.3">
      <c r="A27" s="108"/>
      <c r="B27" s="139"/>
      <c r="C27" s="193" t="s">
        <v>105</v>
      </c>
      <c r="D27" s="194">
        <v>80000</v>
      </c>
      <c r="E27" s="109"/>
      <c r="F27" s="99"/>
      <c r="I27" s="121"/>
    </row>
    <row r="28" spans="1:9" ht="21" customHeight="1" x14ac:dyDescent="0.3">
      <c r="A28" s="108"/>
      <c r="B28" s="139"/>
      <c r="C28" s="142" t="s">
        <v>106</v>
      </c>
      <c r="D28" s="35">
        <v>300000</v>
      </c>
      <c r="E28" s="109"/>
      <c r="F28" s="99"/>
      <c r="I28" s="121"/>
    </row>
    <row r="29" spans="1:9" ht="21" customHeight="1" x14ac:dyDescent="0.3">
      <c r="A29" s="108"/>
      <c r="B29" s="139"/>
      <c r="C29" s="142" t="s">
        <v>107</v>
      </c>
      <c r="D29" s="35">
        <v>250000</v>
      </c>
      <c r="E29" s="109"/>
      <c r="F29" s="99"/>
      <c r="I29" s="121"/>
    </row>
    <row r="30" spans="1:9" ht="21" customHeight="1" x14ac:dyDescent="0.3">
      <c r="A30" s="108"/>
      <c r="B30" s="139"/>
      <c r="C30" s="142" t="s">
        <v>108</v>
      </c>
      <c r="D30" s="35">
        <v>40000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109</v>
      </c>
      <c r="D31" s="35">
        <v>300000</v>
      </c>
      <c r="E31" s="109"/>
      <c r="F31" s="99"/>
      <c r="I31" s="121"/>
    </row>
    <row r="32" spans="1:9" ht="21" customHeight="1" x14ac:dyDescent="0.3">
      <c r="A32" s="108"/>
      <c r="B32" s="139"/>
      <c r="C32" s="142"/>
      <c r="D32" s="1"/>
      <c r="E32" s="109"/>
      <c r="F32" s="110">
        <f>SUM(D23:D32)</f>
        <v>1830000</v>
      </c>
      <c r="I32" s="121"/>
    </row>
    <row r="33" spans="1:11" ht="21" customHeight="1" x14ac:dyDescent="0.3">
      <c r="A33" s="111"/>
      <c r="B33" s="113" t="s">
        <v>7</v>
      </c>
      <c r="C33" s="114"/>
      <c r="D33" s="145">
        <f>SUM(D4:D32)</f>
        <v>9701000</v>
      </c>
      <c r="E33" s="114"/>
      <c r="F33" s="99"/>
      <c r="K33" s="115"/>
    </row>
    <row r="34" spans="1:11" ht="21" customHeight="1" x14ac:dyDescent="0.3">
      <c r="A34" s="111"/>
      <c r="B34" s="111"/>
      <c r="C34" s="114"/>
      <c r="D34" s="9"/>
      <c r="E34" s="112"/>
      <c r="F34" s="110"/>
      <c r="K34" s="115"/>
    </row>
    <row r="35" spans="1:11" ht="21" customHeight="1" x14ac:dyDescent="0.3">
      <c r="A35" s="116"/>
      <c r="B35" s="116"/>
      <c r="C35" s="117"/>
      <c r="D35" s="10"/>
      <c r="F35" s="110"/>
      <c r="K35" s="115"/>
    </row>
    <row r="36" spans="1:11" ht="21" customHeight="1" x14ac:dyDescent="0.3">
      <c r="C36" s="117"/>
      <c r="D36" s="119"/>
      <c r="F36" s="110"/>
    </row>
    <row r="37" spans="1:11" ht="21" customHeight="1" x14ac:dyDescent="0.3">
      <c r="C37" s="117"/>
      <c r="D37" s="97"/>
      <c r="F37" s="119"/>
    </row>
    <row r="38" spans="1:11" ht="21" customHeight="1" x14ac:dyDescent="0.3">
      <c r="C38" s="117"/>
      <c r="D38" s="97"/>
    </row>
    <row r="39" spans="1:11" ht="21" customHeight="1" x14ac:dyDescent="0.3">
      <c r="C39" s="117"/>
      <c r="D39" s="97"/>
    </row>
    <row r="40" spans="1:11" ht="21" customHeight="1" x14ac:dyDescent="0.3">
      <c r="C40" s="117"/>
      <c r="D40" s="97"/>
    </row>
    <row r="41" spans="1:11" ht="21" customHeight="1" x14ac:dyDescent="0.3">
      <c r="C41" s="117"/>
      <c r="D41" s="97"/>
    </row>
    <row r="43" spans="1:11" ht="21" customHeight="1" x14ac:dyDescent="0.3">
      <c r="D43" s="97"/>
    </row>
    <row r="44" spans="1:11" ht="21" customHeight="1" x14ac:dyDescent="0.3">
      <c r="D44" s="119"/>
    </row>
    <row r="45" spans="1:11" ht="21" customHeight="1" x14ac:dyDescent="0.3">
      <c r="D45" s="119"/>
      <c r="F45" s="121"/>
    </row>
    <row r="46" spans="1:11" ht="21" customHeight="1" x14ac:dyDescent="0.3">
      <c r="D46" s="119"/>
    </row>
    <row r="47" spans="1:11" ht="21" customHeight="1" x14ac:dyDescent="0.3">
      <c r="D47" s="97"/>
    </row>
    <row r="52" spans="6:6" ht="21" customHeight="1" x14ac:dyDescent="0.3">
      <c r="F52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86" t="s">
        <v>98</v>
      </c>
      <c r="B1" s="186"/>
      <c r="C1" s="186"/>
      <c r="D1" s="186"/>
    </row>
    <row r="2" spans="1:10" ht="19.8" x14ac:dyDescent="0.3">
      <c r="A2" s="187" t="s">
        <v>1</v>
      </c>
      <c r="B2" s="187" t="s">
        <v>2</v>
      </c>
      <c r="C2" s="189" t="s">
        <v>4</v>
      </c>
      <c r="D2" s="190"/>
    </row>
    <row r="3" spans="1:10" ht="19.8" x14ac:dyDescent="0.3">
      <c r="A3" s="188"/>
      <c r="B3" s="188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budget'!G15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98" zoomScaleNormal="98" workbookViewId="0">
      <selection activeCell="C10" sqref="C10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1" ht="21" customHeight="1" x14ac:dyDescent="0.3">
      <c r="A1" s="96"/>
      <c r="C1" s="138" t="s">
        <v>118</v>
      </c>
      <c r="D1" s="96"/>
      <c r="E1" s="98"/>
      <c r="F1" s="99"/>
      <c r="G1" s="99"/>
      <c r="H1" s="99"/>
      <c r="I1" s="99"/>
      <c r="J1" s="99"/>
    </row>
    <row r="2" spans="1:11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1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1" ht="24.75" customHeight="1" x14ac:dyDescent="0.3">
      <c r="A4" s="108"/>
      <c r="B4" s="143"/>
      <c r="C4" s="142"/>
      <c r="D4" s="35"/>
      <c r="E4" s="109"/>
      <c r="F4" s="99"/>
    </row>
    <row r="5" spans="1:11" ht="21" customHeight="1" x14ac:dyDescent="0.3">
      <c r="A5" s="108">
        <v>2</v>
      </c>
      <c r="B5" s="139" t="s">
        <v>18</v>
      </c>
      <c r="C5" s="148" t="s">
        <v>117</v>
      </c>
      <c r="D5" s="35">
        <v>20000</v>
      </c>
      <c r="E5" s="109"/>
      <c r="F5" s="99"/>
    </row>
    <row r="6" spans="1:11" ht="21" customHeight="1" x14ac:dyDescent="0.3">
      <c r="A6" s="108"/>
      <c r="B6" s="139"/>
      <c r="C6" s="148"/>
      <c r="D6" s="35"/>
      <c r="E6" s="109"/>
      <c r="F6" s="110"/>
    </row>
    <row r="7" spans="1:11" ht="33" customHeight="1" x14ac:dyDescent="0.3">
      <c r="A7" s="108">
        <v>3</v>
      </c>
      <c r="B7" s="139" t="s">
        <v>48</v>
      </c>
      <c r="C7" s="148" t="s">
        <v>119</v>
      </c>
      <c r="D7" s="35">
        <v>250000</v>
      </c>
      <c r="E7" s="109"/>
      <c r="F7" s="99"/>
      <c r="I7" s="121"/>
    </row>
    <row r="8" spans="1:11" ht="21" customHeight="1" x14ac:dyDescent="0.8">
      <c r="A8" s="108"/>
      <c r="B8" s="139"/>
      <c r="C8" s="149" t="s">
        <v>51</v>
      </c>
      <c r="D8" s="35">
        <v>2000000</v>
      </c>
      <c r="E8" s="109"/>
      <c r="F8" s="99"/>
      <c r="I8" s="121"/>
    </row>
    <row r="9" spans="1:11" ht="21" customHeight="1" x14ac:dyDescent="0.8">
      <c r="A9" s="108"/>
      <c r="B9" s="139"/>
      <c r="C9" s="149"/>
      <c r="D9" s="35"/>
      <c r="E9" s="109"/>
      <c r="F9" s="99"/>
      <c r="I9" s="121"/>
    </row>
    <row r="10" spans="1:11" ht="21" customHeight="1" x14ac:dyDescent="0.3">
      <c r="A10" s="108">
        <v>5</v>
      </c>
      <c r="B10" s="139" t="s">
        <v>47</v>
      </c>
      <c r="C10" s="148" t="s">
        <v>110</v>
      </c>
      <c r="D10" s="35">
        <v>550000</v>
      </c>
      <c r="E10" s="109"/>
      <c r="F10" s="110"/>
      <c r="I10" s="121"/>
    </row>
    <row r="11" spans="1:11" ht="21" customHeight="1" x14ac:dyDescent="0.3">
      <c r="A11" s="108"/>
      <c r="B11" s="139"/>
      <c r="C11" s="148"/>
      <c r="D11" s="35"/>
      <c r="E11" s="109"/>
      <c r="F11" s="110"/>
      <c r="I11" s="121"/>
    </row>
    <row r="12" spans="1:11" ht="21" customHeight="1" x14ac:dyDescent="0.3">
      <c r="A12" s="108"/>
      <c r="B12" s="139"/>
      <c r="C12" s="142"/>
      <c r="D12" s="35"/>
      <c r="E12" s="109"/>
      <c r="F12" s="99"/>
      <c r="I12" s="121"/>
    </row>
    <row r="13" spans="1:11" ht="21" customHeight="1" x14ac:dyDescent="0.3">
      <c r="A13" s="111"/>
      <c r="B13" s="113" t="s">
        <v>7</v>
      </c>
      <c r="C13" s="114"/>
      <c r="D13" s="145">
        <f>SUM(D4:D12)</f>
        <v>2820000</v>
      </c>
      <c r="E13" s="114"/>
      <c r="F13" s="99"/>
      <c r="K13" s="115"/>
    </row>
    <row r="14" spans="1:11" ht="21" customHeight="1" x14ac:dyDescent="0.3">
      <c r="A14" s="111"/>
      <c r="B14" s="111"/>
      <c r="C14" s="114"/>
      <c r="D14" s="9"/>
      <c r="E14" s="112"/>
      <c r="F14" s="110"/>
      <c r="K14" s="115"/>
    </row>
    <row r="15" spans="1:11" ht="21" customHeight="1" x14ac:dyDescent="0.3">
      <c r="A15" s="116"/>
      <c r="B15" s="116"/>
      <c r="C15" s="117"/>
      <c r="D15" s="144"/>
      <c r="F15" s="110"/>
      <c r="K15" s="115"/>
    </row>
    <row r="16" spans="1:11" ht="21" customHeight="1" x14ac:dyDescent="0.3">
      <c r="C16" s="117"/>
      <c r="D16" s="119"/>
      <c r="F16" s="110"/>
    </row>
    <row r="17" spans="3:6" ht="21" customHeight="1" x14ac:dyDescent="0.3">
      <c r="C17" s="117"/>
      <c r="D17" s="97"/>
      <c r="F17" s="119"/>
    </row>
    <row r="18" spans="3:6" ht="21" customHeight="1" x14ac:dyDescent="0.3">
      <c r="C18" s="117"/>
      <c r="D18" s="97"/>
    </row>
    <row r="19" spans="3:6" ht="21" customHeight="1" x14ac:dyDescent="0.3">
      <c r="C19" s="117"/>
      <c r="D19" s="97"/>
    </row>
    <row r="20" spans="3:6" ht="21" customHeight="1" x14ac:dyDescent="0.3">
      <c r="C20" s="117"/>
      <c r="D20" s="97"/>
    </row>
    <row r="21" spans="3:6" ht="21" customHeight="1" x14ac:dyDescent="0.3">
      <c r="C21" s="117"/>
      <c r="D21" s="97"/>
    </row>
    <row r="23" spans="3:6" ht="21" customHeight="1" x14ac:dyDescent="0.3">
      <c r="D23" s="97"/>
    </row>
    <row r="24" spans="3:6" ht="21" customHeight="1" x14ac:dyDescent="0.3">
      <c r="D24" s="119"/>
    </row>
    <row r="25" spans="3:6" ht="21" customHeight="1" x14ac:dyDescent="0.3">
      <c r="D25" s="119"/>
      <c r="F25" s="121"/>
    </row>
    <row r="26" spans="3:6" ht="21" customHeight="1" x14ac:dyDescent="0.3">
      <c r="D26" s="119"/>
    </row>
    <row r="27" spans="3:6" ht="21" customHeight="1" x14ac:dyDescent="0.3">
      <c r="D27" s="97"/>
    </row>
    <row r="32" spans="3:6" ht="21" customHeight="1" x14ac:dyDescent="0.3">
      <c r="F32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2023-10-10T02:44:25Z</dcterms:modified>
</cp:coreProperties>
</file>