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'!$B$1:$B$138</definedName>
  </definedNames>
  <calcPr calcId="152511"/>
</workbook>
</file>

<file path=xl/calcChain.xml><?xml version="1.0" encoding="utf-8"?>
<calcChain xmlns="http://schemas.openxmlformats.org/spreadsheetml/2006/main">
  <c r="G136" i="1" l="1"/>
  <c r="G121" i="1"/>
  <c r="G110" i="1" l="1"/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<sst xmlns="http://schemas.openxmlformats.org/spreadsheetml/2006/main" count="570" uniqueCount="335">
  <si>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</si>
  <si>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</si>
  <si>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</si>
  <si>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</si>
  <si>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</si>
  <si>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</si>
  <si>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</si>
  <si>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</si>
  <si>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</si>
  <si>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</si>
  <si>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</si>
  <si>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</si>
  <si>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</si>
  <si>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</si>
  <si>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</si>
  <si>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</si>
  <si>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</si>
  <si>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</si>
  <si>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</si>
  <si>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</si>
  <si>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</si>
  <si>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</si>
  <si>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</si>
  <si>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</si>
  <si>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</si>
  <si>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</si>
  <si>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</si>
  <si>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</si>
  <si>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</si>
  <si>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</si>
  <si>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</si>
  <si>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</si>
  <si>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</si>
  <si>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</si>
  <si>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</si>
  <si>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</si>
  <si>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</si>
  <si>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</si>
  <si>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</si>
  <si>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</si>
  <si>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</si>
  <si>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</si>
  <si>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</si>
  <si>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</si>
  <si>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</si>
  <si>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</si>
  <si>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</si>
  <si>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</si>
  <si>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</si>
  <si>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</si>
  <si>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</si>
  <si>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</si>
  <si>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</si>
  <si>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</si>
  <si>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</si>
  <si>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</si>
  <si>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</si>
  <si>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</si>
  <si>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</si>
  <si>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</si>
  <si>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</si>
  <si>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</si>
  <si>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</si>
  <si>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</si>
  <si>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</si>
  <si>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</si>
  <si>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</si>
  <si>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</si>
  <si>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</si>
  <si>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</si>
  <si>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</si>
  <si>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</si>
  <si>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</si>
  <si>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</si>
  <si>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</si>
  <si>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</si>
  <si>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</si>
  <si>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</si>
  <si>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</si>
  <si>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</si>
  <si>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</si>
  <si>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</si>
  <si>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</si>
  <si>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</si>
  <si>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</si>
  <si>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</si>
  <si>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</si>
  <si>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</si>
  <si>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</si>
  <si>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</si>
  <si>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</si>
  <si>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</si>
  <si>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</si>
  <si>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</si>
  <si>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</si>
  <si>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</si>
  <si>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</si>
  <si>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</si>
  <si>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</si>
  <si>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</si>
  <si>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</si>
  <si>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</si>
  <si>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</si>
  <si>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</si>
  <si>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</si>
  <si>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</si>
  <si>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</si>
  <si>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</si>
  <si>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</si>
  <si>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</si>
  <si>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</si>
  <si>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</si>
  <si>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</si>
  <si>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</si>
  <si>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</si>
  <si>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</si>
  <si>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</si>
  <si>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</si>
  <si>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</si>
  <si>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</si>
  <si>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</si>
  <si>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</si>
  <si>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</si>
  <si>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</si>
  <si>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</si>
  <si>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</si>
  <si>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</si>
  <si>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</si>
  <si>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</si>
  <si>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</si>
  <si>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</si>
  <si>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</si>
  <si>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</si>
  <si>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</si>
  <si>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</si>
  <si>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</si>
  <si>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</si>
  <si>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</si>
  <si>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</si>
  <si>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</si>
  <si>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</si>
  <si>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</si>
  <si>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</si>
  <si>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</si>
  <si>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</si>
  <si>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</si>
  <si>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</si>
  <si>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</si>
  <si>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</si>
  <si>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</si>
  <si>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</si>
  <si>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</si>
  <si>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</si>
  <si>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</si>
  <si>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</si>
  <si>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</si>
  <si>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</si>
  <si>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</si>
  <si>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</si>
  <si>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</si>
  <si>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</si>
  <si>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</si>
  <si>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</si>
  <si>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</si>
  <si>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</si>
  <si>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</si>
  <si>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</si>
  <si>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</si>
  <si>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</si>
  <si>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</si>
  <si>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</si>
  <si>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</si>
  <si>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</si>
  <si>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</si>
  <si>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</si>
  <si>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</si>
  <si>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</si>
  <si>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</si>
  <si>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</si>
  <si>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</si>
  <si>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</si>
  <si>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</si>
  <si>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</si>
  <si>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</si>
  <si>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</si>
  <si>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</si>
  <si>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</si>
  <si>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</si>
  <si>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</si>
  <si>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</si>
  <si>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</si>
  <si>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</si>
  <si>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</si>
  <si>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</si>
  <si>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</si>
  <si>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</si>
  <si>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</si>
  <si>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</si>
  <si>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</si>
  <si>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</si>
  <si>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</si>
  <si>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</si>
  <si>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</si>
  <si>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</si>
  <si>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</si>
  <si>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</si>
  <si>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</si>
  <si>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</si>
  <si>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</si>
  <si>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</si>
  <si>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</si>
  <si>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</si>
  <si>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</si>
  <si>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</si>
  <si>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</si>
  <si>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</si>
  <si>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</si>
  <si>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</si>
  <si>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</si>
  <si>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</si>
  <si>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</si>
  <si>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</si>
  <si>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</si>
  <si>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</si>
  <si>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</si>
  <si>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</si>
  <si>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</si>
  <si>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</si>
  <si>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</si>
  <si>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</si>
  <si>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</si>
  <si>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</si>
  <si>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</si>
  <si>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</si>
  <si>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</si>
  <si>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</si>
  <si>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</si>
  <si>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</si>
  <si>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</si>
  <si>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</si>
  <si>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</si>
  <si>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</si>
  <si>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</si>
  <si>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</si>
  <si>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</si>
  <si>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</si>
  <si>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</si>
  <si>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</si>
  <si>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</si>
  <si>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</si>
  <si>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</si>
  <si>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</si>
  <si>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</si>
  <si>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</si>
  <si>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</si>
  <si>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</si>
  <si>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</si>
  <si>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</si>
  <si>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</si>
  <si>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</si>
  <si>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</si>
  <si>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</si>
  <si>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</si>
  <si>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</si>
  <si>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</si>
  <si>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</si>
  <si>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</si>
  <si>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</si>
  <si>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</si>
  <si>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</si>
  <si>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</si>
  <si>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</si>
  <si>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</si>
  <si>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</si>
  <si>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</si>
  <si>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</si>
  <si>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</si>
  <si>
    <t>UBG-PWG-2024-06-00049</t>
  </si>
  <si>
    <t>UBG-PWG-2024-06-00050</t>
  </si>
  <si>
    <t>UBG-PWG-2024-06-00051</t>
  </si>
  <si>
    <t>UBG-PWG-2024-06-00052</t>
  </si>
  <si>
    <t>UBG-PWG-2024-06-00053</t>
  </si>
  <si>
    <t>UBG-PWG-2024-06-00054</t>
  </si>
  <si>
    <t xml:space="preserve">Cash Claim for Htet Thu Zar , Sale &amp; Marketing , to repair start mortor solenoid and SRV charges - 90,000/- , Workshop name- kyaw AC /DC , 09799870416 , 09254408323 , MMK - 90,000/- </t>
  </si>
  <si>
    <t>UBG-PWG-2024-06-00055</t>
  </si>
  <si>
    <t>UBG-PWG-2024-06-00056</t>
  </si>
  <si>
    <t>UBG-PWG-2024-06-00057</t>
  </si>
  <si>
    <t>2024-06-26</t>
  </si>
  <si>
    <t>WW-AC2024060021</t>
  </si>
  <si>
    <t>Advance CLear for Chit Pon Su [WW-EM-0080] , WW-ADV2024060014 , foor TA Charges go to bago machine repairing for customer shwee zww kwat rice ( warranty machine ) model -MC0 110DS ( Sr no -K171414941) &amp; customer Jwan Hwan Co.ltd , ( Non Warranty machine ) model -MC-360B sweies no 1706064 , PIC phyo zay latt min &amp; Han OO zaw , Adv-300,000/- , Actual -108,000/- , reund -192,000/-</t>
  </si>
  <si>
    <t>WW-ADV2024060006</t>
  </si>
  <si>
    <t>ADV Payment f0r Chit Pon Su [WW-EM-0080]  , for june'24,Car Air-con repairing charges for 2I/3938. PIC-Ye Wint,mmk-600,000/-.for tech support.</t>
  </si>
  <si>
    <t>WW-PV-24060043</t>
  </si>
  <si>
    <t>Zin Myo Htike</t>
  </si>
  <si>
    <t>Cash Claim for Dawei , Myeik Branch Support and Tender  site survey and meeting attanded ,MMK -348,500/-</t>
  </si>
  <si>
    <t>WW-PV-24060044</t>
  </si>
  <si>
    <t>chit pon su</t>
  </si>
  <si>
    <t>Cash CLaim for Taxi charges  go to customer job site machine repair customer  U khin Win ( Model -VP375S) series no -2303057 , PIC phyo zay  latt min and Annet bhone Maw , MMK -20,000/-</t>
  </si>
  <si>
    <t>WW-PV-24060045</t>
  </si>
  <si>
    <t>Tint Naing</t>
  </si>
  <si>
    <t>Cash claim for Drill machine repairing charges for PG SRV tools. PIC; Ko Tint Naing (MMK-7,000/-)</t>
  </si>
  <si>
    <t>WW-PV-24060046</t>
  </si>
  <si>
    <t>Cash Claim,for June "24,to purchase need to accessories for new machine name plate to change .PIC.Tint Naing,for Sercice Dept,mmk;9,500/-.</t>
  </si>
  <si>
    <t>WW-RV-24060055</t>
  </si>
  <si>
    <t>HQT-PV-2024-06-0540</t>
  </si>
  <si>
    <t>Cash Received from corporate cash for June'24 Budget , MMK -793,000/-</t>
  </si>
  <si>
    <t>2024-06-27</t>
  </si>
  <si>
    <t>WW-AC2024060022</t>
  </si>
  <si>
    <t>Advance Clear for Mi Mi Ko [6208] ,WW-ADV2024060008 , border DHL shipment charges for stock order (PWG-PCD-ADV-BDL-002-06-2024) , Advance-800,000/- , Actual - 258,800/- , Refund -541,200/-</t>
  </si>
  <si>
    <t>WW-AC2024060023</t>
  </si>
  <si>
    <t>Advance Clear for Khaing Wah Wah [WW-EM-0089] , WW-ADV2024050035 , ASM Ko Aye Chan Aung TA charges clear for may'24 , for Customer appointment and Dealing Customer VIsit , TGI, NPT , TGO , ,travelling charges -300,000/- , Express chargs - 32,000/- , Cycle fuel charges-39,000/-, express- 32,000/- , cycle fuel charges -39,000/- , ADV-300,000/- , Actual-371,000/- , additional -71,000/-</t>
  </si>
  <si>
    <t>WW-ADV2024060032</t>
  </si>
  <si>
    <t>Advance Payment for Chit Pon Su [WW-EM-0080] To purchase wire &amp; need to accessories parts (Fuse &amp; relay ) for CE2 return machine controller installation. PIC-Saw Pyae Oo</t>
  </si>
  <si>
    <t>WW-ADV2024060033</t>
  </si>
  <si>
    <t>Advacne payment for Hnin Yu Yu Khine , Rental All Machinne ( Stock Maintenance )</t>
  </si>
  <si>
    <t>WW-ADV2024060035</t>
  </si>
  <si>
    <t>ADV for Mi Mi Ko [6208] , Local Purchased for Customer Urgent (PWG-PCD-ADV-004-06-2024) ADV Amount = 1,500,000 Ks</t>
  </si>
  <si>
    <t>WW-PV-24060047</t>
  </si>
  <si>
    <t>Cash Claim for Chit Pon Su  , To purchase car carbon fiber wrap sticker ( reflect) for 2I-3938 , PIC-Saw Pyaw Oo , MMK -5,000/-</t>
  </si>
  <si>
    <t>WW-PV-24060049</t>
  </si>
  <si>
    <t>Cash Claim for service overtimes charges for unloading new machine for AI (7units ) and customer appointment test run MW-22PS1 , (2023060328)  , PIC -Aye Min Soe , Aye Min Thu , Aung Aung Oo , Annet Bhone Maw , MMK -27,000/-</t>
  </si>
  <si>
    <t>WW-PV-24060050</t>
  </si>
  <si>
    <t>Soe Lae Nandar</t>
  </si>
  <si>
    <t>Cash  Claim for uniform expenses from Rental Ko Twe Tar Kyaw shoes and uniform  return back , MMK -59,000/-</t>
  </si>
  <si>
    <t>WW-PV-24060051</t>
  </si>
  <si>
    <t>Cash Claim charges for Local purchase for WW-PRT-PO-24040018 -Invertory Stock ( For PG BU Local- ORD-003) , WW-PRT-PO-24060028 , Invertory stock ( for PG BU -Local -ORD-026) , WW-PRT-PO-24060030 -PHK , SKY( for PG BU -Local-ORD-027) , MMK -1,165,356/-</t>
  </si>
  <si>
    <t>WW-PV-24060052</t>
  </si>
  <si>
    <t>Cash Claim for Hnin Yu Yu Khine  , broker charges for 2 months Rental   Customer -Kan Kaung Chin Yadanar , Matador -500KVA , Model -VP-550S , Sr no 2306055  ,Job Site -MLM , MMK 1,000,000/- ( 25.03.2024  to 23.05.2024)</t>
  </si>
  <si>
    <t>WW-RV-24060056</t>
  </si>
  <si>
    <t>HQT-PV-2024-06-0576</t>
  </si>
  <si>
    <t>cash Received from corporate cash for PG BU budget  for June '24  , MMK -3,786,156</t>
  </si>
  <si>
    <t>UBG-PWG-2024-06-00058</t>
  </si>
  <si>
    <t>UBG-PWG-2024-06-00059</t>
  </si>
  <si>
    <t>UBG-PWG-2024-06-00060</t>
  </si>
  <si>
    <t>UBG-PWG-2024-06-00061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</si>
</sst>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0" fontId="2" fillId="3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/>
    <xf numFmtId="0" fontId="2" fillId="3" borderId="0" xfId="0" applyFont="1" applyFill="1" applyBorder="1"/>
    <xf numFmtId="39" fontId="2" fillId="3" borderId="0" xfId="0" applyNumberFormat="1" applyFont="1" applyFill="1" applyBorder="1"/>
    <xf numFmtId="43" fontId="2" fillId="3" borderId="0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6"/>
  <sheetViews>
    <sheetView tabSelected="1" topLeftCell="A116" zoomScale="80" zoomScaleNormal="80" workbookViewId="0">
      <selection activeCell="B119" sqref="B119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14" style="25" bestFit="1" customWidth="1"/>
    <col min="10" max="13" width="9.140625" style="25"/>
    <col min="14" max="16384" width="9.140625" style="2"/>
  </cols>
  <sheetData>
    <row r="1" spans="1:13" s="1" customFormat="1" ht="27" customHeight="1" x14ac:dyDescent="0.4">
      <c r="A1" s="5"/>
      <c r="B1" s="6"/>
      <c r="C1" s="6"/>
      <c r="D1" s="7" t="s">
        <v>75</v>
      </c>
      <c r="E1" s="6"/>
      <c r="F1" s="6"/>
      <c r="G1" s="6"/>
      <c r="H1" s="6"/>
    </row>
    <row r="2" spans="1:13" s="1" customFormat="1" ht="18.7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13" s="1" customFormat="1" ht="18.7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13" s="18" customFormat="1" ht="18.75" customHeight="1" x14ac:dyDescent="0.4">
      <c r="A4" s="14" t="s">
        <v>9</v>
      </c>
      <c r="B4" s="14" t="s">
        <v>10</v>
      </c>
      <c r="C4" s="14" t="s">
        <v>10</v>
      </c>
      <c r="D4" s="15" t="s">
        <v>104</v>
      </c>
      <c r="E4" s="16"/>
      <c r="F4" s="16">
        <v>3.5</v>
      </c>
      <c r="G4" s="16">
        <v>-15400</v>
      </c>
      <c r="H4" s="17" t="s">
        <v>105</v>
      </c>
      <c r="I4" s="26"/>
      <c r="J4" s="26"/>
      <c r="K4" s="26"/>
      <c r="L4" s="26"/>
      <c r="M4" s="26"/>
    </row>
    <row r="5" spans="1:13" s="18" customFormat="1" ht="18.75" customHeight="1" x14ac:dyDescent="0.4">
      <c r="A5" s="14" t="s">
        <v>9</v>
      </c>
      <c r="B5" s="14" t="s">
        <v>11</v>
      </c>
      <c r="C5" s="14" t="s">
        <v>11</v>
      </c>
      <c r="D5" s="15" t="s">
        <v>50</v>
      </c>
      <c r="E5" s="16">
        <v>18.18</v>
      </c>
      <c r="F5" s="16"/>
      <c r="G5" s="16">
        <v>80000</v>
      </c>
      <c r="H5" s="17" t="s">
        <v>106</v>
      </c>
      <c r="I5" s="26"/>
      <c r="J5" s="26"/>
      <c r="K5" s="26"/>
      <c r="L5" s="26"/>
      <c r="M5" s="26"/>
    </row>
    <row r="6" spans="1:13" s="18" customFormat="1" ht="18.75" customHeight="1" x14ac:dyDescent="0.4">
      <c r="A6" s="14" t="s">
        <v>9</v>
      </c>
      <c r="B6" s="14" t="s">
        <v>12</v>
      </c>
      <c r="C6" s="14" t="s">
        <v>12</v>
      </c>
      <c r="D6" s="15" t="s">
        <v>49</v>
      </c>
      <c r="E6" s="16"/>
      <c r="F6" s="16">
        <v>9.09</v>
      </c>
      <c r="G6" s="16">
        <v>-40000</v>
      </c>
      <c r="H6" s="17" t="s">
        <v>107</v>
      </c>
      <c r="I6" s="26"/>
      <c r="J6" s="26"/>
      <c r="K6" s="26"/>
      <c r="L6" s="26"/>
      <c r="M6" s="26"/>
    </row>
    <row r="7" spans="1:13" s="18" customFormat="1" ht="18.75" customHeight="1" x14ac:dyDescent="0.4">
      <c r="A7" s="14" t="s">
        <v>9</v>
      </c>
      <c r="B7" s="14" t="s">
        <v>13</v>
      </c>
      <c r="C7" s="14" t="s">
        <v>13</v>
      </c>
      <c r="D7" s="15" t="s">
        <v>51</v>
      </c>
      <c r="E7" s="16">
        <v>4.55</v>
      </c>
      <c r="F7" s="16"/>
      <c r="G7" s="16">
        <v>20000</v>
      </c>
      <c r="H7" s="17" t="s">
        <v>108</v>
      </c>
      <c r="I7" s="26"/>
      <c r="J7" s="26"/>
      <c r="K7" s="26"/>
      <c r="L7" s="26"/>
      <c r="M7" s="26"/>
    </row>
    <row r="8" spans="1:13" s="18" customFormat="1" ht="18.75" customHeight="1" x14ac:dyDescent="0.4">
      <c r="A8" s="14" t="s">
        <v>9</v>
      </c>
      <c r="B8" s="14" t="s">
        <v>14</v>
      </c>
      <c r="C8" s="14" t="s">
        <v>14</v>
      </c>
      <c r="D8" s="15" t="s">
        <v>52</v>
      </c>
      <c r="E8" s="16">
        <v>15.57</v>
      </c>
      <c r="F8" s="16"/>
      <c r="G8" s="16">
        <v>68500</v>
      </c>
      <c r="H8" s="17" t="s">
        <v>109</v>
      </c>
      <c r="I8" s="26"/>
      <c r="J8" s="26"/>
      <c r="K8" s="26"/>
      <c r="L8" s="26"/>
      <c r="M8" s="26"/>
    </row>
    <row r="9" spans="1:13" s="18" customFormat="1" ht="18.75" customHeight="1" x14ac:dyDescent="0.4">
      <c r="A9" s="14" t="s">
        <v>9</v>
      </c>
      <c r="B9" s="14" t="s">
        <v>15</v>
      </c>
      <c r="C9" s="14" t="s">
        <v>15</v>
      </c>
      <c r="D9" s="15" t="s">
        <v>53</v>
      </c>
      <c r="E9" s="16"/>
      <c r="F9" s="16">
        <v>1.36</v>
      </c>
      <c r="G9" s="16">
        <v>-6000</v>
      </c>
      <c r="H9" s="17" t="s">
        <v>110</v>
      </c>
      <c r="I9" s="27"/>
      <c r="J9" s="26"/>
      <c r="K9" s="26"/>
      <c r="L9" s="26"/>
      <c r="M9" s="26"/>
    </row>
    <row r="10" spans="1:13" s="18" customFormat="1" ht="18.75" customHeight="1" x14ac:dyDescent="0.4">
      <c r="A10" s="14" t="s">
        <v>9</v>
      </c>
      <c r="B10" s="14" t="s">
        <v>16</v>
      </c>
      <c r="C10" s="14" t="s">
        <v>16</v>
      </c>
      <c r="D10" s="15" t="s">
        <v>54</v>
      </c>
      <c r="E10" s="16"/>
      <c r="F10" s="16">
        <v>13.64</v>
      </c>
      <c r="G10" s="16">
        <v>-60000</v>
      </c>
      <c r="H10" s="17" t="s">
        <v>111</v>
      </c>
      <c r="I10" s="26"/>
      <c r="J10" s="26"/>
      <c r="K10" s="26"/>
      <c r="L10" s="26"/>
      <c r="M10" s="26"/>
    </row>
    <row r="11" spans="1:13" s="18" customFormat="1" ht="18.75" customHeight="1" x14ac:dyDescent="0.4">
      <c r="A11" s="14" t="s">
        <v>9</v>
      </c>
      <c r="B11" s="14" t="s">
        <v>17</v>
      </c>
      <c r="C11" s="14" t="s">
        <v>17</v>
      </c>
      <c r="D11" s="18" t="s">
        <v>55</v>
      </c>
      <c r="E11" s="16"/>
      <c r="F11" s="16">
        <v>56.82</v>
      </c>
      <c r="G11" s="16">
        <v>-250000</v>
      </c>
      <c r="H11" s="17" t="s">
        <v>112</v>
      </c>
      <c r="I11" s="26"/>
      <c r="J11" s="26"/>
      <c r="K11" s="26"/>
      <c r="L11" s="26"/>
      <c r="M11" s="26"/>
    </row>
    <row r="12" spans="1:13" s="18" customFormat="1" ht="18.75" customHeight="1" x14ac:dyDescent="0.4">
      <c r="A12" s="14" t="s">
        <v>9</v>
      </c>
      <c r="B12" s="14" t="s">
        <v>18</v>
      </c>
      <c r="C12" s="14" t="s">
        <v>18</v>
      </c>
      <c r="D12" s="18" t="s">
        <v>56</v>
      </c>
      <c r="E12" s="16"/>
      <c r="F12" s="16">
        <v>454.54</v>
      </c>
      <c r="G12" s="16">
        <v>-2000000</v>
      </c>
      <c r="H12" s="17" t="s">
        <v>113</v>
      </c>
      <c r="I12" s="26"/>
      <c r="J12" s="26"/>
      <c r="K12" s="26"/>
      <c r="L12" s="26"/>
      <c r="M12" s="26"/>
    </row>
    <row r="13" spans="1:13" s="18" customFormat="1" ht="18.75" customHeight="1" x14ac:dyDescent="0.4">
      <c r="A13" s="14" t="s">
        <v>9</v>
      </c>
      <c r="B13" s="14" t="s">
        <v>19</v>
      </c>
      <c r="C13" s="14" t="s">
        <v>19</v>
      </c>
      <c r="D13" s="15" t="s">
        <v>57</v>
      </c>
      <c r="E13" s="16"/>
      <c r="F13" s="16">
        <v>181.82</v>
      </c>
      <c r="G13" s="16">
        <v>-800000</v>
      </c>
      <c r="H13" s="17" t="s">
        <v>114</v>
      </c>
      <c r="I13" s="26"/>
      <c r="J13" s="26"/>
      <c r="K13" s="26"/>
      <c r="L13" s="26"/>
      <c r="M13" s="26"/>
    </row>
    <row r="14" spans="1:13" s="18" customFormat="1" ht="18.75" customHeight="1" x14ac:dyDescent="0.4">
      <c r="A14" s="14" t="s">
        <v>9</v>
      </c>
      <c r="B14" s="14" t="s">
        <v>20</v>
      </c>
      <c r="C14" s="14" t="s">
        <v>20</v>
      </c>
      <c r="D14" s="15" t="s">
        <v>58</v>
      </c>
      <c r="E14" s="16"/>
      <c r="F14" s="16">
        <v>158.41</v>
      </c>
      <c r="G14" s="16">
        <v>-697000</v>
      </c>
      <c r="H14" s="17" t="s">
        <v>115</v>
      </c>
      <c r="I14" s="26"/>
      <c r="J14" s="26"/>
      <c r="K14" s="26"/>
      <c r="L14" s="26"/>
      <c r="M14" s="26"/>
    </row>
    <row r="15" spans="1:13" s="18" customFormat="1" ht="18.75" customHeight="1" x14ac:dyDescent="0.4">
      <c r="A15" s="14" t="s">
        <v>9</v>
      </c>
      <c r="B15" s="14" t="s">
        <v>21</v>
      </c>
      <c r="C15" s="14" t="s">
        <v>21</v>
      </c>
      <c r="D15" s="15" t="s">
        <v>59</v>
      </c>
      <c r="E15" s="16"/>
      <c r="F15" s="16">
        <v>22.73</v>
      </c>
      <c r="G15" s="16">
        <v>-100000</v>
      </c>
      <c r="H15" s="17" t="s">
        <v>116</v>
      </c>
      <c r="I15" s="26"/>
      <c r="J15" s="26"/>
      <c r="K15" s="26"/>
      <c r="L15" s="26"/>
      <c r="M15" s="26"/>
    </row>
    <row r="16" spans="1:13" s="18" customFormat="1" ht="18.75" customHeight="1" x14ac:dyDescent="0.4">
      <c r="A16" s="14" t="s">
        <v>9</v>
      </c>
      <c r="B16" s="14" t="s">
        <v>22</v>
      </c>
      <c r="C16" s="14" t="s">
        <v>22</v>
      </c>
      <c r="D16" s="15" t="s">
        <v>60</v>
      </c>
      <c r="E16" s="16"/>
      <c r="F16" s="16">
        <v>22.73</v>
      </c>
      <c r="G16" s="16">
        <v>-100000</v>
      </c>
      <c r="H16" s="17" t="s">
        <v>117</v>
      </c>
      <c r="I16" s="26"/>
      <c r="J16" s="26"/>
      <c r="K16" s="26"/>
      <c r="L16" s="26"/>
      <c r="M16" s="26"/>
    </row>
    <row r="17" spans="1:13" s="18" customFormat="1" ht="18.75" customHeight="1" x14ac:dyDescent="0.4">
      <c r="A17" s="14" t="s">
        <v>9</v>
      </c>
      <c r="B17" s="14" t="s">
        <v>23</v>
      </c>
      <c r="C17" s="14" t="s">
        <v>23</v>
      </c>
      <c r="D17" s="15" t="s">
        <v>61</v>
      </c>
      <c r="E17" s="16"/>
      <c r="F17" s="16">
        <v>13.64</v>
      </c>
      <c r="G17" s="16">
        <v>-60000</v>
      </c>
      <c r="H17" s="17" t="s">
        <v>118</v>
      </c>
      <c r="I17" s="26"/>
      <c r="J17" s="26"/>
      <c r="K17" s="26"/>
      <c r="L17" s="26"/>
      <c r="M17" s="26"/>
    </row>
    <row r="18" spans="1:13" s="18" customFormat="1" ht="18.75" customHeight="1" x14ac:dyDescent="0.4">
      <c r="A18" s="14" t="s">
        <v>9</v>
      </c>
      <c r="B18" s="14" t="s">
        <v>24</v>
      </c>
      <c r="C18" s="14" t="s">
        <v>25</v>
      </c>
      <c r="D18" s="15" t="s">
        <v>26</v>
      </c>
      <c r="E18" s="16"/>
      <c r="F18" s="16">
        <v>152.04</v>
      </c>
      <c r="G18" s="16">
        <v>-669000</v>
      </c>
      <c r="H18" s="17" t="s">
        <v>119</v>
      </c>
      <c r="I18" s="26"/>
      <c r="J18" s="26"/>
      <c r="K18" s="26"/>
      <c r="L18" s="26"/>
      <c r="M18" s="26"/>
    </row>
    <row r="19" spans="1:13" s="18" customFormat="1" ht="18.75" customHeight="1" x14ac:dyDescent="0.4">
      <c r="A19" s="14" t="s">
        <v>9</v>
      </c>
      <c r="B19" s="14" t="s">
        <v>27</v>
      </c>
      <c r="C19" s="14" t="s">
        <v>28</v>
      </c>
      <c r="D19" s="15" t="s">
        <v>29</v>
      </c>
      <c r="E19" s="16"/>
      <c r="F19" s="16">
        <v>31.18</v>
      </c>
      <c r="G19" s="16">
        <v>-137200</v>
      </c>
      <c r="H19" s="17" t="s">
        <v>120</v>
      </c>
      <c r="I19" s="26"/>
      <c r="J19" s="26"/>
      <c r="K19" s="26"/>
      <c r="L19" s="26"/>
      <c r="M19" s="26"/>
    </row>
    <row r="20" spans="1:13" s="18" customFormat="1" ht="18.75" customHeight="1" x14ac:dyDescent="0.4">
      <c r="A20" s="14" t="s">
        <v>9</v>
      </c>
      <c r="B20" s="14" t="s">
        <v>30</v>
      </c>
      <c r="C20" s="14" t="s">
        <v>28</v>
      </c>
      <c r="D20" s="15" t="s">
        <v>31</v>
      </c>
      <c r="E20" s="16"/>
      <c r="F20" s="16">
        <v>11.36</v>
      </c>
      <c r="G20" s="16">
        <v>-50000</v>
      </c>
      <c r="H20" s="17" t="s">
        <v>121</v>
      </c>
      <c r="I20" s="26"/>
      <c r="J20" s="26"/>
      <c r="K20" s="26"/>
      <c r="L20" s="26"/>
      <c r="M20" s="26"/>
    </row>
    <row r="21" spans="1:13" s="18" customFormat="1" ht="18.75" customHeight="1" x14ac:dyDescent="0.4">
      <c r="A21" s="14" t="s">
        <v>9</v>
      </c>
      <c r="B21" s="14" t="s">
        <v>32</v>
      </c>
      <c r="C21" s="14" t="s">
        <v>33</v>
      </c>
      <c r="D21" s="15" t="s">
        <v>34</v>
      </c>
      <c r="E21" s="16"/>
      <c r="F21" s="16">
        <v>1.82</v>
      </c>
      <c r="G21" s="16">
        <v>-8000</v>
      </c>
      <c r="H21" s="17" t="s">
        <v>122</v>
      </c>
      <c r="I21" s="26"/>
      <c r="J21" s="26"/>
      <c r="K21" s="26"/>
      <c r="L21" s="26"/>
      <c r="M21" s="26"/>
    </row>
    <row r="22" spans="1:13" s="18" customFormat="1" ht="18.75" customHeight="1" x14ac:dyDescent="0.4">
      <c r="A22" s="14" t="s">
        <v>9</v>
      </c>
      <c r="B22" s="14" t="s">
        <v>35</v>
      </c>
      <c r="C22" s="14" t="s">
        <v>33</v>
      </c>
      <c r="D22" s="15" t="s">
        <v>36</v>
      </c>
      <c r="E22" s="16"/>
      <c r="F22" s="16">
        <v>53.45</v>
      </c>
      <c r="G22" s="16">
        <v>-235200</v>
      </c>
      <c r="H22" s="17" t="s">
        <v>123</v>
      </c>
      <c r="I22" s="26"/>
      <c r="J22" s="26"/>
      <c r="K22" s="26"/>
      <c r="L22" s="26"/>
      <c r="M22" s="26"/>
    </row>
    <row r="23" spans="1:13" s="18" customFormat="1" ht="18.75" customHeight="1" x14ac:dyDescent="0.4">
      <c r="A23" s="14" t="s">
        <v>9</v>
      </c>
      <c r="B23" s="14" t="s">
        <v>37</v>
      </c>
      <c r="C23" s="14" t="s">
        <v>38</v>
      </c>
      <c r="D23" s="15" t="s">
        <v>39</v>
      </c>
      <c r="E23" s="16"/>
      <c r="F23" s="16">
        <v>2.27</v>
      </c>
      <c r="G23" s="16">
        <v>-10000</v>
      </c>
      <c r="H23" s="17" t="s">
        <v>124</v>
      </c>
      <c r="I23" s="26"/>
      <c r="J23" s="26"/>
      <c r="K23" s="26"/>
      <c r="L23" s="26"/>
      <c r="M23" s="26"/>
    </row>
    <row r="24" spans="1:13" s="18" customFormat="1" ht="18.75" customHeight="1" x14ac:dyDescent="0.4">
      <c r="A24" s="14" t="s">
        <v>9</v>
      </c>
      <c r="B24" s="14" t="s">
        <v>40</v>
      </c>
      <c r="C24" s="14" t="s">
        <v>38</v>
      </c>
      <c r="D24" s="15" t="s">
        <v>41</v>
      </c>
      <c r="E24" s="16"/>
      <c r="F24" s="16">
        <v>2.59</v>
      </c>
      <c r="G24" s="16">
        <v>-11400</v>
      </c>
      <c r="H24" s="17" t="s">
        <v>125</v>
      </c>
      <c r="I24" s="26"/>
      <c r="J24" s="26"/>
      <c r="K24" s="26"/>
      <c r="L24" s="26"/>
      <c r="M24" s="26"/>
    </row>
    <row r="25" spans="1:13" s="18" customFormat="1" ht="18.75" customHeight="1" x14ac:dyDescent="0.4">
      <c r="A25" s="14" t="s">
        <v>9</v>
      </c>
      <c r="B25" s="14" t="s">
        <v>42</v>
      </c>
      <c r="C25" s="14" t="s">
        <v>38</v>
      </c>
      <c r="D25" s="15" t="s">
        <v>43</v>
      </c>
      <c r="E25" s="16"/>
      <c r="F25" s="16">
        <v>6.82</v>
      </c>
      <c r="G25" s="16">
        <v>-30000</v>
      </c>
      <c r="H25" s="17" t="s">
        <v>126</v>
      </c>
      <c r="I25" s="26"/>
      <c r="J25" s="26"/>
      <c r="K25" s="26"/>
      <c r="L25" s="26"/>
      <c r="M25" s="26"/>
    </row>
    <row r="26" spans="1:13" s="18" customFormat="1" ht="18.75" customHeight="1" x14ac:dyDescent="0.4">
      <c r="A26" s="19" t="s">
        <v>9</v>
      </c>
      <c r="B26" s="19" t="s">
        <v>44</v>
      </c>
      <c r="C26" s="19" t="s">
        <v>38</v>
      </c>
      <c r="D26" s="20" t="s">
        <v>45</v>
      </c>
      <c r="E26" s="21"/>
      <c r="F26" s="21">
        <v>4.55</v>
      </c>
      <c r="G26" s="21">
        <v>-20000</v>
      </c>
      <c r="H26" s="22" t="s">
        <v>127</v>
      </c>
      <c r="I26" s="26"/>
      <c r="J26" s="26"/>
      <c r="K26" s="26"/>
      <c r="L26" s="26"/>
      <c r="M26" s="26"/>
    </row>
    <row r="27" spans="1:13" s="17" customFormat="1" ht="18.75" customHeight="1" x14ac:dyDescent="0.4">
      <c r="A27" s="14" t="s">
        <v>9</v>
      </c>
      <c r="B27" s="14" t="s">
        <v>101</v>
      </c>
      <c r="C27" s="14" t="s">
        <v>28</v>
      </c>
      <c r="D27" s="15" t="s">
        <v>102</v>
      </c>
      <c r="E27" s="16"/>
      <c r="F27" s="16">
        <v>143.18</v>
      </c>
      <c r="G27" s="16">
        <v>-630000</v>
      </c>
      <c r="H27" s="15" t="s">
        <v>128</v>
      </c>
      <c r="I27" s="26"/>
      <c r="J27" s="26"/>
      <c r="K27" s="26"/>
      <c r="L27" s="26"/>
      <c r="M27" s="26"/>
    </row>
    <row r="28" spans="1:13" s="17" customFormat="1" ht="18.75" customHeight="1" x14ac:dyDescent="0.4">
      <c r="A28" s="14" t="s">
        <v>9</v>
      </c>
      <c r="B28" s="14" t="s">
        <v>46</v>
      </c>
      <c r="C28" s="14" t="s">
        <v>47</v>
      </c>
      <c r="D28" s="15" t="s">
        <v>103</v>
      </c>
      <c r="E28" s="16">
        <v>1309.23</v>
      </c>
      <c r="F28" s="16"/>
      <c r="G28" s="16">
        <v>5760700</v>
      </c>
      <c r="H28" s="15"/>
      <c r="I28" s="26"/>
      <c r="J28" s="26"/>
      <c r="K28" s="26"/>
      <c r="L28" s="26"/>
      <c r="M28" s="26"/>
    </row>
    <row r="29" spans="1:13" ht="18.75" customHeight="1" x14ac:dyDescent="0.4">
      <c r="A29" s="24" t="s">
        <v>48</v>
      </c>
      <c r="B29" s="24"/>
      <c r="C29" s="24"/>
      <c r="D29" s="24"/>
      <c r="E29" s="24"/>
      <c r="F29" s="24"/>
      <c r="G29" s="3">
        <f>SUM(G3:G28)</f>
        <v>0</v>
      </c>
      <c r="H29" s="4"/>
    </row>
    <row r="31" spans="1:13" s="1" customFormat="1" ht="18.75" customHeight="1" x14ac:dyDescent="0.4">
      <c r="A31" s="8" t="s">
        <v>0</v>
      </c>
      <c r="B31" s="9" t="s">
        <v>1</v>
      </c>
      <c r="C31" s="9" t="s">
        <v>2</v>
      </c>
      <c r="D31" s="9" t="s">
        <v>3</v>
      </c>
      <c r="E31" s="9" t="s">
        <v>4</v>
      </c>
      <c r="F31" s="9" t="s">
        <v>5</v>
      </c>
      <c r="G31" s="10" t="s">
        <v>6</v>
      </c>
      <c r="H31" s="9" t="s">
        <v>7</v>
      </c>
    </row>
    <row r="32" spans="1:13" s="1" customFormat="1" ht="18.75" customHeight="1" x14ac:dyDescent="0.4">
      <c r="A32" s="8"/>
      <c r="B32" s="9"/>
      <c r="C32" s="9"/>
      <c r="D32" s="9" t="s">
        <v>8</v>
      </c>
      <c r="E32" s="11"/>
      <c r="F32" s="11"/>
      <c r="G32" s="12">
        <v>0</v>
      </c>
      <c r="H32" s="13"/>
    </row>
    <row r="33" spans="1:13" s="18" customFormat="1" ht="18.75" customHeight="1" x14ac:dyDescent="0.4">
      <c r="A33" s="14" t="s">
        <v>62</v>
      </c>
      <c r="B33" s="14" t="s">
        <v>63</v>
      </c>
      <c r="C33" s="14" t="s">
        <v>63</v>
      </c>
      <c r="D33" s="15" t="s">
        <v>67</v>
      </c>
      <c r="E33" s="16"/>
      <c r="F33" s="16">
        <v>68.97</v>
      </c>
      <c r="G33" s="16">
        <v>-300000</v>
      </c>
      <c r="H33" s="15" t="s">
        <v>129</v>
      </c>
      <c r="I33" s="26"/>
      <c r="J33" s="26"/>
      <c r="K33" s="26"/>
      <c r="L33" s="26"/>
      <c r="M33" s="26"/>
    </row>
    <row r="34" spans="1:13" s="18" customFormat="1" ht="18.75" customHeight="1" x14ac:dyDescent="0.4">
      <c r="A34" s="14" t="s">
        <v>62</v>
      </c>
      <c r="B34" s="14" t="s">
        <v>64</v>
      </c>
      <c r="C34" s="14" t="s">
        <v>65</v>
      </c>
      <c r="D34" s="15" t="s">
        <v>66</v>
      </c>
      <c r="E34" s="16">
        <v>68.97</v>
      </c>
      <c r="F34" s="16"/>
      <c r="G34" s="16">
        <v>300000</v>
      </c>
      <c r="H34" s="15"/>
      <c r="I34" s="26"/>
      <c r="J34" s="26"/>
      <c r="K34" s="26"/>
      <c r="L34" s="26"/>
      <c r="M34" s="26"/>
    </row>
    <row r="35" spans="1:13" ht="18.75" customHeight="1" x14ac:dyDescent="0.4">
      <c r="A35" s="24" t="s">
        <v>48</v>
      </c>
      <c r="B35" s="24"/>
      <c r="C35" s="24"/>
      <c r="D35" s="24"/>
      <c r="E35" s="24"/>
      <c r="F35" s="24"/>
      <c r="G35" s="3">
        <f>SUM(G32:G34)</f>
        <v>0</v>
      </c>
      <c r="H35" s="4"/>
    </row>
    <row r="37" spans="1:13" s="1" customFormat="1" ht="18.75" customHeight="1" x14ac:dyDescent="0.4">
      <c r="A37" s="8" t="s">
        <v>0</v>
      </c>
      <c r="B37" s="9" t="s">
        <v>1</v>
      </c>
      <c r="C37" s="9" t="s">
        <v>2</v>
      </c>
      <c r="D37" s="9" t="s">
        <v>3</v>
      </c>
      <c r="E37" s="9" t="s">
        <v>4</v>
      </c>
      <c r="F37" s="9" t="s">
        <v>5</v>
      </c>
      <c r="G37" s="10" t="s">
        <v>6</v>
      </c>
      <c r="H37" s="9" t="s">
        <v>7</v>
      </c>
    </row>
    <row r="38" spans="1:13" s="1" customFormat="1" ht="18.75" customHeight="1" x14ac:dyDescent="0.4">
      <c r="A38" s="8"/>
      <c r="B38" s="9"/>
      <c r="C38" s="9"/>
      <c r="D38" s="9" t="s">
        <v>8</v>
      </c>
      <c r="E38" s="11"/>
      <c r="F38" s="11"/>
      <c r="G38" s="12">
        <v>0</v>
      </c>
      <c r="H38" s="13"/>
    </row>
    <row r="39" spans="1:13" s="18" customFormat="1" ht="18.75" customHeight="1" x14ac:dyDescent="0.4">
      <c r="A39" s="14" t="s">
        <v>68</v>
      </c>
      <c r="B39" s="14" t="s">
        <v>69</v>
      </c>
      <c r="C39" s="14" t="s">
        <v>70</v>
      </c>
      <c r="D39" s="15" t="s">
        <v>71</v>
      </c>
      <c r="E39" s="16"/>
      <c r="F39" s="16">
        <v>146.09</v>
      </c>
      <c r="G39" s="16">
        <v>-638435</v>
      </c>
      <c r="H39" s="15" t="s">
        <v>130</v>
      </c>
      <c r="I39" s="26"/>
      <c r="J39" s="26"/>
      <c r="K39" s="26"/>
      <c r="L39" s="26"/>
      <c r="M39" s="26"/>
    </row>
    <row r="40" spans="1:13" s="18" customFormat="1" ht="18.75" customHeight="1" x14ac:dyDescent="0.4">
      <c r="A40" s="14" t="s">
        <v>68</v>
      </c>
      <c r="B40" s="14" t="s">
        <v>72</v>
      </c>
      <c r="C40" s="14" t="s">
        <v>73</v>
      </c>
      <c r="D40" s="15" t="s">
        <v>74</v>
      </c>
      <c r="E40" s="16">
        <v>146.09</v>
      </c>
      <c r="F40" s="16"/>
      <c r="G40" s="16">
        <v>638435</v>
      </c>
      <c r="H40" s="15"/>
      <c r="I40" s="26"/>
      <c r="J40" s="26"/>
      <c r="K40" s="26"/>
      <c r="L40" s="26"/>
      <c r="M40" s="26"/>
    </row>
    <row r="41" spans="1:13" ht="18.75" customHeight="1" x14ac:dyDescent="0.4">
      <c r="A41" s="24" t="s">
        <v>48</v>
      </c>
      <c r="B41" s="24"/>
      <c r="C41" s="24"/>
      <c r="D41" s="24"/>
      <c r="E41" s="24"/>
      <c r="F41" s="24"/>
      <c r="G41" s="3">
        <f>SUM(G38:G40)</f>
        <v>0</v>
      </c>
      <c r="H41" s="4"/>
    </row>
    <row r="43" spans="1:13" s="1" customFormat="1" ht="18.75" customHeight="1" x14ac:dyDescent="0.4">
      <c r="A43" s="8" t="s">
        <v>0</v>
      </c>
      <c r="B43" s="9" t="s">
        <v>1</v>
      </c>
      <c r="C43" s="9" t="s">
        <v>2</v>
      </c>
      <c r="D43" s="9" t="s">
        <v>3</v>
      </c>
      <c r="E43" s="9" t="s">
        <v>4</v>
      </c>
      <c r="F43" s="9" t="s">
        <v>5</v>
      </c>
      <c r="G43" s="10" t="s">
        <v>6</v>
      </c>
      <c r="H43" s="9" t="s">
        <v>7</v>
      </c>
    </row>
    <row r="44" spans="1:13" s="1" customFormat="1" ht="18.75" customHeight="1" x14ac:dyDescent="0.4">
      <c r="A44" s="8"/>
      <c r="B44" s="9"/>
      <c r="C44" s="9"/>
      <c r="D44" s="9" t="s">
        <v>8</v>
      </c>
      <c r="E44" s="11"/>
      <c r="F44" s="11"/>
      <c r="G44" s="12">
        <v>0</v>
      </c>
      <c r="H44" s="13"/>
    </row>
    <row r="45" spans="1:13" s="18" customFormat="1" ht="18.75" customHeight="1" x14ac:dyDescent="0.4">
      <c r="A45" s="14" t="s">
        <v>76</v>
      </c>
      <c r="B45" s="14" t="s">
        <v>77</v>
      </c>
      <c r="C45" s="14" t="s">
        <v>77</v>
      </c>
      <c r="D45" s="15" t="s">
        <v>95</v>
      </c>
      <c r="E45" s="16"/>
      <c r="F45" s="16">
        <v>22.89</v>
      </c>
      <c r="G45" s="16">
        <v>-100000</v>
      </c>
      <c r="H45" s="15" t="s">
        <v>131</v>
      </c>
      <c r="I45" s="26"/>
      <c r="J45" s="26"/>
      <c r="K45" s="26"/>
      <c r="L45" s="26"/>
      <c r="M45" s="26"/>
    </row>
    <row r="46" spans="1:13" s="18" customFormat="1" ht="18.75" customHeight="1" x14ac:dyDescent="0.4">
      <c r="A46" s="14" t="s">
        <v>76</v>
      </c>
      <c r="B46" s="14" t="s">
        <v>78</v>
      </c>
      <c r="C46" s="14" t="s">
        <v>78</v>
      </c>
      <c r="D46" s="15" t="s">
        <v>96</v>
      </c>
      <c r="E46" s="16"/>
      <c r="F46" s="16">
        <v>50.34</v>
      </c>
      <c r="G46" s="16">
        <v>-220000</v>
      </c>
      <c r="H46" s="15" t="s">
        <v>132</v>
      </c>
      <c r="I46" s="27"/>
      <c r="J46" s="26"/>
      <c r="K46" s="26"/>
      <c r="L46" s="26"/>
      <c r="M46" s="26"/>
    </row>
    <row r="47" spans="1:13" s="18" customFormat="1" ht="18.75" customHeight="1" x14ac:dyDescent="0.4">
      <c r="A47" s="14" t="s">
        <v>76</v>
      </c>
      <c r="B47" s="14" t="s">
        <v>79</v>
      </c>
      <c r="C47" s="14" t="s">
        <v>79</v>
      </c>
      <c r="D47" s="15" t="s">
        <v>97</v>
      </c>
      <c r="E47" s="16"/>
      <c r="F47" s="16">
        <v>32.04</v>
      </c>
      <c r="G47" s="16">
        <v>-140000</v>
      </c>
      <c r="H47" s="15" t="s">
        <v>133</v>
      </c>
      <c r="I47" s="26"/>
      <c r="J47" s="26"/>
      <c r="K47" s="26"/>
      <c r="L47" s="26"/>
      <c r="M47" s="26"/>
    </row>
    <row r="48" spans="1:13" s="18" customFormat="1" ht="18.75" customHeight="1" x14ac:dyDescent="0.4">
      <c r="A48" s="14" t="s">
        <v>76</v>
      </c>
      <c r="B48" s="14" t="s">
        <v>80</v>
      </c>
      <c r="C48" s="14" t="s">
        <v>80</v>
      </c>
      <c r="D48" s="15" t="s">
        <v>98</v>
      </c>
      <c r="E48" s="16"/>
      <c r="F48" s="16">
        <v>57.21</v>
      </c>
      <c r="G48" s="16">
        <v>-250000</v>
      </c>
      <c r="H48" s="15" t="s">
        <v>134</v>
      </c>
      <c r="I48" s="26"/>
      <c r="J48" s="26"/>
      <c r="K48" s="26"/>
      <c r="L48" s="26"/>
      <c r="M48" s="26"/>
    </row>
    <row r="49" spans="1:13" s="18" customFormat="1" ht="18.75" customHeight="1" x14ac:dyDescent="0.4">
      <c r="A49" s="14" t="s">
        <v>76</v>
      </c>
      <c r="B49" s="14" t="s">
        <v>81</v>
      </c>
      <c r="C49" s="14" t="s">
        <v>81</v>
      </c>
      <c r="D49" s="15" t="s">
        <v>99</v>
      </c>
      <c r="E49" s="16"/>
      <c r="F49" s="16">
        <v>11.44</v>
      </c>
      <c r="G49" s="16">
        <v>-50000</v>
      </c>
      <c r="H49" s="15" t="s">
        <v>135</v>
      </c>
      <c r="I49" s="26"/>
      <c r="J49" s="26"/>
      <c r="K49" s="26"/>
      <c r="L49" s="26"/>
      <c r="M49" s="26"/>
    </row>
    <row r="50" spans="1:13" s="18" customFormat="1" ht="18.75" customHeight="1" x14ac:dyDescent="0.4">
      <c r="A50" s="14" t="s">
        <v>76</v>
      </c>
      <c r="B50" s="14" t="s">
        <v>82</v>
      </c>
      <c r="C50" s="14" t="s">
        <v>82</v>
      </c>
      <c r="D50" s="15" t="s">
        <v>100</v>
      </c>
      <c r="E50" s="16"/>
      <c r="F50" s="16">
        <v>34.32</v>
      </c>
      <c r="G50" s="16">
        <v>-150000</v>
      </c>
      <c r="H50" s="15" t="s">
        <v>136</v>
      </c>
      <c r="I50" s="26"/>
      <c r="J50" s="26"/>
      <c r="K50" s="26"/>
      <c r="L50" s="26"/>
      <c r="M50" s="26"/>
    </row>
    <row r="51" spans="1:13" s="18" customFormat="1" ht="18.75" customHeight="1" x14ac:dyDescent="0.4">
      <c r="A51" s="14" t="s">
        <v>76</v>
      </c>
      <c r="B51" s="14" t="s">
        <v>83</v>
      </c>
      <c r="C51" s="14" t="s">
        <v>84</v>
      </c>
      <c r="D51" s="15" t="s">
        <v>85</v>
      </c>
      <c r="E51" s="16"/>
      <c r="F51" s="16">
        <v>4.3499999999999996</v>
      </c>
      <c r="G51" s="16">
        <v>-19000</v>
      </c>
      <c r="H51" s="15" t="s">
        <v>137</v>
      </c>
      <c r="I51" s="26"/>
      <c r="J51" s="26"/>
      <c r="K51" s="26"/>
      <c r="L51" s="26"/>
      <c r="M51" s="26"/>
    </row>
    <row r="52" spans="1:13" s="18" customFormat="1" ht="18.75" customHeight="1" x14ac:dyDescent="0.4">
      <c r="A52" s="14" t="s">
        <v>76</v>
      </c>
      <c r="B52" s="14" t="s">
        <v>86</v>
      </c>
      <c r="C52" s="14" t="s">
        <v>87</v>
      </c>
      <c r="D52" s="15" t="s">
        <v>88</v>
      </c>
      <c r="E52" s="16"/>
      <c r="F52" s="16">
        <v>54.06</v>
      </c>
      <c r="G52" s="16">
        <v>-236250</v>
      </c>
      <c r="H52" s="15" t="s">
        <v>138</v>
      </c>
      <c r="I52" s="26"/>
      <c r="J52" s="26"/>
      <c r="K52" s="26"/>
      <c r="L52" s="26"/>
      <c r="M52" s="26"/>
    </row>
    <row r="53" spans="1:13" s="18" customFormat="1" ht="18.75" customHeight="1" x14ac:dyDescent="0.4">
      <c r="A53" s="14" t="s">
        <v>76</v>
      </c>
      <c r="B53" s="14" t="s">
        <v>89</v>
      </c>
      <c r="C53" s="14" t="s">
        <v>90</v>
      </c>
      <c r="D53" s="15" t="s">
        <v>91</v>
      </c>
      <c r="E53" s="16"/>
      <c r="F53" s="16">
        <v>228.83</v>
      </c>
      <c r="G53" s="16">
        <v>-1000000</v>
      </c>
      <c r="H53" s="15" t="s">
        <v>139</v>
      </c>
      <c r="I53" s="26"/>
      <c r="J53" s="26"/>
      <c r="K53" s="26"/>
      <c r="L53" s="26"/>
      <c r="M53" s="26"/>
    </row>
    <row r="54" spans="1:13" s="18" customFormat="1" ht="18.75" customHeight="1" x14ac:dyDescent="0.4">
      <c r="A54" s="14" t="s">
        <v>76</v>
      </c>
      <c r="B54" s="14" t="s">
        <v>92</v>
      </c>
      <c r="C54" s="14" t="s">
        <v>93</v>
      </c>
      <c r="D54" s="15" t="s">
        <v>94</v>
      </c>
      <c r="E54" s="16">
        <v>495.47</v>
      </c>
      <c r="F54" s="16"/>
      <c r="G54" s="16">
        <v>2165250</v>
      </c>
      <c r="H54" s="15"/>
      <c r="I54" s="26"/>
      <c r="J54" s="26"/>
      <c r="K54" s="26"/>
      <c r="L54" s="26"/>
      <c r="M54" s="26"/>
    </row>
    <row r="55" spans="1:13" ht="18.75" customHeight="1" x14ac:dyDescent="0.4">
      <c r="A55" s="24" t="s">
        <v>48</v>
      </c>
      <c r="B55" s="24"/>
      <c r="C55" s="24"/>
      <c r="D55" s="24"/>
      <c r="E55" s="24"/>
      <c r="F55" s="24"/>
      <c r="G55" s="3">
        <f>SUM(G44:G54)</f>
        <v>0</v>
      </c>
      <c r="H55" s="4"/>
    </row>
    <row r="57" spans="1:13" ht="18.75" customHeight="1" x14ac:dyDescent="0.4">
      <c r="A57" s="8" t="s">
        <v>0</v>
      </c>
      <c r="B57" s="9" t="s">
        <v>1</v>
      </c>
      <c r="C57" s="9" t="s">
        <v>2</v>
      </c>
      <c r="D57" s="9" t="s">
        <v>3</v>
      </c>
      <c r="E57" s="9" t="s">
        <v>4</v>
      </c>
      <c r="F57" s="9" t="s">
        <v>5</v>
      </c>
      <c r="G57" s="10" t="s">
        <v>6</v>
      </c>
      <c r="H57" s="9" t="s">
        <v>7</v>
      </c>
    </row>
    <row r="58" spans="1:13" ht="18.75" customHeight="1" x14ac:dyDescent="0.4">
      <c r="A58" s="8"/>
      <c r="B58" s="9"/>
      <c r="C58" s="9"/>
      <c r="D58" s="9" t="s">
        <v>8</v>
      </c>
      <c r="E58" s="11"/>
      <c r="F58" s="11"/>
      <c r="G58" s="12">
        <v>0</v>
      </c>
      <c r="H58" s="13"/>
    </row>
    <row r="59" spans="1:13" s="18" customFormat="1" ht="18.75" customHeight="1" x14ac:dyDescent="0.4">
      <c r="A59" s="14" t="s">
        <v>142</v>
      </c>
      <c r="B59" s="14" t="s">
        <v>140</v>
      </c>
      <c r="C59" s="14" t="s">
        <v>140</v>
      </c>
      <c r="D59" s="15" t="s">
        <v>141</v>
      </c>
      <c r="E59" s="16"/>
      <c r="F59" s="16">
        <v>44.44</v>
      </c>
      <c r="G59" s="16">
        <v>-200000</v>
      </c>
      <c r="H59" s="15" t="s">
        <v>211</v>
      </c>
      <c r="I59" s="26"/>
      <c r="J59" s="26"/>
      <c r="K59" s="26"/>
      <c r="L59" s="26"/>
      <c r="M59" s="26"/>
    </row>
    <row r="60" spans="1:13" s="18" customFormat="1" ht="18.75" customHeight="1" x14ac:dyDescent="0.4">
      <c r="A60" s="14" t="s">
        <v>142</v>
      </c>
      <c r="B60" s="14" t="s">
        <v>143</v>
      </c>
      <c r="C60" s="14" t="s">
        <v>143</v>
      </c>
      <c r="D60" s="15" t="s">
        <v>144</v>
      </c>
      <c r="E60" s="16"/>
      <c r="F60" s="16">
        <v>12.78</v>
      </c>
      <c r="G60" s="16">
        <v>-57500</v>
      </c>
      <c r="H60" s="15" t="s">
        <v>212</v>
      </c>
      <c r="I60" s="26"/>
      <c r="J60" s="26"/>
      <c r="K60" s="26"/>
      <c r="L60" s="26"/>
      <c r="M60" s="26"/>
    </row>
    <row r="61" spans="1:13" s="18" customFormat="1" ht="18.75" customHeight="1" x14ac:dyDescent="0.4">
      <c r="A61" s="14" t="s">
        <v>142</v>
      </c>
      <c r="B61" s="14" t="s">
        <v>145</v>
      </c>
      <c r="C61" s="14" t="s">
        <v>145</v>
      </c>
      <c r="D61" s="23" t="s">
        <v>146</v>
      </c>
      <c r="E61" s="16">
        <v>1.6</v>
      </c>
      <c r="F61" s="16"/>
      <c r="G61" s="16">
        <v>7200</v>
      </c>
      <c r="H61" s="15" t="s">
        <v>213</v>
      </c>
      <c r="I61" s="26"/>
      <c r="J61" s="26"/>
      <c r="K61" s="26"/>
      <c r="L61" s="26"/>
      <c r="M61" s="26"/>
    </row>
    <row r="62" spans="1:13" s="18" customFormat="1" ht="18.75" customHeight="1" x14ac:dyDescent="0.4">
      <c r="A62" s="14" t="s">
        <v>142</v>
      </c>
      <c r="B62" s="14" t="s">
        <v>147</v>
      </c>
      <c r="C62" s="14" t="s">
        <v>147</v>
      </c>
      <c r="D62" s="15" t="s">
        <v>148</v>
      </c>
      <c r="E62" s="16"/>
      <c r="F62" s="16">
        <v>39.880000000000003</v>
      </c>
      <c r="G62" s="16">
        <v>-179500</v>
      </c>
      <c r="H62" s="15" t="s">
        <v>214</v>
      </c>
      <c r="I62" s="27"/>
      <c r="J62" s="26"/>
      <c r="K62" s="26"/>
      <c r="L62" s="26"/>
      <c r="M62" s="26"/>
    </row>
    <row r="63" spans="1:13" s="18" customFormat="1" ht="18.75" customHeight="1" x14ac:dyDescent="0.4">
      <c r="A63" s="14" t="s">
        <v>142</v>
      </c>
      <c r="B63" s="14" t="s">
        <v>149</v>
      </c>
      <c r="C63" s="14" t="s">
        <v>149</v>
      </c>
      <c r="D63" s="15" t="s">
        <v>150</v>
      </c>
      <c r="E63" s="16"/>
      <c r="F63" s="16">
        <v>55.56</v>
      </c>
      <c r="G63" s="16">
        <v>-250000</v>
      </c>
      <c r="H63" s="15" t="s">
        <v>215</v>
      </c>
      <c r="I63" s="26"/>
      <c r="J63" s="26"/>
      <c r="K63" s="26"/>
      <c r="L63" s="26"/>
      <c r="M63" s="26"/>
    </row>
    <row r="64" spans="1:13" s="18" customFormat="1" ht="18.75" customHeight="1" x14ac:dyDescent="0.4">
      <c r="A64" s="14" t="s">
        <v>142</v>
      </c>
      <c r="B64" s="14" t="s">
        <v>151</v>
      </c>
      <c r="C64" s="14" t="s">
        <v>151</v>
      </c>
      <c r="D64" s="15" t="s">
        <v>152</v>
      </c>
      <c r="E64" s="16"/>
      <c r="F64" s="16">
        <v>55.56</v>
      </c>
      <c r="G64" s="16">
        <v>-250000</v>
      </c>
      <c r="H64" s="15" t="s">
        <v>216</v>
      </c>
      <c r="I64" s="26"/>
      <c r="J64" s="26"/>
      <c r="K64" s="26"/>
      <c r="L64" s="26"/>
      <c r="M64" s="26"/>
    </row>
    <row r="65" spans="1:13" s="18" customFormat="1" ht="18.75" customHeight="1" x14ac:dyDescent="0.4">
      <c r="A65" s="14" t="s">
        <v>142</v>
      </c>
      <c r="B65" s="14" t="s">
        <v>153</v>
      </c>
      <c r="C65" s="14" t="s">
        <v>154</v>
      </c>
      <c r="D65" s="15" t="s">
        <v>155</v>
      </c>
      <c r="E65" s="16"/>
      <c r="F65" s="16">
        <v>21.11</v>
      </c>
      <c r="G65" s="16">
        <v>-95000</v>
      </c>
      <c r="H65" s="15" t="s">
        <v>217</v>
      </c>
      <c r="I65" s="26"/>
      <c r="J65" s="26"/>
      <c r="K65" s="26"/>
      <c r="L65" s="26"/>
      <c r="M65" s="26"/>
    </row>
    <row r="66" spans="1:13" s="18" customFormat="1" ht="18.75" customHeight="1" x14ac:dyDescent="0.4">
      <c r="A66" s="14" t="s">
        <v>142</v>
      </c>
      <c r="B66" s="14" t="s">
        <v>156</v>
      </c>
      <c r="C66" s="14" t="s">
        <v>157</v>
      </c>
      <c r="D66" s="15" t="s">
        <v>158</v>
      </c>
      <c r="E66" s="16"/>
      <c r="F66" s="16">
        <v>0.67</v>
      </c>
      <c r="G66" s="16">
        <v>-3000</v>
      </c>
      <c r="H66" s="15" t="s">
        <v>218</v>
      </c>
      <c r="I66" s="26"/>
      <c r="J66" s="26"/>
      <c r="K66" s="26"/>
      <c r="L66" s="26"/>
      <c r="M66" s="26"/>
    </row>
    <row r="67" spans="1:13" s="18" customFormat="1" ht="18.75" customHeight="1" x14ac:dyDescent="0.4">
      <c r="A67" s="14" t="s">
        <v>142</v>
      </c>
      <c r="B67" s="14" t="s">
        <v>159</v>
      </c>
      <c r="C67" s="14" t="s">
        <v>160</v>
      </c>
      <c r="D67" s="15" t="s">
        <v>161</v>
      </c>
      <c r="E67" s="16"/>
      <c r="F67" s="16">
        <v>168.89</v>
      </c>
      <c r="G67" s="16">
        <v>-760000</v>
      </c>
      <c r="H67" s="15" t="s">
        <v>219</v>
      </c>
      <c r="I67" s="26"/>
      <c r="J67" s="26"/>
      <c r="K67" s="26"/>
      <c r="L67" s="26"/>
      <c r="M67" s="26"/>
    </row>
    <row r="68" spans="1:13" s="18" customFormat="1" ht="18.75" customHeight="1" x14ac:dyDescent="0.4">
      <c r="A68" s="14" t="s">
        <v>142</v>
      </c>
      <c r="B68" s="14" t="s">
        <v>162</v>
      </c>
      <c r="C68" s="14" t="s">
        <v>160</v>
      </c>
      <c r="D68" s="15" t="s">
        <v>163</v>
      </c>
      <c r="E68" s="16"/>
      <c r="F68" s="16">
        <v>45.33</v>
      </c>
      <c r="G68" s="16">
        <v>-204000</v>
      </c>
      <c r="H68" s="15" t="s">
        <v>220</v>
      </c>
      <c r="I68" s="26"/>
      <c r="J68" s="26"/>
      <c r="K68" s="26"/>
      <c r="L68" s="26"/>
      <c r="M68" s="26"/>
    </row>
    <row r="69" spans="1:13" s="18" customFormat="1" ht="18.75" customHeight="1" x14ac:dyDescent="0.4">
      <c r="A69" s="14" t="s">
        <v>142</v>
      </c>
      <c r="B69" s="14" t="s">
        <v>164</v>
      </c>
      <c r="C69" s="14" t="s">
        <v>160</v>
      </c>
      <c r="D69" s="15" t="s">
        <v>165</v>
      </c>
      <c r="E69" s="16"/>
      <c r="F69" s="16">
        <v>156</v>
      </c>
      <c r="G69" s="16">
        <v>-702000</v>
      </c>
      <c r="H69" s="15" t="s">
        <v>221</v>
      </c>
      <c r="I69" s="26"/>
      <c r="J69" s="26"/>
      <c r="K69" s="26"/>
      <c r="L69" s="26"/>
      <c r="M69" s="26"/>
    </row>
    <row r="70" spans="1:13" s="18" customFormat="1" ht="18.75" customHeight="1" x14ac:dyDescent="0.4">
      <c r="A70" s="14" t="s">
        <v>142</v>
      </c>
      <c r="B70" s="14" t="s">
        <v>166</v>
      </c>
      <c r="C70" s="14" t="s">
        <v>160</v>
      </c>
      <c r="D70" s="15" t="s">
        <v>167</v>
      </c>
      <c r="E70" s="16"/>
      <c r="F70" s="16">
        <v>0.56000000000000005</v>
      </c>
      <c r="G70" s="16">
        <v>-2500</v>
      </c>
      <c r="H70" s="15" t="s">
        <v>222</v>
      </c>
      <c r="I70" s="26"/>
      <c r="J70" s="26"/>
      <c r="K70" s="26"/>
      <c r="L70" s="26"/>
      <c r="M70" s="26"/>
    </row>
    <row r="71" spans="1:13" s="18" customFormat="1" ht="18.75" customHeight="1" x14ac:dyDescent="0.4">
      <c r="A71" s="14" t="s">
        <v>142</v>
      </c>
      <c r="B71" s="14" t="s">
        <v>168</v>
      </c>
      <c r="C71" s="14" t="s">
        <v>160</v>
      </c>
      <c r="D71" s="15" t="s">
        <v>169</v>
      </c>
      <c r="E71" s="16"/>
      <c r="F71" s="16">
        <v>5.33</v>
      </c>
      <c r="G71" s="16">
        <v>-24000</v>
      </c>
      <c r="H71" s="15" t="s">
        <v>223</v>
      </c>
      <c r="I71" s="26"/>
      <c r="J71" s="26"/>
      <c r="K71" s="26"/>
      <c r="L71" s="26"/>
      <c r="M71" s="26"/>
    </row>
    <row r="72" spans="1:13" s="18" customFormat="1" ht="18.75" customHeight="1" x14ac:dyDescent="0.4">
      <c r="A72" s="14" t="s">
        <v>142</v>
      </c>
      <c r="B72" s="14" t="s">
        <v>170</v>
      </c>
      <c r="C72" s="14" t="s">
        <v>160</v>
      </c>
      <c r="D72" s="15" t="s">
        <v>171</v>
      </c>
      <c r="E72" s="16"/>
      <c r="F72" s="16">
        <v>68.89</v>
      </c>
      <c r="G72" s="16">
        <v>-310000</v>
      </c>
      <c r="H72" s="15" t="s">
        <v>224</v>
      </c>
      <c r="I72" s="26"/>
      <c r="J72" s="26"/>
      <c r="K72" s="26"/>
      <c r="L72" s="26"/>
      <c r="M72" s="26"/>
    </row>
    <row r="73" spans="1:13" s="18" customFormat="1" ht="18.75" customHeight="1" x14ac:dyDescent="0.4">
      <c r="A73" s="14" t="s">
        <v>142</v>
      </c>
      <c r="B73" s="14" t="s">
        <v>172</v>
      </c>
      <c r="C73" s="14" t="s">
        <v>160</v>
      </c>
      <c r="D73" s="15" t="s">
        <v>173</v>
      </c>
      <c r="E73" s="16"/>
      <c r="F73" s="16">
        <v>6.67</v>
      </c>
      <c r="G73" s="16">
        <v>-30000</v>
      </c>
      <c r="H73" s="15" t="s">
        <v>225</v>
      </c>
      <c r="I73" s="26"/>
      <c r="J73" s="26"/>
      <c r="K73" s="26"/>
      <c r="L73" s="26"/>
      <c r="M73" s="26"/>
    </row>
    <row r="74" spans="1:13" s="18" customFormat="1" ht="18.75" customHeight="1" x14ac:dyDescent="0.4">
      <c r="A74" s="14" t="s">
        <v>142</v>
      </c>
      <c r="B74" s="14" t="s">
        <v>174</v>
      </c>
      <c r="C74" s="14" t="s">
        <v>160</v>
      </c>
      <c r="D74" s="15" t="s">
        <v>175</v>
      </c>
      <c r="E74" s="16"/>
      <c r="F74" s="16">
        <v>7.47</v>
      </c>
      <c r="G74" s="16">
        <v>-33600</v>
      </c>
      <c r="H74" s="15" t="s">
        <v>226</v>
      </c>
      <c r="I74" s="26"/>
      <c r="J74" s="26"/>
      <c r="K74" s="26"/>
      <c r="L74" s="26"/>
      <c r="M74" s="26"/>
    </row>
    <row r="75" spans="1:13" s="18" customFormat="1" ht="18.75" customHeight="1" x14ac:dyDescent="0.4">
      <c r="A75" s="14" t="s">
        <v>142</v>
      </c>
      <c r="B75" s="14" t="s">
        <v>176</v>
      </c>
      <c r="C75" s="14" t="s">
        <v>157</v>
      </c>
      <c r="D75" s="15" t="s">
        <v>177</v>
      </c>
      <c r="E75" s="16"/>
      <c r="F75" s="16">
        <v>16.73</v>
      </c>
      <c r="G75" s="16">
        <v>-75300</v>
      </c>
      <c r="H75" s="15" t="s">
        <v>227</v>
      </c>
      <c r="I75" s="26"/>
      <c r="J75" s="26"/>
      <c r="K75" s="26"/>
      <c r="L75" s="26"/>
      <c r="M75" s="26"/>
    </row>
    <row r="76" spans="1:13" s="18" customFormat="1" ht="18.75" customHeight="1" x14ac:dyDescent="0.4">
      <c r="A76" s="14" t="s">
        <v>142</v>
      </c>
      <c r="B76" s="14" t="s">
        <v>178</v>
      </c>
      <c r="C76" s="14" t="s">
        <v>160</v>
      </c>
      <c r="D76" s="15" t="s">
        <v>179</v>
      </c>
      <c r="E76" s="16"/>
      <c r="F76" s="16">
        <v>9.1999999999999993</v>
      </c>
      <c r="G76" s="16">
        <v>-41400</v>
      </c>
      <c r="H76" s="15" t="s">
        <v>228</v>
      </c>
      <c r="I76" s="26"/>
      <c r="J76" s="26"/>
      <c r="K76" s="26"/>
      <c r="L76" s="26"/>
      <c r="M76" s="26"/>
    </row>
    <row r="77" spans="1:13" s="18" customFormat="1" ht="18.75" customHeight="1" x14ac:dyDescent="0.4">
      <c r="A77" s="14" t="s">
        <v>142</v>
      </c>
      <c r="B77" s="14" t="s">
        <v>180</v>
      </c>
      <c r="C77" s="14" t="s">
        <v>181</v>
      </c>
      <c r="D77" s="15" t="s">
        <v>182</v>
      </c>
      <c r="E77" s="16"/>
      <c r="F77" s="16">
        <v>2.67</v>
      </c>
      <c r="G77" s="16">
        <v>-12000</v>
      </c>
      <c r="H77" s="15" t="s">
        <v>229</v>
      </c>
      <c r="I77" s="26"/>
      <c r="J77" s="26"/>
      <c r="K77" s="26"/>
      <c r="L77" s="26"/>
      <c r="M77" s="26"/>
    </row>
    <row r="78" spans="1:13" s="18" customFormat="1" ht="18.75" customHeight="1" x14ac:dyDescent="0.4">
      <c r="A78" s="14" t="s">
        <v>142</v>
      </c>
      <c r="B78" s="14" t="s">
        <v>183</v>
      </c>
      <c r="C78" s="14" t="s">
        <v>160</v>
      </c>
      <c r="D78" s="15" t="s">
        <v>184</v>
      </c>
      <c r="E78" s="16"/>
      <c r="F78" s="16">
        <v>1.56</v>
      </c>
      <c r="G78" s="16">
        <v>-7000</v>
      </c>
      <c r="H78" s="15" t="s">
        <v>230</v>
      </c>
      <c r="I78" s="26"/>
      <c r="J78" s="26"/>
      <c r="K78" s="26"/>
      <c r="L78" s="26"/>
      <c r="M78" s="26"/>
    </row>
    <row r="79" spans="1:13" s="18" customFormat="1" ht="19.5" customHeight="1" x14ac:dyDescent="0.4">
      <c r="A79" s="14" t="s">
        <v>142</v>
      </c>
      <c r="B79" s="14" t="s">
        <v>185</v>
      </c>
      <c r="C79" s="14" t="s">
        <v>186</v>
      </c>
      <c r="D79" s="15" t="s">
        <v>187</v>
      </c>
      <c r="E79" s="16"/>
      <c r="F79" s="16">
        <v>4</v>
      </c>
      <c r="G79" s="16">
        <v>-18000</v>
      </c>
      <c r="H79" s="15" t="s">
        <v>231</v>
      </c>
      <c r="I79" s="26"/>
      <c r="J79" s="26"/>
      <c r="K79" s="26"/>
      <c r="L79" s="26"/>
      <c r="M79" s="26"/>
    </row>
    <row r="80" spans="1:13" s="18" customFormat="1" ht="18.75" customHeight="1" x14ac:dyDescent="0.4">
      <c r="A80" s="14" t="s">
        <v>142</v>
      </c>
      <c r="B80" s="14" t="s">
        <v>188</v>
      </c>
      <c r="C80" s="14" t="s">
        <v>157</v>
      </c>
      <c r="D80" s="15" t="s">
        <v>189</v>
      </c>
      <c r="E80" s="16"/>
      <c r="F80" s="16">
        <v>33.56</v>
      </c>
      <c r="G80" s="16">
        <v>-151000</v>
      </c>
      <c r="H80" s="15" t="s">
        <v>232</v>
      </c>
      <c r="I80" s="26"/>
      <c r="J80" s="26"/>
      <c r="K80" s="26"/>
      <c r="L80" s="26"/>
      <c r="M80" s="26"/>
    </row>
    <row r="81" spans="1:13" s="18" customFormat="1" ht="18.75" customHeight="1" x14ac:dyDescent="0.4">
      <c r="A81" s="14" t="s">
        <v>142</v>
      </c>
      <c r="B81" s="14" t="s">
        <v>190</v>
      </c>
      <c r="C81" s="14" t="s">
        <v>191</v>
      </c>
      <c r="D81" s="15" t="s">
        <v>192</v>
      </c>
      <c r="E81" s="16">
        <v>755.24</v>
      </c>
      <c r="F81" s="16"/>
      <c r="G81" s="16">
        <v>3398600</v>
      </c>
      <c r="H81" s="15"/>
      <c r="I81" s="26"/>
      <c r="J81" s="26"/>
      <c r="K81" s="26"/>
      <c r="L81" s="26"/>
      <c r="M81" s="26"/>
    </row>
    <row r="82" spans="1:13" ht="18.75" customHeight="1" x14ac:dyDescent="0.4">
      <c r="A82" s="24" t="s">
        <v>48</v>
      </c>
      <c r="B82" s="24"/>
      <c r="C82" s="24"/>
      <c r="D82" s="24"/>
      <c r="E82" s="24"/>
      <c r="F82" s="24"/>
      <c r="G82" s="3">
        <f>SUM(G58:G81)</f>
        <v>0</v>
      </c>
      <c r="H82" s="4"/>
    </row>
    <row r="84" spans="1:13" ht="18.75" customHeight="1" x14ac:dyDescent="0.4">
      <c r="A84" s="8" t="s">
        <v>0</v>
      </c>
      <c r="B84" s="9" t="s">
        <v>1</v>
      </c>
      <c r="C84" s="9" t="s">
        <v>2</v>
      </c>
      <c r="D84" s="9" t="s">
        <v>3</v>
      </c>
      <c r="E84" s="9" t="s">
        <v>4</v>
      </c>
      <c r="F84" s="9" t="s">
        <v>5</v>
      </c>
      <c r="G84" s="10" t="s">
        <v>6</v>
      </c>
      <c r="H84" s="9" t="s">
        <v>7</v>
      </c>
    </row>
    <row r="85" spans="1:13" ht="18.75" customHeight="1" x14ac:dyDescent="0.4">
      <c r="A85" s="8"/>
      <c r="B85" s="9"/>
      <c r="C85" s="9"/>
      <c r="D85" s="9" t="s">
        <v>8</v>
      </c>
      <c r="E85" s="11"/>
      <c r="F85" s="11"/>
      <c r="G85" s="12">
        <v>0</v>
      </c>
      <c r="H85" s="13"/>
    </row>
    <row r="86" spans="1:13" s="18" customFormat="1" ht="18.75" customHeight="1" x14ac:dyDescent="0.4">
      <c r="A86" s="14" t="s">
        <v>193</v>
      </c>
      <c r="B86" s="14" t="s">
        <v>194</v>
      </c>
      <c r="C86" s="14" t="s">
        <v>194</v>
      </c>
      <c r="D86" s="15" t="s">
        <v>195</v>
      </c>
      <c r="E86" s="16">
        <v>2.81</v>
      </c>
      <c r="F86" s="16"/>
      <c r="G86" s="16">
        <v>12500</v>
      </c>
      <c r="H86" s="15" t="s">
        <v>233</v>
      </c>
      <c r="I86" s="26"/>
      <c r="J86" s="26"/>
      <c r="K86" s="26"/>
      <c r="L86" s="26"/>
      <c r="M86" s="26"/>
    </row>
    <row r="87" spans="1:13" s="18" customFormat="1" ht="18.75" customHeight="1" x14ac:dyDescent="0.4">
      <c r="A87" s="14" t="s">
        <v>193</v>
      </c>
      <c r="B87" s="14" t="s">
        <v>196</v>
      </c>
      <c r="C87" s="14" t="s">
        <v>196</v>
      </c>
      <c r="D87" s="15" t="s">
        <v>197</v>
      </c>
      <c r="E87" s="16">
        <v>32.9</v>
      </c>
      <c r="F87" s="16"/>
      <c r="G87" s="16">
        <v>146400</v>
      </c>
      <c r="H87" s="15" t="s">
        <v>234</v>
      </c>
      <c r="I87" s="27"/>
      <c r="J87" s="26"/>
      <c r="K87" s="26"/>
      <c r="L87" s="26"/>
      <c r="M87" s="26"/>
    </row>
    <row r="88" spans="1:13" s="18" customFormat="1" ht="18.75" customHeight="1" x14ac:dyDescent="0.4">
      <c r="A88" s="14" t="s">
        <v>193</v>
      </c>
      <c r="B88" s="14" t="s">
        <v>198</v>
      </c>
      <c r="C88" s="14" t="s">
        <v>198</v>
      </c>
      <c r="D88" s="15" t="s">
        <v>199</v>
      </c>
      <c r="E88" s="16"/>
      <c r="F88" s="16">
        <v>9.89</v>
      </c>
      <c r="G88" s="16">
        <v>-44000</v>
      </c>
      <c r="H88" s="15" t="s">
        <v>235</v>
      </c>
      <c r="I88" s="28"/>
      <c r="J88" s="26"/>
      <c r="K88" s="26"/>
      <c r="L88" s="26"/>
      <c r="M88" s="26"/>
    </row>
    <row r="89" spans="1:13" s="18" customFormat="1" ht="18.75" customHeight="1" x14ac:dyDescent="0.4">
      <c r="A89" s="14" t="s">
        <v>193</v>
      </c>
      <c r="B89" s="14" t="s">
        <v>200</v>
      </c>
      <c r="C89" s="14" t="s">
        <v>201</v>
      </c>
      <c r="D89" s="15" t="s">
        <v>202</v>
      </c>
      <c r="E89" s="16"/>
      <c r="F89" s="16">
        <v>1.57</v>
      </c>
      <c r="G89" s="16">
        <v>-7000</v>
      </c>
      <c r="H89" s="15" t="s">
        <v>236</v>
      </c>
      <c r="I89" s="26"/>
      <c r="J89" s="26"/>
      <c r="K89" s="26"/>
      <c r="L89" s="26"/>
      <c r="M89" s="26"/>
    </row>
    <row r="90" spans="1:13" s="18" customFormat="1" ht="18.75" customHeight="1" x14ac:dyDescent="0.4">
      <c r="A90" s="14" t="s">
        <v>193</v>
      </c>
      <c r="B90" s="14" t="s">
        <v>203</v>
      </c>
      <c r="C90" s="14" t="s">
        <v>201</v>
      </c>
      <c r="D90" s="15" t="s">
        <v>204</v>
      </c>
      <c r="E90" s="16"/>
      <c r="F90" s="16">
        <v>15.24</v>
      </c>
      <c r="G90" s="16">
        <v>-67800</v>
      </c>
      <c r="H90" s="15" t="s">
        <v>237</v>
      </c>
      <c r="I90" s="26"/>
      <c r="J90" s="26"/>
      <c r="K90" s="26"/>
      <c r="L90" s="26"/>
      <c r="M90" s="26"/>
    </row>
    <row r="91" spans="1:13" s="18" customFormat="1" ht="18.75" customHeight="1" x14ac:dyDescent="0.4">
      <c r="A91" s="14" t="s">
        <v>193</v>
      </c>
      <c r="B91" s="14" t="s">
        <v>205</v>
      </c>
      <c r="C91" s="14" t="s">
        <v>206</v>
      </c>
      <c r="D91" s="15" t="s">
        <v>207</v>
      </c>
      <c r="E91" s="16"/>
      <c r="F91" s="16">
        <v>9.01</v>
      </c>
      <c r="G91" s="16">
        <v>-40100</v>
      </c>
      <c r="H91" s="15"/>
      <c r="I91" s="26"/>
      <c r="J91" s="26"/>
      <c r="K91" s="26"/>
      <c r="L91" s="26"/>
      <c r="M91" s="26"/>
    </row>
    <row r="92" spans="1:13" s="18" customFormat="1" ht="18.75" customHeight="1" x14ac:dyDescent="0.4">
      <c r="A92" s="14" t="s">
        <v>193</v>
      </c>
      <c r="B92" s="14" t="s">
        <v>208</v>
      </c>
      <c r="C92" s="14" t="s">
        <v>209</v>
      </c>
      <c r="D92" s="15" t="s">
        <v>210</v>
      </c>
      <c r="E92" s="16"/>
      <c r="F92" s="16"/>
      <c r="G92" s="16">
        <v>0</v>
      </c>
      <c r="H92" s="15" t="s">
        <v>238</v>
      </c>
      <c r="I92" s="26"/>
      <c r="J92" s="26"/>
      <c r="K92" s="26"/>
      <c r="L92" s="26"/>
      <c r="M92" s="26"/>
    </row>
    <row r="93" spans="1:13" ht="18.75" customHeight="1" x14ac:dyDescent="0.4">
      <c r="A93" s="24" t="s">
        <v>48</v>
      </c>
      <c r="B93" s="24"/>
      <c r="C93" s="24"/>
      <c r="D93" s="24"/>
      <c r="E93" s="24"/>
      <c r="F93" s="24"/>
      <c r="G93" s="3">
        <f>SUM(G85:G92)</f>
        <v>0</v>
      </c>
      <c r="H93" s="4"/>
    </row>
    <row r="95" spans="1:13" ht="18.75" customHeight="1" x14ac:dyDescent="0.4">
      <c r="A95" s="8" t="s">
        <v>0</v>
      </c>
      <c r="B95" s="9" t="s">
        <v>1</v>
      </c>
      <c r="C95" s="9" t="s">
        <v>2</v>
      </c>
      <c r="D95" s="9" t="s">
        <v>3</v>
      </c>
      <c r="E95" s="9" t="s">
        <v>4</v>
      </c>
      <c r="F95" s="9" t="s">
        <v>5</v>
      </c>
      <c r="G95" s="10" t="s">
        <v>6</v>
      </c>
      <c r="H95" s="9" t="s">
        <v>7</v>
      </c>
    </row>
    <row r="96" spans="1:13" ht="18.75" customHeight="1" x14ac:dyDescent="0.4">
      <c r="A96" s="8"/>
      <c r="B96" s="9"/>
      <c r="C96" s="9"/>
      <c r="D96" s="9" t="s">
        <v>8</v>
      </c>
      <c r="E96" s="11"/>
      <c r="F96" s="11"/>
      <c r="G96" s="12">
        <v>0</v>
      </c>
      <c r="H96" s="13"/>
    </row>
    <row r="97" spans="1:13" s="18" customFormat="1" ht="18.75" customHeight="1" x14ac:dyDescent="0.4">
      <c r="A97" s="14" t="s">
        <v>239</v>
      </c>
      <c r="B97" s="14" t="s">
        <v>240</v>
      </c>
      <c r="C97" s="14" t="s">
        <v>241</v>
      </c>
      <c r="D97" s="15" t="s">
        <v>242</v>
      </c>
      <c r="E97" s="16">
        <v>5.0999999999999996</v>
      </c>
      <c r="F97" s="16"/>
      <c r="G97" s="16">
        <v>23000</v>
      </c>
      <c r="H97" s="15" t="s">
        <v>274</v>
      </c>
      <c r="I97" s="26"/>
      <c r="J97" s="26"/>
      <c r="K97" s="26"/>
      <c r="L97" s="26"/>
      <c r="M97" s="26"/>
    </row>
    <row r="98" spans="1:13" s="18" customFormat="1" ht="18.75" customHeight="1" x14ac:dyDescent="0.4">
      <c r="A98" s="14" t="s">
        <v>239</v>
      </c>
      <c r="B98" s="14" t="s">
        <v>243</v>
      </c>
      <c r="C98" s="14" t="s">
        <v>244</v>
      </c>
      <c r="D98" s="15" t="s">
        <v>245</v>
      </c>
      <c r="E98" s="16">
        <v>0.09</v>
      </c>
      <c r="F98" s="16"/>
      <c r="G98" s="16">
        <v>405</v>
      </c>
      <c r="H98" s="15" t="s">
        <v>275</v>
      </c>
      <c r="I98" s="26"/>
      <c r="J98" s="26"/>
      <c r="K98" s="26"/>
      <c r="L98" s="26"/>
      <c r="M98" s="26"/>
    </row>
    <row r="99" spans="1:13" s="18" customFormat="1" ht="18.75" customHeight="1" x14ac:dyDescent="0.4">
      <c r="A99" s="14" t="s">
        <v>239</v>
      </c>
      <c r="B99" s="14" t="s">
        <v>246</v>
      </c>
      <c r="C99" s="14" t="s">
        <v>247</v>
      </c>
      <c r="D99" s="15" t="s">
        <v>248</v>
      </c>
      <c r="E99" s="16">
        <v>11.66</v>
      </c>
      <c r="F99" s="16"/>
      <c r="G99" s="16">
        <v>52600</v>
      </c>
      <c r="H99" s="15" t="s">
        <v>276</v>
      </c>
      <c r="I99" s="26"/>
      <c r="J99" s="26"/>
      <c r="K99" s="26"/>
      <c r="L99" s="26"/>
      <c r="M99" s="26"/>
    </row>
    <row r="100" spans="1:13" s="18" customFormat="1" ht="18.75" customHeight="1" x14ac:dyDescent="0.4">
      <c r="A100" s="14" t="s">
        <v>239</v>
      </c>
      <c r="B100" s="14" t="s">
        <v>249</v>
      </c>
      <c r="C100" s="14" t="s">
        <v>247</v>
      </c>
      <c r="D100" s="15" t="s">
        <v>250</v>
      </c>
      <c r="E100" s="16"/>
      <c r="F100" s="16">
        <v>110.87</v>
      </c>
      <c r="G100" s="16">
        <v>-500000</v>
      </c>
      <c r="H100" s="15" t="s">
        <v>277</v>
      </c>
      <c r="I100" s="26"/>
      <c r="J100" s="26"/>
      <c r="K100" s="26"/>
      <c r="L100" s="26"/>
      <c r="M100" s="26"/>
    </row>
    <row r="101" spans="1:13" s="18" customFormat="1" ht="18.75" customHeight="1" x14ac:dyDescent="0.4">
      <c r="A101" s="14" t="s">
        <v>239</v>
      </c>
      <c r="B101" s="14" t="s">
        <v>251</v>
      </c>
      <c r="C101" s="14" t="s">
        <v>247</v>
      </c>
      <c r="D101" s="15" t="s">
        <v>252</v>
      </c>
      <c r="E101" s="16"/>
      <c r="F101" s="16">
        <v>332.6</v>
      </c>
      <c r="G101" s="16">
        <v>-1500000</v>
      </c>
      <c r="H101" s="15" t="s">
        <v>278</v>
      </c>
      <c r="I101" s="26"/>
      <c r="J101" s="26"/>
      <c r="K101" s="26"/>
      <c r="L101" s="26"/>
      <c r="M101" s="26"/>
    </row>
    <row r="102" spans="1:13" s="18" customFormat="1" ht="18.75" customHeight="1" x14ac:dyDescent="0.4">
      <c r="A102" s="14" t="s">
        <v>239</v>
      </c>
      <c r="B102" s="14" t="s">
        <v>253</v>
      </c>
      <c r="C102" s="14" t="s">
        <v>244</v>
      </c>
      <c r="D102" s="15" t="s">
        <v>254</v>
      </c>
      <c r="E102" s="16"/>
      <c r="F102" s="16">
        <v>44.35</v>
      </c>
      <c r="G102" s="16">
        <v>-200000</v>
      </c>
      <c r="H102" s="15" t="s">
        <v>279</v>
      </c>
      <c r="I102" s="26"/>
      <c r="J102" s="26"/>
      <c r="K102" s="26"/>
      <c r="L102" s="26"/>
      <c r="M102" s="26"/>
    </row>
    <row r="103" spans="1:13" s="18" customFormat="1" ht="18.75" customHeight="1" x14ac:dyDescent="0.4">
      <c r="A103" s="14" t="s">
        <v>239</v>
      </c>
      <c r="B103" s="14" t="s">
        <v>255</v>
      </c>
      <c r="C103" s="14" t="s">
        <v>256</v>
      </c>
      <c r="D103" s="15" t="s">
        <v>257</v>
      </c>
      <c r="E103" s="16"/>
      <c r="F103" s="16">
        <v>44.35</v>
      </c>
      <c r="G103" s="16">
        <v>-200000</v>
      </c>
      <c r="H103" s="15" t="s">
        <v>280</v>
      </c>
      <c r="I103" s="26"/>
      <c r="J103" s="26"/>
      <c r="K103" s="26"/>
      <c r="L103" s="26"/>
      <c r="M103" s="26"/>
    </row>
    <row r="104" spans="1:13" s="18" customFormat="1" ht="18.75" customHeight="1" x14ac:dyDescent="0.4">
      <c r="A104" s="14" t="s">
        <v>239</v>
      </c>
      <c r="B104" s="14" t="s">
        <v>258</v>
      </c>
      <c r="C104" s="14" t="s">
        <v>259</v>
      </c>
      <c r="D104" s="15" t="s">
        <v>260</v>
      </c>
      <c r="E104" s="16"/>
      <c r="F104" s="16">
        <v>177.38</v>
      </c>
      <c r="G104" s="16">
        <v>-800000</v>
      </c>
      <c r="H104" s="15" t="s">
        <v>281</v>
      </c>
      <c r="I104" s="26"/>
      <c r="J104" s="26"/>
      <c r="K104" s="26"/>
      <c r="L104" s="26"/>
      <c r="M104" s="26"/>
    </row>
    <row r="105" spans="1:13" s="18" customFormat="1" ht="18.75" customHeight="1" x14ac:dyDescent="0.4">
      <c r="A105" s="14" t="s">
        <v>239</v>
      </c>
      <c r="B105" s="14" t="s">
        <v>261</v>
      </c>
      <c r="C105" s="14" t="s">
        <v>259</v>
      </c>
      <c r="D105" s="15" t="s">
        <v>262</v>
      </c>
      <c r="E105" s="16"/>
      <c r="F105" s="16">
        <v>66.52</v>
      </c>
      <c r="G105" s="16">
        <v>-300000</v>
      </c>
      <c r="H105" s="15" t="s">
        <v>282</v>
      </c>
      <c r="I105" s="26"/>
      <c r="J105" s="26"/>
      <c r="K105" s="26"/>
      <c r="L105" s="26"/>
      <c r="M105" s="26"/>
    </row>
    <row r="106" spans="1:13" s="18" customFormat="1" ht="18.75" customHeight="1" x14ac:dyDescent="0.4">
      <c r="A106" s="14" t="s">
        <v>239</v>
      </c>
      <c r="B106" s="14" t="s">
        <v>263</v>
      </c>
      <c r="C106" s="14" t="s">
        <v>264</v>
      </c>
      <c r="D106" s="15" t="s">
        <v>283</v>
      </c>
      <c r="E106" s="16"/>
      <c r="F106" s="16">
        <v>19.96</v>
      </c>
      <c r="G106" s="16">
        <v>-90000</v>
      </c>
      <c r="H106" s="15" t="s">
        <v>284</v>
      </c>
      <c r="I106" s="26"/>
      <c r="J106" s="26"/>
      <c r="K106" s="26"/>
      <c r="L106" s="26"/>
      <c r="M106" s="26"/>
    </row>
    <row r="107" spans="1:13" s="18" customFormat="1" ht="18.75" customHeight="1" x14ac:dyDescent="0.4">
      <c r="A107" s="14" t="s">
        <v>239</v>
      </c>
      <c r="B107" s="14" t="s">
        <v>265</v>
      </c>
      <c r="C107" s="14" t="s">
        <v>266</v>
      </c>
      <c r="D107" s="15" t="s">
        <v>267</v>
      </c>
      <c r="E107" s="16"/>
      <c r="F107" s="16">
        <v>1.55</v>
      </c>
      <c r="G107" s="16">
        <v>-7000</v>
      </c>
      <c r="H107" s="15" t="s">
        <v>285</v>
      </c>
      <c r="I107" s="26"/>
      <c r="J107" s="26"/>
      <c r="K107" s="26"/>
      <c r="L107" s="26"/>
      <c r="M107" s="26"/>
    </row>
    <row r="108" spans="1:13" s="18" customFormat="1" ht="18.75" customHeight="1" x14ac:dyDescent="0.4">
      <c r="A108" s="14" t="s">
        <v>239</v>
      </c>
      <c r="B108" s="14" t="s">
        <v>268</v>
      </c>
      <c r="C108" s="14" t="s">
        <v>269</v>
      </c>
      <c r="D108" s="15" t="s">
        <v>270</v>
      </c>
      <c r="E108" s="16"/>
      <c r="F108" s="16">
        <v>13.3</v>
      </c>
      <c r="G108" s="16">
        <v>-60000</v>
      </c>
      <c r="H108" s="15" t="s">
        <v>286</v>
      </c>
      <c r="I108" s="26"/>
      <c r="J108" s="26"/>
      <c r="K108" s="26"/>
      <c r="L108" s="26"/>
      <c r="M108" s="26"/>
    </row>
    <row r="109" spans="1:13" s="18" customFormat="1" ht="18.75" customHeight="1" x14ac:dyDescent="0.4">
      <c r="A109" s="14" t="s">
        <v>239</v>
      </c>
      <c r="B109" s="14" t="s">
        <v>271</v>
      </c>
      <c r="C109" s="14" t="s">
        <v>272</v>
      </c>
      <c r="D109" s="15" t="s">
        <v>273</v>
      </c>
      <c r="E109" s="16">
        <v>792.26</v>
      </c>
      <c r="F109" s="16"/>
      <c r="G109" s="16">
        <v>3580995</v>
      </c>
      <c r="H109" s="15"/>
      <c r="I109" s="26"/>
      <c r="J109" s="26"/>
      <c r="K109" s="26"/>
      <c r="L109" s="26"/>
      <c r="M109" s="26"/>
    </row>
    <row r="110" spans="1:13" ht="18.75" customHeight="1" x14ac:dyDescent="0.4">
      <c r="A110" s="24" t="s">
        <v>48</v>
      </c>
      <c r="B110" s="24"/>
      <c r="C110" s="24"/>
      <c r="D110" s="24"/>
      <c r="E110" s="24"/>
      <c r="F110" s="24"/>
      <c r="G110" s="3">
        <f>SUM(G96:G109)</f>
        <v>0</v>
      </c>
      <c r="H110" s="4"/>
    </row>
    <row r="112" spans="1:13" ht="18.75" customHeight="1" x14ac:dyDescent="0.4">
      <c r="A112" s="8" t="s">
        <v>0</v>
      </c>
      <c r="B112" s="9" t="s">
        <v>1</v>
      </c>
      <c r="C112" s="9" t="s">
        <v>2</v>
      </c>
      <c r="D112" s="9" t="s">
        <v>3</v>
      </c>
      <c r="E112" s="9" t="s">
        <v>4</v>
      </c>
      <c r="F112" s="9" t="s">
        <v>5</v>
      </c>
      <c r="G112" s="10" t="s">
        <v>6</v>
      </c>
      <c r="H112" s="9" t="s">
        <v>7</v>
      </c>
    </row>
    <row r="113" spans="1:13" ht="18.75" customHeight="1" x14ac:dyDescent="0.4">
      <c r="A113" s="8"/>
      <c r="B113" s="9"/>
      <c r="C113" s="9"/>
      <c r="D113" s="9" t="s">
        <v>8</v>
      </c>
      <c r="E113" s="11"/>
      <c r="F113" s="11"/>
      <c r="G113" s="12">
        <v>0</v>
      </c>
      <c r="H113" s="13"/>
    </row>
    <row r="114" spans="1:13" s="18" customFormat="1" ht="18.75" customHeight="1" x14ac:dyDescent="0.4">
      <c r="A114" s="14" t="s">
        <v>287</v>
      </c>
      <c r="B114" s="14" t="s">
        <v>288</v>
      </c>
      <c r="C114" s="14" t="s">
        <v>288</v>
      </c>
      <c r="D114" s="15" t="s">
        <v>289</v>
      </c>
      <c r="E114" s="16">
        <v>42.39</v>
      </c>
      <c r="F114" s="16"/>
      <c r="G114" s="16">
        <v>192000</v>
      </c>
      <c r="H114" s="15"/>
      <c r="I114" s="26"/>
      <c r="J114" s="26"/>
      <c r="K114" s="26"/>
      <c r="L114" s="26"/>
      <c r="M114" s="26"/>
    </row>
    <row r="115" spans="1:13" s="18" customFormat="1" ht="18.75" customHeight="1" x14ac:dyDescent="0.4">
      <c r="A115" s="14" t="s">
        <v>287</v>
      </c>
      <c r="B115" s="14" t="s">
        <v>290</v>
      </c>
      <c r="C115" s="14" t="s">
        <v>290</v>
      </c>
      <c r="D115" s="15" t="s">
        <v>291</v>
      </c>
      <c r="E115" s="16"/>
      <c r="F115" s="16">
        <v>132.44999999999999</v>
      </c>
      <c r="G115" s="16">
        <v>-600000</v>
      </c>
      <c r="H115" s="15" t="s">
        <v>331</v>
      </c>
      <c r="I115" s="26"/>
      <c r="J115" s="26"/>
      <c r="K115" s="26"/>
      <c r="L115" s="26"/>
      <c r="M115" s="26"/>
    </row>
    <row r="116" spans="1:13" s="18" customFormat="1" ht="18.75" customHeight="1" x14ac:dyDescent="0.4">
      <c r="A116" s="14" t="s">
        <v>287</v>
      </c>
      <c r="B116" s="14" t="s">
        <v>292</v>
      </c>
      <c r="C116" s="14" t="s">
        <v>293</v>
      </c>
      <c r="D116" s="15" t="s">
        <v>294</v>
      </c>
      <c r="E116" s="16"/>
      <c r="F116" s="16">
        <v>76.930000000000007</v>
      </c>
      <c r="G116" s="16">
        <v>-348500</v>
      </c>
      <c r="H116" s="15" t="s">
        <v>332</v>
      </c>
      <c r="I116" s="26"/>
      <c r="J116" s="26"/>
      <c r="K116" s="26"/>
      <c r="L116" s="26"/>
      <c r="M116" s="26"/>
    </row>
    <row r="117" spans="1:13" s="18" customFormat="1" ht="18.75" customHeight="1" x14ac:dyDescent="0.4">
      <c r="A117" s="14" t="s">
        <v>287</v>
      </c>
      <c r="B117" s="14" t="s">
        <v>295</v>
      </c>
      <c r="C117" s="14" t="s">
        <v>296</v>
      </c>
      <c r="D117" s="15" t="s">
        <v>297</v>
      </c>
      <c r="E117" s="16"/>
      <c r="F117" s="16">
        <v>4.42</v>
      </c>
      <c r="G117" s="16">
        <v>-20000</v>
      </c>
      <c r="H117" s="15" t="s">
        <v>333</v>
      </c>
      <c r="I117" s="26"/>
      <c r="J117" s="26"/>
      <c r="K117" s="26"/>
      <c r="L117" s="26"/>
      <c r="M117" s="26"/>
    </row>
    <row r="118" spans="1:13" s="18" customFormat="1" ht="18.75" customHeight="1" x14ac:dyDescent="0.4">
      <c r="A118" s="14" t="s">
        <v>287</v>
      </c>
      <c r="B118" s="14" t="s">
        <v>298</v>
      </c>
      <c r="C118" s="14" t="s">
        <v>299</v>
      </c>
      <c r="D118" s="15" t="s">
        <v>300</v>
      </c>
      <c r="E118" s="16"/>
      <c r="F118" s="16">
        <v>1.55</v>
      </c>
      <c r="G118" s="16">
        <v>-7000</v>
      </c>
      <c r="H118" s="15" t="s">
        <v>334</v>
      </c>
      <c r="I118" s="26"/>
      <c r="J118" s="26"/>
      <c r="K118" s="26"/>
      <c r="L118" s="26"/>
      <c r="M118" s="26"/>
    </row>
    <row r="119" spans="1:13" s="18" customFormat="1" ht="18.75" customHeight="1" x14ac:dyDescent="0.4">
      <c r="A119" s="14" t="s">
        <v>287</v>
      </c>
      <c r="B119" s="14" t="s">
        <v>301</v>
      </c>
      <c r="C119" s="14" t="s">
        <v>299</v>
      </c>
      <c r="D119" s="15" t="s">
        <v>302</v>
      </c>
      <c r="E119" s="16"/>
      <c r="F119" s="16">
        <v>2.1</v>
      </c>
      <c r="G119" s="16">
        <v>-9500</v>
      </c>
      <c r="H119" s="15"/>
      <c r="I119" s="26"/>
      <c r="J119" s="26"/>
      <c r="K119" s="26"/>
      <c r="L119" s="26"/>
      <c r="M119" s="26"/>
    </row>
    <row r="120" spans="1:13" s="18" customFormat="1" ht="18.75" customHeight="1" x14ac:dyDescent="0.4">
      <c r="A120" s="14" t="s">
        <v>287</v>
      </c>
      <c r="B120" s="14" t="s">
        <v>303</v>
      </c>
      <c r="C120" s="14" t="s">
        <v>304</v>
      </c>
      <c r="D120" s="15" t="s">
        <v>305</v>
      </c>
      <c r="E120" s="16">
        <v>175.05</v>
      </c>
      <c r="F120" s="16"/>
      <c r="G120" s="16">
        <v>793000</v>
      </c>
      <c r="H120" s="15"/>
      <c r="I120" s="26"/>
      <c r="J120" s="26"/>
      <c r="K120" s="26"/>
      <c r="L120" s="26"/>
      <c r="M120" s="26"/>
    </row>
    <row r="121" spans="1:13" ht="18.75" customHeight="1" x14ac:dyDescent="0.4">
      <c r="A121" s="24" t="s">
        <v>48</v>
      </c>
      <c r="B121" s="24"/>
      <c r="C121" s="24"/>
      <c r="D121" s="24"/>
      <c r="E121" s="24"/>
      <c r="F121" s="24"/>
      <c r="G121" s="3">
        <f>SUM(G113:G120)</f>
        <v>0</v>
      </c>
      <c r="H121" s="4"/>
    </row>
    <row r="123" spans="1:13" ht="18.75" customHeight="1" x14ac:dyDescent="0.4">
      <c r="A123" s="8" t="s">
        <v>0</v>
      </c>
      <c r="B123" s="9" t="s">
        <v>1</v>
      </c>
      <c r="C123" s="9" t="s">
        <v>2</v>
      </c>
      <c r="D123" s="9" t="s">
        <v>3</v>
      </c>
      <c r="E123" s="9" t="s">
        <v>4</v>
      </c>
      <c r="F123" s="9" t="s">
        <v>5</v>
      </c>
      <c r="G123" s="10" t="s">
        <v>6</v>
      </c>
      <c r="H123" s="9" t="s">
        <v>7</v>
      </c>
    </row>
    <row r="124" spans="1:13" ht="18.75" customHeight="1" x14ac:dyDescent="0.4">
      <c r="A124" s="8"/>
      <c r="B124" s="9"/>
      <c r="C124" s="9"/>
      <c r="D124" s="9" t="s">
        <v>8</v>
      </c>
      <c r="E124" s="11"/>
      <c r="F124" s="11"/>
      <c r="G124" s="12">
        <v>0</v>
      </c>
      <c r="H124" s="13"/>
    </row>
    <row r="125" spans="1:13" s="18" customFormat="1" ht="18.75" customHeight="1" x14ac:dyDescent="0.4">
      <c r="A125" s="14" t="s">
        <v>306</v>
      </c>
      <c r="B125" s="14" t="s">
        <v>307</v>
      </c>
      <c r="C125" s="14" t="s">
        <v>307</v>
      </c>
      <c r="D125" s="15" t="s">
        <v>308</v>
      </c>
      <c r="E125" s="16">
        <v>119.47</v>
      </c>
      <c r="F125" s="16"/>
      <c r="G125" s="16">
        <v>541200</v>
      </c>
      <c r="H125" s="15"/>
      <c r="I125" s="26"/>
      <c r="J125" s="26"/>
      <c r="K125" s="26"/>
      <c r="L125" s="26"/>
      <c r="M125" s="26"/>
    </row>
    <row r="126" spans="1:13" s="18" customFormat="1" ht="18.75" customHeight="1" x14ac:dyDescent="0.4">
      <c r="A126" s="14" t="s">
        <v>306</v>
      </c>
      <c r="B126" s="14" t="s">
        <v>309</v>
      </c>
      <c r="C126" s="14" t="s">
        <v>309</v>
      </c>
      <c r="D126" s="15" t="s">
        <v>310</v>
      </c>
      <c r="E126" s="16"/>
      <c r="F126" s="16">
        <v>15.67</v>
      </c>
      <c r="G126" s="16">
        <v>-71000</v>
      </c>
      <c r="H126" s="15"/>
      <c r="I126" s="26"/>
      <c r="J126" s="26"/>
      <c r="K126" s="26"/>
      <c r="L126" s="26"/>
      <c r="M126" s="26"/>
    </row>
    <row r="127" spans="1:13" s="18" customFormat="1" ht="18.75" customHeight="1" x14ac:dyDescent="0.4">
      <c r="A127" s="14" t="s">
        <v>306</v>
      </c>
      <c r="B127" s="14" t="s">
        <v>311</v>
      </c>
      <c r="C127" s="14" t="s">
        <v>311</v>
      </c>
      <c r="D127" s="15" t="s">
        <v>312</v>
      </c>
      <c r="E127" s="16"/>
      <c r="F127" s="16">
        <v>66.23</v>
      </c>
      <c r="G127" s="16">
        <v>-300000</v>
      </c>
      <c r="H127" s="15"/>
      <c r="I127" s="26"/>
      <c r="J127" s="26"/>
      <c r="K127" s="26"/>
      <c r="L127" s="26"/>
      <c r="M127" s="26"/>
    </row>
    <row r="128" spans="1:13" s="18" customFormat="1" ht="18.75" customHeight="1" x14ac:dyDescent="0.4">
      <c r="A128" s="14" t="s">
        <v>306</v>
      </c>
      <c r="B128" s="14" t="s">
        <v>313</v>
      </c>
      <c r="C128" s="14" t="s">
        <v>313</v>
      </c>
      <c r="D128" s="15" t="s">
        <v>314</v>
      </c>
      <c r="E128" s="16"/>
      <c r="F128" s="16">
        <v>44.15</v>
      </c>
      <c r="G128" s="16">
        <v>-200000</v>
      </c>
      <c r="H128" s="15"/>
      <c r="I128" s="26"/>
      <c r="J128" s="26"/>
      <c r="K128" s="26"/>
      <c r="L128" s="26"/>
      <c r="M128" s="26"/>
    </row>
    <row r="129" spans="1:13" s="18" customFormat="1" ht="18.75" customHeight="1" x14ac:dyDescent="0.4">
      <c r="A129" s="14" t="s">
        <v>306</v>
      </c>
      <c r="B129" s="14" t="s">
        <v>315</v>
      </c>
      <c r="C129" s="14" t="s">
        <v>315</v>
      </c>
      <c r="D129" s="15" t="s">
        <v>316</v>
      </c>
      <c r="E129" s="16"/>
      <c r="F129" s="16">
        <v>331.13</v>
      </c>
      <c r="G129" s="16">
        <v>-1500000</v>
      </c>
      <c r="H129" s="15"/>
      <c r="I129" s="26"/>
      <c r="J129" s="26"/>
      <c r="K129" s="26"/>
      <c r="L129" s="26"/>
      <c r="M129" s="26"/>
    </row>
    <row r="130" spans="1:13" s="18" customFormat="1" ht="18.75" customHeight="1" x14ac:dyDescent="0.4">
      <c r="A130" s="14" t="s">
        <v>306</v>
      </c>
      <c r="B130" s="14" t="s">
        <v>317</v>
      </c>
      <c r="C130" s="14" t="s">
        <v>157</v>
      </c>
      <c r="D130" s="15" t="s">
        <v>318</v>
      </c>
      <c r="E130" s="16"/>
      <c r="F130" s="16">
        <v>1.1000000000000001</v>
      </c>
      <c r="G130" s="16">
        <v>-5000</v>
      </c>
      <c r="H130" s="15"/>
      <c r="I130" s="26"/>
      <c r="J130" s="26"/>
      <c r="K130" s="26"/>
      <c r="L130" s="26"/>
      <c r="M130" s="26"/>
    </row>
    <row r="131" spans="1:13" s="18" customFormat="1" ht="18.75" customHeight="1" x14ac:dyDescent="0.4">
      <c r="A131" s="14" t="s">
        <v>306</v>
      </c>
      <c r="B131" s="14" t="s">
        <v>319</v>
      </c>
      <c r="C131" s="14" t="s">
        <v>157</v>
      </c>
      <c r="D131" s="15" t="s">
        <v>320</v>
      </c>
      <c r="E131" s="16"/>
      <c r="F131" s="16">
        <v>5.96</v>
      </c>
      <c r="G131" s="16">
        <v>-27000</v>
      </c>
      <c r="H131" s="15"/>
      <c r="I131" s="26"/>
      <c r="J131" s="26"/>
      <c r="K131" s="26"/>
      <c r="L131" s="26"/>
      <c r="M131" s="26"/>
    </row>
    <row r="132" spans="1:13" s="18" customFormat="1" ht="18.75" customHeight="1" x14ac:dyDescent="0.4">
      <c r="A132" s="14" t="s">
        <v>306</v>
      </c>
      <c r="B132" s="14" t="s">
        <v>321</v>
      </c>
      <c r="C132" s="14" t="s">
        <v>322</v>
      </c>
      <c r="D132" s="15" t="s">
        <v>323</v>
      </c>
      <c r="E132" s="16"/>
      <c r="F132" s="16">
        <v>13.02</v>
      </c>
      <c r="G132" s="16">
        <v>-59000</v>
      </c>
      <c r="H132" s="15"/>
      <c r="I132" s="26"/>
      <c r="J132" s="26"/>
      <c r="K132" s="26"/>
      <c r="L132" s="26"/>
      <c r="M132" s="26"/>
    </row>
    <row r="133" spans="1:13" s="18" customFormat="1" ht="18.75" customHeight="1" x14ac:dyDescent="0.4">
      <c r="A133" s="14" t="s">
        <v>306</v>
      </c>
      <c r="B133" s="14" t="s">
        <v>324</v>
      </c>
      <c r="C133" s="14" t="s">
        <v>247</v>
      </c>
      <c r="D133" s="15" t="s">
        <v>325</v>
      </c>
      <c r="E133" s="16"/>
      <c r="F133" s="16">
        <v>257.25</v>
      </c>
      <c r="G133" s="16">
        <v>-1165356</v>
      </c>
      <c r="H133" s="15"/>
      <c r="I133" s="26"/>
      <c r="J133" s="26"/>
      <c r="K133" s="26"/>
      <c r="L133" s="26"/>
      <c r="M133" s="26"/>
    </row>
    <row r="134" spans="1:13" s="18" customFormat="1" ht="18.75" customHeight="1" x14ac:dyDescent="0.4">
      <c r="A134" s="14" t="s">
        <v>306</v>
      </c>
      <c r="B134" s="14" t="s">
        <v>326</v>
      </c>
      <c r="C134" s="14" t="s">
        <v>160</v>
      </c>
      <c r="D134" s="15" t="s">
        <v>327</v>
      </c>
      <c r="E134" s="16"/>
      <c r="F134" s="16">
        <v>220.75</v>
      </c>
      <c r="G134" s="16">
        <v>-1000000</v>
      </c>
      <c r="H134" s="15"/>
      <c r="I134" s="26"/>
      <c r="J134" s="26"/>
      <c r="K134" s="26"/>
      <c r="L134" s="26"/>
      <c r="M134" s="26"/>
    </row>
    <row r="135" spans="1:13" s="18" customFormat="1" ht="18.75" customHeight="1" x14ac:dyDescent="0.4">
      <c r="A135" s="14" t="s">
        <v>306</v>
      </c>
      <c r="B135" s="14" t="s">
        <v>328</v>
      </c>
      <c r="C135" s="14" t="s">
        <v>329</v>
      </c>
      <c r="D135" s="15" t="s">
        <v>330</v>
      </c>
      <c r="E135" s="16">
        <v>835.79</v>
      </c>
      <c r="F135" s="16"/>
      <c r="G135" s="16">
        <v>3786156</v>
      </c>
      <c r="H135" s="15"/>
      <c r="I135" s="26"/>
      <c r="J135" s="26"/>
      <c r="K135" s="26"/>
      <c r="L135" s="26"/>
      <c r="M135" s="26"/>
    </row>
    <row r="136" spans="1:13" ht="18.75" customHeight="1" x14ac:dyDescent="0.4">
      <c r="A136" s="24" t="s">
        <v>48</v>
      </c>
      <c r="B136" s="24"/>
      <c r="C136" s="24"/>
      <c r="D136" s="24"/>
      <c r="E136" s="24"/>
      <c r="F136" s="24"/>
      <c r="G136" s="3">
        <f>SUM(G124:G135)</f>
        <v>0</v>
      </c>
      <c r="H136" s="4"/>
    </row>
  </sheetData>
  <mergeCells count="9">
    <mergeCell ref="A121:F121"/>
    <mergeCell ref="A136:F136"/>
    <mergeCell ref="A110:F110"/>
    <mergeCell ref="A29:F29"/>
    <mergeCell ref="A55:F55"/>
    <mergeCell ref="A82:F82"/>
    <mergeCell ref="A93:F93"/>
    <mergeCell ref="A41:F41"/>
    <mergeCell ref="A35:F3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2024-06-28T06:46:29Z</dcterms:modified>
</cp:coreProperties>
</file>