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4 For BU MWB &amp; SDG NDORAMA VETURES(Border)\"/>
    </mc:Choice>
  </mc:AlternateContent>
  <bookViews>
    <workbookView xWindow="0" yWindow="0" windowWidth="20340" windowHeight="7080"/>
  </bookViews>
  <sheets>
    <sheet name="PO" sheetId="1" r:id="rId1"/>
    <sheet name="Sheet2" sheetId="3" r:id="rId2"/>
    <sheet name="Sheet1" sheetId="2" r:id="rId3"/>
  </sheets>
  <calcPr calcId="152511"/>
</workbook>
</file>

<file path=xl/calcChain.xml><?xml version="1.0" encoding="utf-8"?>
<calcChain xmlns="http://schemas.openxmlformats.org/spreadsheetml/2006/main">
  <c r="D24" i="1" l="1"/>
  <c r="M19" i="1" l="1"/>
  <c r="M18" i="1"/>
  <c r="M17" i="1"/>
  <c r="A17" i="1"/>
  <c r="A18" i="1" s="1"/>
  <c r="A19" i="1" s="1"/>
  <c r="M16" i="1" l="1"/>
  <c r="M20" i="1" s="1"/>
  <c r="M22" i="1" l="1"/>
</calcChain>
</file>

<file path=xl/sharedStrings.xml><?xml version="1.0" encoding="utf-8"?>
<sst xmlns="http://schemas.openxmlformats.org/spreadsheetml/2006/main" count="90" uniqueCount="65">
  <si>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</si>
  <si>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</si>
  <si>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</si>
  <si>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</si>
  <si>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</si>
  <si>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</si>
  <si>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</si>
  <si>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</si>
  <si>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</si>
  <si>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</si>
  <si>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</si>
  <si>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</si>
  <si>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</si>
  <si>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</si>
  <si>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</si>
  <si>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</si>
  <si>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</si>
  <si>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</si>
  <si>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</si>
  <si>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</si>
  <si>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</si>
  <si>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</si>
  <si>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</si>
  <si>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</si>
  <si>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</si>
  <si>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</si>
  <si>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</si>
  <si>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</si>
  <si>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</si>
  <si>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</si>
  <si>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</si>
  <si>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</si>
  <si>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</si>
  <si>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</si>
  <si>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</si>
  <si>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</si>
  <si>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</si>
  <si>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</si>
  <si>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</si>
  <si>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</si>
  <si>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</si>
  <si>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</si>
  <si>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</si>
  <si>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</si>
  <si>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</si>
  <si>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</si>
  <si>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</si>
  <si>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</si>
  <si>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</si>
  <si>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>USD</t>
  </si>
  <si>
    <t>Chris.Si@tennantco.com</t>
  </si>
  <si>
    <t xml:space="preserve">BUILDING 1, 3777 CAOYING ROAD, BAIHETOWN, </t>
  </si>
  <si>
    <t>QINGPU DISTRICT SHANGHAI, CHINA 201712.</t>
  </si>
  <si>
    <t>Ms.CHRIS</t>
  </si>
  <si>
    <t>BORDER</t>
  </si>
  <si>
    <t xml:space="preserve">TENNANT CLEANING SYSTEM &amp; EQUIPMENT 
</t>
  </si>
  <si>
    <t>(SHANGHAI) CO.,LTD</t>
  </si>
  <si>
    <t>78-PRT-PO-25010014</t>
  </si>
  <si>
    <t>78-PR-25010004/ 78-PR-25010005</t>
  </si>
  <si>
    <t>Screen Kit, Push, Memb., Ci [T300e/Ss]</t>
  </si>
  <si>
    <t>Head Bumper With Bristle Skirt</t>
  </si>
  <si>
    <t>Customer  INDORAMA VETURES. .Machine Model-T300E,Sr no-30050579</t>
  </si>
  <si>
    <t>Squeegee Blade Front, Linatex-Standard</t>
  </si>
  <si>
    <t>Squeegee Blade Rear, Linatex-Standard</t>
  </si>
  <si>
    <t>BU Customer Mandalay Water Boom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</si>
</sst>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/>
      <protection locked="0"/>
    </xf>
    <xf numFmtId="0" fontId="1" fillId="0" borderId="0" xfId="0" quotePrefix="1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1" fillId="0" borderId="0" xfId="1" quotePrefix="1" applyAlignment="1" applyProtection="1">
      <alignment vertical="center"/>
      <protection locked="0"/>
    </xf>
    <xf numFmtId="0" fontId="6" fillId="0" borderId="0" xfId="0" applyFont="1" applyAlignment="1" applyProtection="1">
      <alignment horizontal="left" vertical="center"/>
    </xf>
    <xf numFmtId="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2" fontId="13" fillId="0" borderId="0" xfId="0" applyNumberFormat="1" applyFont="1" applyFill="1" applyAlignment="1" applyProtection="1">
      <alignment vertical="top" wrapText="1" readingOrder="1"/>
      <protection locked="0"/>
    </xf>
    <xf numFmtId="0" fontId="13" fillId="0" borderId="0" xfId="0" applyFont="1" applyFill="1" applyAlignment="1" applyProtection="1">
      <alignment vertical="top" wrapText="1" readingOrder="1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2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4" fontId="2" fillId="0" borderId="0" xfId="0" applyNumberFormat="1" applyFont="1" applyFill="1" applyAlignment="1" applyProtection="1">
      <alignment horizontal="center" vertical="center"/>
      <protection locked="0"/>
    </xf>
    <xf numFmtId="2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/>
      <protection locked="0"/>
    </xf>
    <xf numFmtId="14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 wrapText="1"/>
      <protection locked="0"/>
    </xf>
    <xf numFmtId="0" fontId="1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center" vertical="center"/>
      <protection locked="0"/>
    </xf>
    <xf numFmtId="3" fontId="2" fillId="0" borderId="0" xfId="0" applyNumberFormat="1" applyFont="1" applyFill="1" applyAlignment="1" applyProtection="1">
      <alignment horizontal="left" vertical="center"/>
      <protection locked="0"/>
    </xf>
    <xf numFmtId="164" fontId="2" fillId="0" borderId="0" xfId="0" applyNumberFormat="1" applyFont="1" applyFill="1" applyAlignment="1" applyProtection="1">
      <alignment horizontal="left" vertical="center"/>
      <protection locked="0"/>
    </xf>
    <xf numFmtId="0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1" fillId="0" borderId="0" xfId="1" quotePrefix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quotePrefix="1" applyFont="1" applyFill="1" applyBorder="1" applyAlignment="1" applyProtection="1">
      <alignment horizontal="center" vertical="center" wrapText="1"/>
      <protection locked="0"/>
    </xf>
    <xf numFmtId="0" fontId="1" fillId="0" borderId="3" xfId="0" quotePrefix="1" applyFont="1" applyFill="1" applyBorder="1" applyAlignment="1" applyProtection="1">
      <alignment horizontal="center" vertical="center" wrapText="1"/>
      <protection locked="0"/>
    </xf>
    <xf numFmtId="2" fontId="1" fillId="0" borderId="2" xfId="0" applyNumberFormat="1" applyFont="1" applyFill="1" applyBorder="1" applyAlignment="1" applyProtection="1">
      <alignment horizontal="center" vertical="center"/>
      <protection locked="0"/>
    </xf>
    <xf numFmtId="2" fontId="1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left" vertical="center"/>
    </xf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left" vertical="center" wrapText="1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66677</xdr:colOff>
      <xdr:row>0</xdr:row>
      <xdr:rowOff>95251</xdr:rowOff>
    </xdr:from>
    <xdr:to>
      <xdr:col>1</xdr:col>
      <xdr:colOff>1044276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7" y="95251"/>
          <a:ext cx="1339549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4</xdr:row>
      <xdr:rowOff>114300</xdr:rowOff>
    </xdr:from>
    <xdr:to>
      <xdr:col>12</xdr:col>
      <xdr:colOff>466725</xdr:colOff>
      <xdr:row>30</xdr:row>
      <xdr:rowOff>139700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876300"/>
          <a:ext cx="7467600" cy="497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ris.Si@tennantc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showGridLines="0" tabSelected="1" topLeftCell="A8" zoomScaleNormal="100" workbookViewId="0">
      <selection activeCell="D27" sqref="D2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.28515625" style="1" customWidth="1"/>
    <col min="16" max="16" width="5.7109375" style="1" customWidth="1"/>
    <col min="17" max="16384" width="9.140625" style="1"/>
  </cols>
  <sheetData>
    <row r="1" spans="1:19" ht="17.25" customHeight="1" x14ac:dyDescent="0.2">
      <c r="A1" s="73" t="s">
        <v>44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19" ht="20.2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19" ht="38.25" customHeight="1" x14ac:dyDescent="0.2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19" ht="15" x14ac:dyDescent="0.25">
      <c r="E4" s="2"/>
      <c r="F4" s="3"/>
      <c r="G4" s="4"/>
      <c r="L4" s="56"/>
    </row>
    <row r="5" spans="1:19" ht="15" customHeight="1" x14ac:dyDescent="0.2">
      <c r="A5" s="61" t="s">
        <v>10</v>
      </c>
      <c r="B5" s="61"/>
      <c r="C5" s="5" t="s">
        <v>2</v>
      </c>
      <c r="D5" s="6" t="s">
        <v>57</v>
      </c>
      <c r="E5" s="6"/>
      <c r="F5" s="7"/>
      <c r="G5" s="6"/>
      <c r="H5" s="6"/>
      <c r="I5" s="61" t="s">
        <v>3</v>
      </c>
      <c r="J5" s="61"/>
      <c r="K5" s="5" t="s">
        <v>2</v>
      </c>
      <c r="L5" s="17" t="s">
        <v>55</v>
      </c>
      <c r="M5" s="17"/>
      <c r="N5" s="17"/>
    </row>
    <row r="6" spans="1:19" ht="15" customHeight="1" x14ac:dyDescent="0.2">
      <c r="A6" s="34"/>
      <c r="B6" s="34"/>
      <c r="C6" s="5"/>
      <c r="D6" s="6"/>
      <c r="E6" s="6"/>
      <c r="F6" s="7"/>
      <c r="G6" s="6"/>
      <c r="H6" s="6"/>
      <c r="I6" s="34"/>
      <c r="J6" s="34"/>
      <c r="K6" s="5"/>
      <c r="L6" s="17" t="s">
        <v>56</v>
      </c>
      <c r="M6" s="17"/>
      <c r="N6" s="17"/>
    </row>
    <row r="7" spans="1:19" ht="21" customHeight="1" x14ac:dyDescent="0.2">
      <c r="A7" s="61" t="s">
        <v>11</v>
      </c>
      <c r="B7" s="61"/>
      <c r="C7" s="5" t="s">
        <v>2</v>
      </c>
      <c r="D7" s="28">
        <v>45666</v>
      </c>
      <c r="E7" s="6"/>
      <c r="F7" s="7"/>
      <c r="G7" s="6"/>
      <c r="H7" s="6"/>
      <c r="I7" s="61" t="s">
        <v>4</v>
      </c>
      <c r="J7" s="61"/>
      <c r="K7" s="5" t="s">
        <v>2</v>
      </c>
      <c r="L7" s="17" t="s">
        <v>53</v>
      </c>
      <c r="M7" s="17"/>
      <c r="N7" s="17"/>
    </row>
    <row r="8" spans="1:19" ht="21" customHeight="1" x14ac:dyDescent="0.2">
      <c r="A8" s="61" t="s">
        <v>12</v>
      </c>
      <c r="B8" s="61"/>
      <c r="C8" s="5" t="s">
        <v>2</v>
      </c>
      <c r="D8" s="6" t="s">
        <v>58</v>
      </c>
      <c r="E8" s="6"/>
      <c r="F8" s="7"/>
      <c r="G8" s="6"/>
      <c r="H8" s="6"/>
      <c r="I8" s="61" t="s">
        <v>5</v>
      </c>
      <c r="J8" s="61"/>
      <c r="K8" s="5" t="s">
        <v>2</v>
      </c>
      <c r="L8" s="33"/>
      <c r="M8" s="30"/>
      <c r="N8" s="23"/>
    </row>
    <row r="9" spans="1:19" ht="21" customHeight="1" x14ac:dyDescent="0.25">
      <c r="A9" s="61" t="s">
        <v>13</v>
      </c>
      <c r="B9" s="61"/>
      <c r="C9" s="5" t="s">
        <v>2</v>
      </c>
      <c r="D9" s="29" t="s">
        <v>48</v>
      </c>
      <c r="E9" s="6"/>
      <c r="F9" s="7"/>
      <c r="G9" s="6"/>
      <c r="H9" s="6"/>
      <c r="I9" s="61" t="s">
        <v>6</v>
      </c>
      <c r="J9" s="61"/>
      <c r="K9" s="5" t="s">
        <v>2</v>
      </c>
      <c r="L9" s="17"/>
      <c r="M9" s="30"/>
      <c r="N9" s="23"/>
    </row>
    <row r="10" spans="1:19" ht="21" customHeight="1" x14ac:dyDescent="0.25">
      <c r="A10" s="61" t="s">
        <v>14</v>
      </c>
      <c r="B10" s="61"/>
      <c r="C10" s="5" t="s">
        <v>2</v>
      </c>
      <c r="D10" s="29" t="s">
        <v>49</v>
      </c>
      <c r="E10" s="6"/>
      <c r="F10" s="6"/>
      <c r="G10" s="6"/>
      <c r="H10" s="6"/>
      <c r="I10" s="61" t="s">
        <v>7</v>
      </c>
      <c r="J10" s="61"/>
      <c r="K10" s="5" t="s">
        <v>2</v>
      </c>
      <c r="L10" s="62" t="s">
        <v>50</v>
      </c>
      <c r="M10" s="63"/>
      <c r="N10" s="63"/>
    </row>
    <row r="11" spans="1:19" ht="21" customHeight="1" x14ac:dyDescent="0.25">
      <c r="A11" s="61" t="s">
        <v>15</v>
      </c>
      <c r="B11" s="61"/>
      <c r="C11" s="5" t="s">
        <v>2</v>
      </c>
      <c r="D11" s="29" t="s">
        <v>54</v>
      </c>
      <c r="E11" s="6"/>
      <c r="F11" s="6"/>
      <c r="G11" s="6"/>
      <c r="H11" s="6"/>
      <c r="I11" s="61" t="s">
        <v>8</v>
      </c>
      <c r="J11" s="61"/>
      <c r="K11" s="5" t="s">
        <v>2</v>
      </c>
      <c r="L11" s="17" t="s">
        <v>51</v>
      </c>
      <c r="M11" s="17"/>
      <c r="N11" s="31"/>
      <c r="O11" s="9"/>
      <c r="P11" s="9"/>
      <c r="Q11" s="10"/>
    </row>
    <row r="12" spans="1:19" ht="15" x14ac:dyDescent="0.25">
      <c r="B12" s="11"/>
      <c r="C12" s="11"/>
      <c r="D12" s="12"/>
      <c r="F12" s="11"/>
      <c r="G12" s="11"/>
      <c r="H12" s="11"/>
      <c r="I12" s="11"/>
      <c r="J12" s="9"/>
      <c r="K12" s="9"/>
      <c r="L12" s="17" t="s">
        <v>52</v>
      </c>
      <c r="M12" s="17"/>
      <c r="N12" s="17"/>
      <c r="O12" s="9"/>
      <c r="P12" s="9"/>
      <c r="Q12" s="10"/>
      <c r="R12" s="10"/>
      <c r="S12" s="10"/>
    </row>
    <row r="13" spans="1:19" x14ac:dyDescent="0.2">
      <c r="B13" s="8"/>
      <c r="C13" s="8"/>
      <c r="D13" s="12"/>
      <c r="J13" s="12"/>
      <c r="K13" s="12"/>
      <c r="N13" s="13"/>
      <c r="O13" s="13"/>
      <c r="P13" s="13"/>
      <c r="Q13" s="13"/>
      <c r="R13" s="13"/>
      <c r="S13" s="13"/>
    </row>
    <row r="14" spans="1:19" x14ac:dyDescent="0.2">
      <c r="L14" s="13"/>
      <c r="M14" s="13"/>
      <c r="N14" s="13"/>
      <c r="O14" s="13"/>
      <c r="P14" s="13"/>
      <c r="Q14" s="13"/>
      <c r="R14" s="13"/>
      <c r="S14" s="13"/>
    </row>
    <row r="15" spans="1:19" s="14" customFormat="1" ht="42.75" customHeight="1" x14ac:dyDescent="0.25">
      <c r="A15" s="24" t="s">
        <v>9</v>
      </c>
      <c r="B15" s="24" t="s">
        <v>16</v>
      </c>
      <c r="C15" s="64" t="s">
        <v>17</v>
      </c>
      <c r="D15" s="64"/>
      <c r="E15" s="64"/>
      <c r="F15" s="24" t="s">
        <v>0</v>
      </c>
      <c r="G15" s="24" t="s">
        <v>18</v>
      </c>
      <c r="H15" s="24" t="s">
        <v>22</v>
      </c>
      <c r="I15" s="64" t="s">
        <v>19</v>
      </c>
      <c r="J15" s="64"/>
      <c r="K15" s="25" t="s">
        <v>23</v>
      </c>
      <c r="L15" s="25" t="s">
        <v>20</v>
      </c>
      <c r="M15" s="24" t="s">
        <v>21</v>
      </c>
      <c r="N15" s="13"/>
      <c r="O15" s="13"/>
      <c r="P15" s="13"/>
      <c r="Q15" s="13"/>
      <c r="R15" s="13"/>
      <c r="S15" s="13"/>
    </row>
    <row r="16" spans="1:19" s="41" customFormat="1" ht="30" customHeight="1" x14ac:dyDescent="0.25">
      <c r="A16" s="36">
        <v>1</v>
      </c>
      <c r="B16" s="42">
        <v>1203954</v>
      </c>
      <c r="C16" s="65" t="s">
        <v>62</v>
      </c>
      <c r="D16" s="66"/>
      <c r="E16" s="67"/>
      <c r="F16" s="36" t="s">
        <v>46</v>
      </c>
      <c r="G16" s="37">
        <v>8.1449999999999995E-2</v>
      </c>
      <c r="H16" s="42">
        <v>1</v>
      </c>
      <c r="I16" s="68">
        <v>10.788</v>
      </c>
      <c r="J16" s="69"/>
      <c r="K16" s="43"/>
      <c r="L16" s="35"/>
      <c r="M16" s="38">
        <f>H16*(I16-K16)</f>
        <v>10.788</v>
      </c>
      <c r="N16" s="39"/>
      <c r="O16" s="40"/>
      <c r="P16" s="40"/>
      <c r="Q16" s="40"/>
      <c r="R16" s="40"/>
      <c r="S16" s="40"/>
    </row>
    <row r="17" spans="1:19" s="41" customFormat="1" ht="30" customHeight="1" x14ac:dyDescent="0.25">
      <c r="A17" s="36">
        <f>A16+1</f>
        <v>2</v>
      </c>
      <c r="B17" s="42">
        <v>1203953</v>
      </c>
      <c r="C17" s="65" t="s">
        <v>63</v>
      </c>
      <c r="D17" s="66"/>
      <c r="E17" s="67"/>
      <c r="F17" s="36" t="s">
        <v>46</v>
      </c>
      <c r="G17" s="37">
        <v>0.15795000000000001</v>
      </c>
      <c r="H17" s="42">
        <v>1</v>
      </c>
      <c r="I17" s="68">
        <v>12.122</v>
      </c>
      <c r="J17" s="69"/>
      <c r="K17" s="43"/>
      <c r="L17" s="35"/>
      <c r="M17" s="38">
        <f t="shared" ref="M17:M19" si="0">H17*(I17-K17)</f>
        <v>12.122</v>
      </c>
      <c r="N17" s="39"/>
      <c r="O17" s="40"/>
      <c r="P17" s="40"/>
      <c r="Q17" s="40"/>
      <c r="R17" s="40"/>
      <c r="S17" s="40"/>
    </row>
    <row r="18" spans="1:19" s="41" customFormat="1" ht="30" customHeight="1" x14ac:dyDescent="0.25">
      <c r="A18" s="36">
        <f t="shared" ref="A18:A19" si="1">A17+1</f>
        <v>3</v>
      </c>
      <c r="B18" s="55">
        <v>9014136</v>
      </c>
      <c r="C18" s="65" t="s">
        <v>59</v>
      </c>
      <c r="D18" s="66"/>
      <c r="E18" s="67"/>
      <c r="F18" s="36" t="s">
        <v>46</v>
      </c>
      <c r="G18" s="37">
        <v>0.5</v>
      </c>
      <c r="H18" s="42">
        <v>1</v>
      </c>
      <c r="I18" s="68">
        <v>101.38</v>
      </c>
      <c r="J18" s="69"/>
      <c r="K18" s="43"/>
      <c r="L18" s="35"/>
      <c r="M18" s="38">
        <f t="shared" si="0"/>
        <v>101.38</v>
      </c>
      <c r="N18" s="39"/>
      <c r="O18" s="40"/>
      <c r="P18" s="40"/>
      <c r="Q18" s="40"/>
      <c r="R18" s="40"/>
      <c r="S18" s="40"/>
    </row>
    <row r="19" spans="1:19" s="41" customFormat="1" ht="30" customHeight="1" x14ac:dyDescent="0.25">
      <c r="A19" s="36">
        <f t="shared" si="1"/>
        <v>4</v>
      </c>
      <c r="B19" s="42">
        <v>1055025</v>
      </c>
      <c r="C19" s="65" t="s">
        <v>60</v>
      </c>
      <c r="D19" s="66"/>
      <c r="E19" s="67"/>
      <c r="F19" s="36" t="s">
        <v>46</v>
      </c>
      <c r="G19" s="37">
        <v>1.1599999999999999</v>
      </c>
      <c r="H19" s="42">
        <v>1</v>
      </c>
      <c r="I19" s="68">
        <v>76.27</v>
      </c>
      <c r="J19" s="69"/>
      <c r="K19" s="43"/>
      <c r="L19" s="35"/>
      <c r="M19" s="38">
        <f t="shared" si="0"/>
        <v>76.27</v>
      </c>
      <c r="N19" s="39"/>
      <c r="O19" s="40"/>
      <c r="P19" s="40"/>
      <c r="Q19" s="40"/>
      <c r="R19" s="40"/>
      <c r="S19" s="40"/>
    </row>
    <row r="20" spans="1:19" s="44" customFormat="1" ht="24" customHeight="1" x14ac:dyDescent="0.25">
      <c r="K20" s="70" t="s">
        <v>34</v>
      </c>
      <c r="L20" s="70"/>
      <c r="M20" s="45">
        <f>M16+M17+M18+M19</f>
        <v>200.56</v>
      </c>
      <c r="N20" s="46"/>
    </row>
    <row r="21" spans="1:19" s="47" customFormat="1" ht="24" customHeight="1" x14ac:dyDescent="0.2">
      <c r="B21" s="44"/>
      <c r="C21" s="44"/>
      <c r="D21" s="48"/>
      <c r="J21" s="44"/>
      <c r="K21" s="71" t="s">
        <v>33</v>
      </c>
      <c r="L21" s="71"/>
      <c r="M21" s="49">
        <v>0</v>
      </c>
    </row>
    <row r="22" spans="1:19" s="47" customFormat="1" ht="24" customHeight="1" x14ac:dyDescent="0.2">
      <c r="B22" s="44"/>
      <c r="C22" s="44"/>
      <c r="D22" s="44"/>
      <c r="J22" s="50"/>
      <c r="K22" s="72" t="s">
        <v>28</v>
      </c>
      <c r="L22" s="72"/>
      <c r="M22" s="45">
        <f>M20</f>
        <v>200.56</v>
      </c>
    </row>
    <row r="23" spans="1:19" s="47" customFormat="1" ht="23.25" customHeight="1" x14ac:dyDescent="0.2">
      <c r="B23" s="51" t="s">
        <v>24</v>
      </c>
      <c r="C23" s="52" t="s">
        <v>2</v>
      </c>
      <c r="D23" s="44" t="s">
        <v>47</v>
      </c>
      <c r="J23" s="44"/>
      <c r="K23" s="44"/>
      <c r="L23" s="53"/>
      <c r="M23" s="53"/>
    </row>
    <row r="24" spans="1:19" s="47" customFormat="1" ht="23.25" customHeight="1" x14ac:dyDescent="0.2">
      <c r="B24" s="51" t="s">
        <v>25</v>
      </c>
      <c r="C24" s="52" t="s">
        <v>2</v>
      </c>
      <c r="D24" s="54">
        <f>D7+21</f>
        <v>45687</v>
      </c>
      <c r="J24" s="44"/>
      <c r="K24" s="44"/>
      <c r="L24" s="53"/>
      <c r="M24" s="53"/>
    </row>
    <row r="25" spans="1:19" s="12" customFormat="1" ht="23.25" customHeight="1" x14ac:dyDescent="0.2">
      <c r="B25" s="26" t="s">
        <v>26</v>
      </c>
      <c r="C25" s="18" t="s">
        <v>2</v>
      </c>
      <c r="D25" s="19">
        <v>1</v>
      </c>
      <c r="J25" s="15"/>
      <c r="K25" s="15"/>
      <c r="L25" s="16"/>
      <c r="M25" s="16"/>
    </row>
    <row r="26" spans="1:19" s="12" customFormat="1" ht="23.25" customHeight="1" x14ac:dyDescent="0.2">
      <c r="B26" s="26" t="s">
        <v>27</v>
      </c>
      <c r="C26" s="18" t="s">
        <v>2</v>
      </c>
      <c r="D26" s="32" t="s">
        <v>64</v>
      </c>
    </row>
    <row r="27" spans="1:19" s="12" customFormat="1" ht="14.25" customHeight="1" x14ac:dyDescent="0.2">
      <c r="D27" s="15" t="s">
        <v>61</v>
      </c>
    </row>
    <row r="28" spans="1:19" x14ac:dyDescent="0.2">
      <c r="B28" s="20"/>
      <c r="C28" s="20"/>
      <c r="D28" s="20"/>
      <c r="E28" s="20"/>
      <c r="F28" s="20"/>
      <c r="G28" s="20"/>
      <c r="H28" s="20"/>
      <c r="I28" s="20"/>
      <c r="J28" s="20"/>
      <c r="K28" s="20"/>
      <c r="M28" s="20"/>
    </row>
    <row r="29" spans="1:19" s="2" customFormat="1" ht="24" customHeight="1" x14ac:dyDescent="0.25">
      <c r="A29" s="57" t="s">
        <v>29</v>
      </c>
      <c r="B29" s="57"/>
      <c r="C29" s="57"/>
      <c r="D29" s="57" t="s">
        <v>30</v>
      </c>
      <c r="E29" s="57"/>
      <c r="F29" s="57" t="s">
        <v>31</v>
      </c>
      <c r="G29" s="57"/>
      <c r="H29" s="57"/>
      <c r="I29" s="57" t="s">
        <v>32</v>
      </c>
      <c r="J29" s="57"/>
      <c r="K29" s="57"/>
      <c r="L29" s="57" t="s">
        <v>30</v>
      </c>
      <c r="M29" s="57"/>
    </row>
    <row r="30" spans="1:19" ht="15" customHeight="1" x14ac:dyDescent="0.2">
      <c r="B30" s="14"/>
      <c r="C30" s="14"/>
      <c r="D30" s="21"/>
      <c r="F30" s="15"/>
      <c r="H30" s="17"/>
      <c r="I30" s="17"/>
      <c r="J30" s="17"/>
      <c r="K30" s="17"/>
      <c r="L30" s="14"/>
      <c r="M30" s="14"/>
    </row>
    <row r="31" spans="1:19" ht="24" customHeight="1" x14ac:dyDescent="0.2">
      <c r="A31" s="59" t="s">
        <v>40</v>
      </c>
      <c r="B31" s="59"/>
      <c r="C31" s="60" t="s">
        <v>40</v>
      </c>
      <c r="D31" s="60"/>
      <c r="E31" s="22"/>
      <c r="F31" s="59" t="s">
        <v>40</v>
      </c>
      <c r="G31" s="59"/>
      <c r="H31" s="23"/>
      <c r="I31" s="23"/>
      <c r="J31" s="59" t="s">
        <v>40</v>
      </c>
      <c r="K31" s="59"/>
      <c r="L31" s="59" t="s">
        <v>41</v>
      </c>
      <c r="M31" s="59"/>
    </row>
    <row r="32" spans="1:19" ht="24" customHeight="1" x14ac:dyDescent="0.25">
      <c r="A32" s="59" t="s">
        <v>42</v>
      </c>
      <c r="B32" s="59"/>
      <c r="C32" s="60" t="s">
        <v>42</v>
      </c>
      <c r="D32" s="60"/>
      <c r="E32" s="2"/>
      <c r="F32" s="59" t="s">
        <v>42</v>
      </c>
      <c r="G32" s="59"/>
      <c r="H32" s="2"/>
      <c r="I32" s="2"/>
      <c r="J32" s="59" t="s">
        <v>42</v>
      </c>
      <c r="K32" s="59"/>
      <c r="L32" s="59" t="s">
        <v>43</v>
      </c>
      <c r="M32" s="59"/>
    </row>
    <row r="33" spans="1:13" ht="29.25" customHeight="1" x14ac:dyDescent="0.25">
      <c r="A33" s="58" t="s">
        <v>37</v>
      </c>
      <c r="B33" s="58"/>
      <c r="C33" s="27"/>
      <c r="D33" s="75" t="s">
        <v>45</v>
      </c>
      <c r="E33" s="75"/>
      <c r="F33" s="58" t="s">
        <v>35</v>
      </c>
      <c r="G33" s="58"/>
      <c r="H33" s="58"/>
      <c r="I33" s="58" t="s">
        <v>1</v>
      </c>
      <c r="J33" s="58"/>
      <c r="K33" s="58"/>
      <c r="L33" s="58" t="s">
        <v>36</v>
      </c>
      <c r="M33" s="58"/>
    </row>
    <row r="34" spans="1:13" ht="18" customHeight="1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58" t="s">
        <v>38</v>
      </c>
      <c r="M34" s="58"/>
    </row>
    <row r="36" spans="1:13" ht="15.75" x14ac:dyDescent="0.2">
      <c r="L36" s="74" t="s">
        <v>39</v>
      </c>
      <c r="M36" s="7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9">
    <mergeCell ref="I17:J17"/>
    <mergeCell ref="I18:J18"/>
    <mergeCell ref="I19:J19"/>
    <mergeCell ref="C17:E17"/>
    <mergeCell ref="C18:E18"/>
    <mergeCell ref="C19:E19"/>
    <mergeCell ref="L36:M36"/>
    <mergeCell ref="L31:M31"/>
    <mergeCell ref="L32:M32"/>
    <mergeCell ref="D33:E33"/>
    <mergeCell ref="F33:H33"/>
    <mergeCell ref="I33:K33"/>
    <mergeCell ref="L34:M34"/>
    <mergeCell ref="L33:M33"/>
    <mergeCell ref="J31:K31"/>
    <mergeCell ref="J32:K32"/>
    <mergeCell ref="F31:G31"/>
    <mergeCell ref="F32:G32"/>
    <mergeCell ref="A1:M3"/>
    <mergeCell ref="A5:B5"/>
    <mergeCell ref="A7:B7"/>
    <mergeCell ref="A8:B8"/>
    <mergeCell ref="A9:B9"/>
    <mergeCell ref="I5:J5"/>
    <mergeCell ref="I7:J7"/>
    <mergeCell ref="I8:J8"/>
    <mergeCell ref="I9:J9"/>
    <mergeCell ref="I10:J10"/>
    <mergeCell ref="L10:N10"/>
    <mergeCell ref="I15:J15"/>
    <mergeCell ref="D29:E29"/>
    <mergeCell ref="A29:C29"/>
    <mergeCell ref="F29:H29"/>
    <mergeCell ref="C15:E15"/>
    <mergeCell ref="C16:E16"/>
    <mergeCell ref="A10:B10"/>
    <mergeCell ref="A11:B11"/>
    <mergeCell ref="I11:J11"/>
    <mergeCell ref="I16:J16"/>
    <mergeCell ref="L29:M29"/>
    <mergeCell ref="K20:L20"/>
    <mergeCell ref="K21:L21"/>
    <mergeCell ref="K22:L22"/>
    <mergeCell ref="I29:K29"/>
    <mergeCell ref="A33:B33"/>
    <mergeCell ref="A31:B31"/>
    <mergeCell ref="A32:B32"/>
    <mergeCell ref="C31:D31"/>
    <mergeCell ref="C32:D32"/>
  </mergeCells>
  <hyperlinks>
    <hyperlink ref="L10" r:id="rId1"/>
  </hyperlinks>
  <pageMargins left="0.41" right="0.13" top="0.46" bottom="0.5" header="0.3" footer="0.3"/>
  <pageSetup paperSize="9" scale="72" orientation="portrait" horizontalDpi="360" verticalDpi="36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8" sqref="G18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H7" sqref="H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</vt:lpstr>
      <vt:lpstr>Sheet2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2025-01-09T14:40:58Z</cp:lastPrinted>
  <dcterms:created xsi:type="dcterms:W3CDTF">2020-08-05T08:48:56Z</dcterms:created>
  <dcterms:modified xsi:type="dcterms:W3CDTF">2025-01-13T05:34:55Z</dcterms:modified>
</cp:coreProperties>
</file>