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2)2025 April ~Mar 2026\Local Order Form\PG BU-LOCAL-ORD-001\"/>
    </mc:Choice>
  </mc:AlternateContent>
  <bookViews>
    <workbookView showHorizontalScroll="0" showVerticalScroll="0" showSheetTabs="0" xWindow="0" yWindow="0" windowWidth="20490" windowHeight="77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O8" i="1"/>
  <c r="M11" i="1" l="1"/>
  <c r="O11" i="1"/>
  <c r="O7" i="1"/>
  <c r="O6" i="1"/>
  <c r="G11" i="1"/>
  <c r="I11" i="1"/>
</calcChain>
</file>

<file path=xl/sharedStrings.xml><?xml version="1.0" encoding="utf-8"?>
<sst xmlns="http://schemas.openxmlformats.org/spreadsheetml/2006/main" count="41" uniqueCount="34">
  <si>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</si>
  <si>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</si>
  <si>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</si>
  <si>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</si>
  <si>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</si>
  <si>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</si>
  <si>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</si>
  <si>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</si>
  <si>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</si>
  <si>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</si>
  <si>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</si>
  <si>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</si>
  <si>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</si>
  <si>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MMK</t>
  </si>
  <si>
    <r>
      <t xml:space="preserve">                Supplier - B
Name -Multipart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</si>
  <si>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</si>
  <si>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>USD</t>
  </si>
  <si>
    <t>Fuel Filter</t>
  </si>
  <si>
    <t>Pressure Sensor </t>
  </si>
  <si>
    <t>0281002576</t>
  </si>
  <si>
    <t>W 11 102/34  / 23658092</t>
  </si>
  <si>
    <t>Engine Oil Filter</t>
  </si>
  <si>
    <t>Bosch</t>
  </si>
  <si>
    <t>Volvo</t>
  </si>
  <si>
    <r>
      <t xml:space="preserve">               Supplier - A 
Name  - Allegiance Parts Service 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</si>
  <si>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RECMF 6480</t>
  </si>
  <si>
    <t>Fan belt</t>
  </si>
  <si>
    <t>Other</t>
  </si>
  <si>
    <t>TAD-941,1641,1643,45</t>
  </si>
  <si>
    <r>
      <t xml:space="preserve">
BU Name         :   PG BU
Proposal No.    :  PG BU-LOCAL-ORD-001
Proposal Date  :   1.4.2025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  Inventory Stock and  customer Natural Clay and Treasure Link Stock</t>
    </r>
  </si>
  <si>
    <t>Mann</t>
  </si>
  <si>
    <t>SDG45S-3A8</t>
  </si>
  <si>
    <t>(1&amp; 3) For Inventory Stock and (2)for customer Natural Clay and(4) for Treasure Link Stock</t>
  </si>
  <si>
    <r>
      <t xml:space="preserve">                Supplier - C 
Name - Reman BU  , TRK BU and ATT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</si>
</sst>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1" fontId="2" fillId="0" borderId="5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6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3" xfId="0" applyNumberFormat="1" applyFont="1" applyBorder="1" applyAlignment="1" applyProtection="1">
      <alignment vertical="center"/>
      <protection locked="0"/>
    </xf>
    <xf numFmtId="0" fontId="2" fillId="0" borderId="1" xfId="0" quotePrefix="1" applyFont="1" applyBorder="1" applyAlignment="1" applyProtection="1">
      <alignment vertical="center" wrapText="1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Other</c:v>
                  </c:pt>
                  <c:pt idx="1">
                    <c:v>SDG45S-3A8</c:v>
                  </c:pt>
                  <c:pt idx="2">
                    <c:v>Fan belt</c:v>
                  </c:pt>
                  <c:pt idx="3">
                    <c:v>RECMF 6480</c:v>
                  </c:pt>
                  <c:pt idx="10">
                    <c:v>1</c:v>
                  </c:pt>
                  <c:pt idx="11">
                    <c:v>14.55</c:v>
                  </c:pt>
                  <c:pt idx="12">
                    <c:v>14.55</c:v>
                  </c:pt>
                </c:lvl>
                <c:lvl>
                  <c:pt idx="0">
                    <c:v>Volvo</c:v>
                  </c:pt>
                  <c:pt idx="1">
                    <c:v>TAD-941,1641,1643,45</c:v>
                  </c:pt>
                  <c:pt idx="2">
                    <c:v>Fuel Filter</c:v>
                  </c:pt>
                  <c:pt idx="3">
                    <c:v>22480372</c:v>
                  </c:pt>
                  <c:pt idx="10">
                    <c:v>59</c:v>
                  </c:pt>
                  <c:pt idx="11">
                    <c:v>38.73</c:v>
                  </c:pt>
                  <c:pt idx="12">
                    <c:v>2285.07</c:v>
                  </c:pt>
                </c:lvl>
                <c:lvl>
                  <c:pt idx="0">
                    <c:v>Bosch</c:v>
                  </c:pt>
                  <c:pt idx="2">
                    <c:v>Pressure Sensor </c:v>
                  </c:pt>
                  <c:pt idx="3">
                    <c:v>0281002576</c:v>
                  </c:pt>
                  <c:pt idx="10">
                    <c:v>2</c:v>
                  </c:pt>
                  <c:pt idx="11">
                    <c:v>47.31</c:v>
                  </c:pt>
                  <c:pt idx="12">
                    <c:v>94.62</c:v>
                  </c:pt>
                </c:lvl>
                <c:lvl>
                  <c:pt idx="0">
                    <c:v>Mann</c:v>
                  </c:pt>
                  <c:pt idx="1">
                    <c:v>TAD-941,1641,1643,45</c:v>
                  </c:pt>
                  <c:pt idx="2">
                    <c:v>Engine Oil Filter</c:v>
                  </c:pt>
                  <c:pt idx="3">
                    <c:v>W 11 102/34  / 23658092</c:v>
                  </c:pt>
                  <c:pt idx="4">
                    <c:v>30</c:v>
                  </c:pt>
                  <c:pt idx="5">
                    <c:v>18.59</c:v>
                  </c:pt>
                  <c:pt idx="6">
                    <c:v>558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Allegiance Parts Service  
Contact No.
Address -
…………………………………</c:v>
                  </c:pt>
                  <c:pt idx="7">
                    <c:v>                Supplier - B
Name -Multipart
Contact No.…………………..
Address ………………………
…………………………………</c:v>
                  </c:pt>
                  <c:pt idx="10">
                    <c:v>                Supplier - C 
Name - Reman BU  , TRK BU and ATT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Other</c:v>
                  </c:pt>
                  <c:pt idx="1">
                    <c:v>SDG45S-3A8</c:v>
                  </c:pt>
                  <c:pt idx="2">
                    <c:v>Fan belt</c:v>
                  </c:pt>
                  <c:pt idx="3">
                    <c:v>RECMF 6480</c:v>
                  </c:pt>
                  <c:pt idx="10">
                    <c:v>1</c:v>
                  </c:pt>
                  <c:pt idx="11">
                    <c:v>14.55</c:v>
                  </c:pt>
                  <c:pt idx="12">
                    <c:v>14.55</c:v>
                  </c:pt>
                </c:lvl>
                <c:lvl>
                  <c:pt idx="0">
                    <c:v>Volvo</c:v>
                  </c:pt>
                  <c:pt idx="1">
                    <c:v>TAD-941,1641,1643,45</c:v>
                  </c:pt>
                  <c:pt idx="2">
                    <c:v>Fuel Filter</c:v>
                  </c:pt>
                  <c:pt idx="3">
                    <c:v>22480372</c:v>
                  </c:pt>
                  <c:pt idx="10">
                    <c:v>59</c:v>
                  </c:pt>
                  <c:pt idx="11">
                    <c:v>38.73</c:v>
                  </c:pt>
                  <c:pt idx="12">
                    <c:v>2285.07</c:v>
                  </c:pt>
                </c:lvl>
                <c:lvl>
                  <c:pt idx="0">
                    <c:v>Bosch</c:v>
                  </c:pt>
                  <c:pt idx="2">
                    <c:v>Pressure Sensor </c:v>
                  </c:pt>
                  <c:pt idx="3">
                    <c:v>0281002576</c:v>
                  </c:pt>
                  <c:pt idx="10">
                    <c:v>2</c:v>
                  </c:pt>
                  <c:pt idx="11">
                    <c:v>47.31</c:v>
                  </c:pt>
                  <c:pt idx="12">
                    <c:v>94.62</c:v>
                  </c:pt>
                </c:lvl>
                <c:lvl>
                  <c:pt idx="0">
                    <c:v>Mann</c:v>
                  </c:pt>
                  <c:pt idx="1">
                    <c:v>TAD-941,1641,1643,45</c:v>
                  </c:pt>
                  <c:pt idx="2">
                    <c:v>Engine Oil Filter</c:v>
                  </c:pt>
                  <c:pt idx="3">
                    <c:v>W 11 102/34  / 23658092</c:v>
                  </c:pt>
                  <c:pt idx="4">
                    <c:v>30</c:v>
                  </c:pt>
                  <c:pt idx="5">
                    <c:v>18.59</c:v>
                  </c:pt>
                  <c:pt idx="6">
                    <c:v>558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Allegiance Parts Service  
Contact No.
Address -
…………………………………</c:v>
                  </c:pt>
                  <c:pt idx="7">
                    <c:v>                Supplier - B
Name -Multipart
Contact No.…………………..
Address ………………………
…………………………………</c:v>
                  </c:pt>
                  <c:pt idx="10">
                    <c:v>                Supplier - C 
Name - Reman BU  , TRK BU and ATT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30</c:v>
                </c:pt>
                <c:pt idx="5" formatCode="#,##0.00">
                  <c:v>0</c:v>
                </c:pt>
                <c:pt idx="6" formatCode="#,##0">
                  <c:v>557.70000000000005</c:v>
                </c:pt>
                <c:pt idx="10" formatCode="0">
                  <c:v>62</c:v>
                </c:pt>
                <c:pt idx="11" formatCode="0.00">
                  <c:v>0</c:v>
                </c:pt>
                <c:pt idx="12" formatCode="0.00">
                  <c:v>2394.2399999999998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0739688"/>
        <c:axId val="295181200"/>
      </c:barChart>
      <c:catAx>
        <c:axId val="260739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5181200"/>
        <c:crosses val="autoZero"/>
        <c:auto val="1"/>
        <c:lblAlgn val="ctr"/>
        <c:lblOffset val="100"/>
        <c:noMultiLvlLbl val="0"/>
      </c:catAx>
      <c:valAx>
        <c:axId val="29518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0739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66675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3.85546875" style="6" customWidth="1"/>
    <col min="4" max="4" width="22.28515625" style="6" customWidth="1"/>
    <col min="5" max="5" width="18" style="6" customWidth="1"/>
    <col min="6" max="6" width="19.710937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2" t="s">
        <v>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12.75" customHeight="1" x14ac:dyDescent="0.25">
      <c r="B2" s="7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142.5" customHeight="1" thickBot="1" x14ac:dyDescent="0.3">
      <c r="B3" s="40" t="s">
        <v>29</v>
      </c>
      <c r="C3" s="40"/>
      <c r="D3" s="40"/>
      <c r="E3" s="40"/>
      <c r="G3" s="40" t="s">
        <v>24</v>
      </c>
      <c r="H3" s="40"/>
      <c r="I3" s="40"/>
      <c r="J3" s="40" t="s">
        <v>14</v>
      </c>
      <c r="K3" s="40"/>
      <c r="L3" s="40"/>
      <c r="M3" s="40" t="s">
        <v>33</v>
      </c>
      <c r="N3" s="40"/>
      <c r="O3" s="4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30</v>
      </c>
      <c r="D5" s="15" t="s">
        <v>28</v>
      </c>
      <c r="E5" s="15" t="s">
        <v>21</v>
      </c>
      <c r="F5" s="20" t="s">
        <v>20</v>
      </c>
      <c r="G5" s="26">
        <v>30</v>
      </c>
      <c r="H5" s="30">
        <v>18.59</v>
      </c>
      <c r="I5" s="22">
        <f>H5*G5</f>
        <v>557.70000000000005</v>
      </c>
      <c r="J5" s="26"/>
      <c r="K5" s="18"/>
      <c r="L5" s="18"/>
      <c r="M5" s="9"/>
      <c r="N5" s="11"/>
      <c r="O5" s="18" t="s">
        <v>15</v>
      </c>
    </row>
    <row r="6" spans="2:15" ht="46.5" customHeight="1" x14ac:dyDescent="0.25">
      <c r="B6" s="9">
        <v>2</v>
      </c>
      <c r="C6" s="10" t="s">
        <v>22</v>
      </c>
      <c r="D6" s="15"/>
      <c r="E6" s="18" t="s">
        <v>18</v>
      </c>
      <c r="F6" s="29" t="s">
        <v>19</v>
      </c>
      <c r="G6" s="26"/>
      <c r="H6" s="22"/>
      <c r="I6" s="22"/>
      <c r="J6" s="26"/>
      <c r="K6" s="18"/>
      <c r="L6" s="18"/>
      <c r="M6" s="9">
        <v>2</v>
      </c>
      <c r="N6" s="28">
        <v>47.31</v>
      </c>
      <c r="O6" s="18">
        <f>N6*M6</f>
        <v>94.62</v>
      </c>
    </row>
    <row r="7" spans="2:15" ht="46.5" customHeight="1" x14ac:dyDescent="0.25">
      <c r="B7" s="9">
        <v>3</v>
      </c>
      <c r="C7" s="10" t="s">
        <v>23</v>
      </c>
      <c r="D7" s="15" t="s">
        <v>28</v>
      </c>
      <c r="E7" s="15" t="s">
        <v>17</v>
      </c>
      <c r="F7" s="20">
        <v>22480372</v>
      </c>
      <c r="G7" s="26"/>
      <c r="H7" s="22"/>
      <c r="I7" s="22"/>
      <c r="J7" s="26"/>
      <c r="K7" s="18"/>
      <c r="L7" s="18"/>
      <c r="M7" s="9">
        <v>59</v>
      </c>
      <c r="N7" s="28">
        <v>38.729999999999997</v>
      </c>
      <c r="O7" s="18">
        <f>N7*M7</f>
        <v>2285.0699999999997</v>
      </c>
    </row>
    <row r="8" spans="2:15" ht="46.5" customHeight="1" x14ac:dyDescent="0.25">
      <c r="B8" s="9">
        <v>4</v>
      </c>
      <c r="C8" s="10" t="s">
        <v>27</v>
      </c>
      <c r="D8" s="15" t="s">
        <v>31</v>
      </c>
      <c r="E8" s="15" t="s">
        <v>26</v>
      </c>
      <c r="F8" s="20" t="s">
        <v>25</v>
      </c>
      <c r="G8" s="9"/>
      <c r="H8" s="25"/>
      <c r="I8" s="18"/>
      <c r="J8" s="26"/>
      <c r="K8" s="18"/>
      <c r="L8" s="18"/>
      <c r="M8" s="9">
        <v>1</v>
      </c>
      <c r="N8" s="28">
        <v>14.55</v>
      </c>
      <c r="O8" s="18">
        <f>N8*M8</f>
        <v>14.55</v>
      </c>
    </row>
    <row r="9" spans="2:15" ht="46.5" customHeight="1" x14ac:dyDescent="0.25">
      <c r="B9" s="9"/>
      <c r="C9" s="10"/>
      <c r="D9" s="15"/>
      <c r="E9" s="15"/>
      <c r="F9" s="20"/>
      <c r="G9" s="26"/>
      <c r="H9" s="25"/>
      <c r="I9" s="27"/>
      <c r="J9" s="26"/>
      <c r="K9" s="18"/>
      <c r="L9" s="18"/>
      <c r="M9" s="9"/>
      <c r="N9" s="28"/>
      <c r="O9" s="18"/>
    </row>
    <row r="10" spans="2:15" ht="46.5" customHeight="1" thickBot="1" x14ac:dyDescent="0.3">
      <c r="B10" s="9"/>
      <c r="C10" s="10"/>
      <c r="D10" s="15"/>
      <c r="E10" s="15"/>
      <c r="F10" s="20"/>
      <c r="G10" s="26"/>
      <c r="H10" s="25"/>
      <c r="I10" s="27"/>
      <c r="J10" s="26"/>
      <c r="K10" s="18"/>
      <c r="L10" s="18"/>
      <c r="M10" s="9"/>
      <c r="N10" s="28"/>
      <c r="O10" s="18"/>
    </row>
    <row r="11" spans="2:15" ht="24" customHeight="1" thickBot="1" x14ac:dyDescent="0.3">
      <c r="B11" s="16" t="s">
        <v>5</v>
      </c>
      <c r="C11" s="16"/>
      <c r="D11" s="16"/>
      <c r="E11" s="16"/>
      <c r="F11" s="16"/>
      <c r="G11" s="19">
        <f>G5+G6+G7</f>
        <v>30</v>
      </c>
      <c r="H11" s="24" t="s">
        <v>13</v>
      </c>
      <c r="I11" s="21">
        <f>SUM(I5:I10)</f>
        <v>557.70000000000005</v>
      </c>
      <c r="J11" s="12"/>
      <c r="K11" s="21"/>
      <c r="L11" s="21"/>
      <c r="M11" s="17">
        <f>M6+M7+M8</f>
        <v>62</v>
      </c>
      <c r="N11" s="23" t="s">
        <v>16</v>
      </c>
      <c r="O11" s="23">
        <f>O6+O7+O8</f>
        <v>2394.2399999999998</v>
      </c>
    </row>
    <row r="12" spans="2:15" ht="10.5" customHeight="1" thickBot="1" x14ac:dyDescent="0.3">
      <c r="B12" s="13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2:15" ht="18.75" customHeight="1" thickBot="1" x14ac:dyDescent="0.3">
      <c r="B13" s="41" t="s">
        <v>10</v>
      </c>
      <c r="C13" s="42"/>
      <c r="D13" s="43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5"/>
    </row>
    <row r="14" spans="2:15" ht="33" customHeight="1" thickBot="1" x14ac:dyDescent="0.3">
      <c r="B14" s="37" t="s">
        <v>6</v>
      </c>
      <c r="C14" s="38"/>
      <c r="D14" s="33" t="s">
        <v>32</v>
      </c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4"/>
      <c r="M25" s="31" t="s">
        <v>11</v>
      </c>
      <c r="N25" s="31"/>
      <c r="O25" s="31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2025-04-03T03:31:50Z</dcterms:modified>
</cp:coreProperties>
</file>