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~2023\4.. FPO\FPO\1.Supplier company\6.Glory\FPO-REM-2023-11-006( Glory)\"/>
    </mc:Choice>
  </mc:AlternateContent>
  <bookViews>
    <workbookView xWindow="0" yWindow="0" windowWidth="20490" windowHeight="7755" tabRatio="601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CCO!$B$16:$M$105</definedName>
    <definedName name="_xlnm.Print_Area" localSheetId="1">CCO!$B$1:$M$122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99" i="74" l="1"/>
  <c r="J98" i="74" l="1"/>
  <c r="J104" i="74" s="1"/>
  <c r="J105" i="74" l="1"/>
  <c r="O105" i="74" l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<sst xmlns="http://schemas.openxmlformats.org/spreadsheetml/2006/main" count="752" uniqueCount="237">
  <si>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</si>
  <si>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</si>
  <si>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</si>
  <si>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</si>
  <si>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</si>
  <si>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</si>
  <si>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</si>
  <si>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</si>
  <si>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</si>
  <si>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</si>
  <si>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</si>
  <si>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</si>
  <si>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</si>
  <si>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</si>
  <si>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</si>
  <si>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</si>
  <si>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</si>
  <si>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</si>
  <si>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</si>
  <si>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</si>
  <si>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</si>
  <si>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</si>
  <si>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</si>
  <si>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</si>
  <si>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</si>
  <si>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</si>
  <si>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</si>
  <si>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</si>
  <si>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</si>
  <si>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</si>
  <si>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</si>
  <si>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</si>
  <si>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</si>
  <si>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</si>
  <si>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</si>
  <si>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</si>
  <si>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</si>
  <si>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</si>
  <si>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</si>
  <si>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</si>
  <si>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</si>
  <si>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</si>
  <si>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</si>
  <si>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</si>
  <si>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</si>
  <si>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</si>
  <si>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</si>
  <si>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</si>
  <si>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</si>
  <si>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</si>
  <si>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</si>
  <si>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</si>
  <si>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</si>
  <si>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</si>
  <si>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</si>
  <si>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</si>
  <si>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</si>
  <si>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</si>
  <si>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</si>
  <si>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</si>
  <si>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</si>
  <si>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</si>
  <si>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</si>
  <si>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</si>
  <si>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</si>
  <si>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</si>
  <si>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</si>
  <si>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</si>
  <si>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</si>
  <si>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</si>
  <si>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</si>
  <si>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</si>
  <si>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</si>
  <si>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</si>
  <si>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</si>
  <si>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</si>
  <si>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</si>
  <si>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</si>
  <si>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</si>
  <si>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</si>
  <si>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</si>
  <si>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</si>
  <si>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</si>
  <si>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</si>
  <si>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</si>
  <si>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</si>
  <si>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</si>
  <si>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</si>
  <si>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</si>
  <si>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</si>
  <si>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</si>
  <si>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</si>
  <si>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</si>
  <si>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</si>
  <si>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</si>
  <si>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</si>
  <si>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</si>
  <si>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</si>
  <si>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</si>
  <si>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</si>
  <si>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</si>
  <si>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</si>
  <si>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</si>
  <si>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</si>
  <si>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</si>
  <si>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</si>
  <si>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</si>
  <si>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</si>
  <si>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</si>
  <si>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</si>
  <si>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</si>
  <si>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</si>
  <si>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</si>
  <si>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</si>
  <si>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</si>
  <si>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</si>
  <si>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</si>
  <si>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</si>
  <si>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</si>
  <si>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</si>
  <si>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</si>
  <si>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>S'part Charges</t>
  </si>
  <si>
    <t>: Recondition</t>
  </si>
  <si>
    <t>: Ko Hla Min Htay</t>
  </si>
  <si>
    <t>: 09-977873514</t>
  </si>
  <si>
    <t>We are agreed for below quotation for (Center Joint Overhaul) as below information:</t>
  </si>
  <si>
    <t xml:space="preserve">                              : </t>
  </si>
  <si>
    <t>MMK</t>
  </si>
  <si>
    <t xml:space="preserve"> </t>
  </si>
  <si>
    <t>: Volvo</t>
  </si>
  <si>
    <t>: SE210/000515</t>
  </si>
  <si>
    <t xml:space="preserve"> : Engine</t>
  </si>
  <si>
    <t>: B5.9C</t>
  </si>
  <si>
    <t>: MMK</t>
  </si>
  <si>
    <t>: RMN/QUO/2023/11/0070</t>
  </si>
  <si>
    <t>: RMN/QUO/2023/11/0094</t>
  </si>
  <si>
    <t xml:space="preserve"> : 200-2023030375</t>
  </si>
  <si>
    <t>:  Engine Overhaul</t>
  </si>
  <si>
    <t>: 13-Nov-2023</t>
  </si>
  <si>
    <t>Nozzle</t>
  </si>
  <si>
    <t>ZEXEL</t>
  </si>
  <si>
    <t>DLLA140PN291</t>
  </si>
  <si>
    <t>Zexel</t>
  </si>
  <si>
    <t>Valve</t>
  </si>
  <si>
    <t>Holder O-ring</t>
  </si>
  <si>
    <t>-</t>
  </si>
  <si>
    <t>Front Cover Seal</t>
  </si>
  <si>
    <t xml:space="preserve">Pc </t>
  </si>
  <si>
    <t>Nozzle Washer</t>
  </si>
  <si>
    <t>Hand Primer</t>
  </si>
  <si>
    <t>Plunger Click</t>
  </si>
  <si>
    <t>Main Ball</t>
  </si>
  <si>
    <t>4T30203</t>
  </si>
  <si>
    <t>4T30204</t>
  </si>
  <si>
    <t>china</t>
  </si>
  <si>
    <t>USA China</t>
  </si>
  <si>
    <t>Piston Cooling Nozzle</t>
  </si>
  <si>
    <t>Main Bearing</t>
  </si>
  <si>
    <t>Bearing Crankshaft Thrust</t>
  </si>
  <si>
    <t>Connecting Bearing</t>
  </si>
  <si>
    <t>Lower Eng;Gasket set</t>
  </si>
  <si>
    <t>Upper Eng;Gasket Set</t>
  </si>
  <si>
    <t>Turbocharger</t>
  </si>
  <si>
    <t>Stud;duoble end plain</t>
  </si>
  <si>
    <t>Nut Hexagon Flange</t>
  </si>
  <si>
    <t>Stud;double end plain</t>
  </si>
  <si>
    <t>Screw Hex Flange</t>
  </si>
  <si>
    <t>Plaing Washer</t>
  </si>
  <si>
    <t>S602</t>
  </si>
  <si>
    <t>Isolator Noise</t>
  </si>
  <si>
    <t>need to fine in local</t>
  </si>
  <si>
    <t>Engine Piston Kit</t>
  </si>
  <si>
    <t>6 set</t>
  </si>
  <si>
    <t>Intake Valve</t>
  </si>
  <si>
    <t>DCEC</t>
  </si>
  <si>
    <t>Exhaust Valve</t>
  </si>
  <si>
    <t>Intake Valve Seat</t>
  </si>
  <si>
    <t>Exhaust Valve Seat</t>
  </si>
  <si>
    <t>Thermostad</t>
  </si>
  <si>
    <t>Plain Washer</t>
  </si>
  <si>
    <t>Alternator Pulley</t>
  </si>
  <si>
    <t>Exhaust Manifold</t>
  </si>
  <si>
    <t>Pipe Plug</t>
  </si>
  <si>
    <t>Filter Lubricating Oil</t>
  </si>
  <si>
    <t>HYUNDAI/CN</t>
  </si>
  <si>
    <t>Male adapter elbow</t>
  </si>
  <si>
    <t>Fuel Filter Head</t>
  </si>
  <si>
    <t>Nut Regular Hex jam</t>
  </si>
  <si>
    <t xml:space="preserve">Fuel Filter  </t>
  </si>
  <si>
    <t>FS1280</t>
  </si>
  <si>
    <t>Rectangular Ring Seal</t>
  </si>
  <si>
    <t>Filter Head adapter</t>
  </si>
  <si>
    <t>Fuel Filter</t>
  </si>
  <si>
    <t>FLEETGUARD</t>
  </si>
  <si>
    <t>FF42000</t>
  </si>
  <si>
    <t>Screw Banjo connector</t>
  </si>
  <si>
    <t>Screw Captive Washer</t>
  </si>
  <si>
    <t>Nut Regular Hexagon</t>
  </si>
  <si>
    <t>Fuel Drain Tube</t>
  </si>
  <si>
    <t>Oil Guge tube</t>
  </si>
  <si>
    <t>Screw Hex Screw</t>
  </si>
  <si>
    <t>Check Valve</t>
  </si>
  <si>
    <t>Hose molde</t>
  </si>
  <si>
    <t>V-belt</t>
  </si>
  <si>
    <t>Oil Pressure Sensor</t>
  </si>
  <si>
    <t>Coolant tem;Sensor</t>
  </si>
  <si>
    <t>Techonometer</t>
  </si>
  <si>
    <t>Water Line Valve</t>
  </si>
  <si>
    <t>Coupling</t>
  </si>
  <si>
    <t>Ring Dowel</t>
  </si>
  <si>
    <t>Eng;Connecting rod</t>
  </si>
  <si>
    <t>Bushing (Small end)</t>
  </si>
  <si>
    <t>CUMMINS</t>
  </si>
  <si>
    <t>Screw,Con,Rod Cap</t>
  </si>
  <si>
    <t>Regulator</t>
  </si>
  <si>
    <t>Head Bolt</t>
  </si>
  <si>
    <t xml:space="preserve">Bushing  </t>
  </si>
  <si>
    <t>Cummins</t>
  </si>
  <si>
    <t>Screw,Hex Flange</t>
  </si>
  <si>
    <t>Fuel Supply Tube</t>
  </si>
  <si>
    <t>Screw captive water cap</t>
  </si>
  <si>
    <t>Pin Timing</t>
  </si>
  <si>
    <t>Damper Pulley Bolt</t>
  </si>
  <si>
    <t>Tappet Cover Assembly</t>
  </si>
  <si>
    <t>1 set</t>
  </si>
  <si>
    <t xml:space="preserve">Oil Pump </t>
  </si>
  <si>
    <t>Valve Guide</t>
  </si>
  <si>
    <t>Multi Parts</t>
  </si>
  <si>
    <t>Foreign</t>
  </si>
  <si>
    <t>Service charges for Engine Overhaul</t>
  </si>
  <si>
    <t>Machining service charges for ToMain journals (7pcs) &amp; Connecting Journals (6pcs) 
 (0.25) under size</t>
  </si>
  <si>
    <t xml:space="preserve">Machining service charges for Water Pump Repaor </t>
  </si>
  <si>
    <t>Cancel</t>
  </si>
  <si>
    <t xml:space="preserve">Note:  </t>
  </si>
  <si>
    <t xml:space="preserve">Price Valid            : </t>
  </si>
  <si>
    <t>Production Time -2 month (Depand on road condition)</t>
  </si>
  <si>
    <t>Machining service charges for Valve seat cutting &amp; 
valve guide drilling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</si>
</sst>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198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0" xfId="0" applyFont="1" applyAlignment="1" applyProtection="1">
      <alignment vertical="center"/>
      <protection locked="0"/>
    </xf>
    <xf numFmtId="0" fontId="33" fillId="0" borderId="1" xfId="0" applyFont="1" applyBorder="1" applyAlignment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43" fontId="21" fillId="4" borderId="1" xfId="62" applyNumberFormat="1" applyFont="1" applyFill="1" applyBorder="1" applyAlignment="1">
      <alignment horizontal="center" vertical="center"/>
    </xf>
    <xf numFmtId="43" fontId="27" fillId="4" borderId="1" xfId="62" applyNumberFormat="1" applyFont="1" applyFill="1" applyBorder="1" applyAlignment="1" applyProtection="1">
      <alignment vertical="center" wrapText="1"/>
    </xf>
    <xf numFmtId="0" fontId="20" fillId="0" borderId="0" xfId="0" applyFont="1" applyFill="1" applyAlignment="1" applyProtection="1">
      <alignment horizontal="center"/>
      <protection locked="0"/>
    </xf>
    <xf numFmtId="170" fontId="26" fillId="4" borderId="1" xfId="62" applyNumberFormat="1" applyFont="1" applyFill="1" applyBorder="1" applyAlignment="1" applyProtection="1">
      <alignment horizontal="center" vertical="center" wrapText="1"/>
    </xf>
    <xf numFmtId="0" fontId="27" fillId="4" borderId="0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/>
    </xf>
    <xf numFmtId="43" fontId="21" fillId="3" borderId="1" xfId="62" applyNumberFormat="1" applyFont="1" applyFill="1" applyBorder="1" applyAlignment="1">
      <alignment horizontal="center" vertical="center"/>
    </xf>
    <xf numFmtId="43" fontId="27" fillId="3" borderId="1" xfId="62" applyNumberFormat="1" applyFont="1" applyFill="1" applyBorder="1" applyAlignment="1" applyProtection="1">
      <alignment vertical="center" wrapText="1"/>
    </xf>
    <xf numFmtId="0" fontId="33" fillId="4" borderId="1" xfId="0" applyFont="1" applyFill="1" applyBorder="1" applyAlignment="1">
      <alignment horizontal="center" vertical="center"/>
    </xf>
    <xf numFmtId="43" fontId="26" fillId="4" borderId="8" xfId="62" applyNumberFormat="1" applyFont="1" applyFill="1" applyBorder="1" applyAlignment="1" applyProtection="1">
      <alignment horizontal="center" vertical="center" wrapText="1"/>
    </xf>
    <xf numFmtId="1" fontId="27" fillId="4" borderId="1" xfId="0" applyNumberFormat="1" applyFont="1" applyFill="1" applyBorder="1" applyAlignment="1" applyProtection="1">
      <alignment horizontal="right" vertical="center" wrapText="1"/>
    </xf>
    <xf numFmtId="2" fontId="27" fillId="4" borderId="8" xfId="0" applyNumberFormat="1" applyFont="1" applyFill="1" applyBorder="1" applyAlignment="1" applyProtection="1">
      <alignment horizontal="right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8" fillId="4" borderId="12" xfId="0" applyFont="1" applyFill="1" applyBorder="1" applyAlignment="1" applyProtection="1">
      <alignment horizontal="center" vertical="center" wrapText="1"/>
    </xf>
    <xf numFmtId="0" fontId="28" fillId="4" borderId="13" xfId="0" applyFont="1" applyFill="1" applyBorder="1" applyAlignment="1" applyProtection="1">
      <alignment horizontal="center" vertical="center" wrapText="1"/>
    </xf>
    <xf numFmtId="0" fontId="28" fillId="4" borderId="14" xfId="0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27" fillId="0" borderId="2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top" wrapText="1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O157"/>
  <sheetViews>
    <sheetView tabSelected="1" topLeftCell="A14" zoomScaleNormal="100" workbookViewId="0">
      <selection activeCell="F113" sqref="F113"/>
    </sheetView>
  </sheetViews>
  <sheetFormatPr defaultRowHeight="26.25" customHeight="1"/>
  <cols>
    <col min="1" max="1" width="5.125" style="16" customWidth="1"/>
    <col min="2" max="2" width="5.625" style="16" customWidth="1"/>
    <col min="3" max="3" width="24.125" style="16" customWidth="1"/>
    <col min="4" max="6" width="21.25" style="146" customWidth="1"/>
    <col min="7" max="8" width="5.875" style="16" customWidth="1"/>
    <col min="9" max="9" width="14.875" style="16" customWidth="1"/>
    <col min="10" max="10" width="18.375" style="16" customWidth="1"/>
    <col min="11" max="11" width="17" style="16" customWidth="1"/>
    <col min="12" max="12" width="21.75" style="16" customWidth="1"/>
    <col min="13" max="13" width="16.625" style="36" customWidth="1"/>
    <col min="14" max="14" width="25.375" customWidth="1"/>
    <col min="15" max="16" width="12.75" customWidth="1"/>
  </cols>
  <sheetData>
    <row r="1" spans="1:13" ht="17.25" customHeight="1">
      <c r="B1" s="187" t="s">
        <v>33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</row>
    <row r="2" spans="1:13" ht="17.25" customHeight="1"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</row>
    <row r="3" spans="1:13" ht="17.25" customHeight="1"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</row>
    <row r="4" spans="1:13" ht="3.75" customHeight="1">
      <c r="B4" s="55"/>
      <c r="C4" s="55"/>
      <c r="D4" s="129"/>
      <c r="E4" s="129"/>
      <c r="F4" s="130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31"/>
      <c r="E5" s="131"/>
      <c r="F5" s="131"/>
      <c r="G5" s="149" t="s">
        <v>122</v>
      </c>
      <c r="H5" s="126"/>
      <c r="J5" s="20"/>
      <c r="K5" s="98" t="s">
        <v>14</v>
      </c>
      <c r="L5" s="111" t="s">
        <v>134</v>
      </c>
      <c r="M5" s="101"/>
    </row>
    <row r="6" spans="1:13" ht="22.5" customHeight="1">
      <c r="B6" s="98" t="s">
        <v>0</v>
      </c>
      <c r="C6" s="21"/>
      <c r="D6" s="131"/>
      <c r="E6" s="131"/>
      <c r="F6" s="131"/>
      <c r="G6" s="149" t="s">
        <v>123</v>
      </c>
      <c r="H6" s="126"/>
      <c r="I6" s="15"/>
      <c r="J6" s="20"/>
      <c r="K6" s="98" t="s">
        <v>15</v>
      </c>
      <c r="L6" s="97" t="s">
        <v>138</v>
      </c>
      <c r="M6" s="101"/>
    </row>
    <row r="7" spans="1:13" ht="22.5" customHeight="1">
      <c r="B7" s="98" t="s">
        <v>1</v>
      </c>
      <c r="C7" s="21"/>
      <c r="D7" s="131"/>
      <c r="E7" s="131"/>
      <c r="F7" s="131"/>
      <c r="G7" s="149" t="s">
        <v>124</v>
      </c>
      <c r="H7" s="126"/>
      <c r="J7" s="22"/>
      <c r="K7" s="99" t="s">
        <v>16</v>
      </c>
      <c r="L7" s="148" t="s">
        <v>135</v>
      </c>
      <c r="M7" s="101"/>
    </row>
    <row r="8" spans="1:13" ht="22.5" customHeight="1">
      <c r="B8" s="98" t="s">
        <v>34</v>
      </c>
      <c r="C8" s="21"/>
      <c r="D8" s="131"/>
      <c r="E8" s="131"/>
      <c r="F8" s="131"/>
      <c r="G8" s="149" t="s">
        <v>129</v>
      </c>
      <c r="H8" s="96"/>
      <c r="J8" s="20"/>
      <c r="K8" s="98" t="s">
        <v>17</v>
      </c>
      <c r="L8" s="188" t="s">
        <v>136</v>
      </c>
      <c r="M8" s="189"/>
    </row>
    <row r="9" spans="1:13" ht="22.5" customHeight="1">
      <c r="B9" s="98" t="s">
        <v>35</v>
      </c>
      <c r="C9" s="21"/>
      <c r="D9" s="131"/>
      <c r="E9" s="131"/>
      <c r="F9" s="131"/>
      <c r="G9" s="149" t="s">
        <v>130</v>
      </c>
      <c r="H9" s="97"/>
      <c r="J9" s="31"/>
      <c r="K9" s="100" t="s">
        <v>19</v>
      </c>
      <c r="L9" s="190" t="s">
        <v>137</v>
      </c>
      <c r="M9" s="190"/>
    </row>
    <row r="10" spans="1:13" ht="22.5" customHeight="1">
      <c r="B10" s="98" t="s">
        <v>8</v>
      </c>
      <c r="C10" s="21"/>
      <c r="D10" s="131"/>
      <c r="E10" s="131"/>
      <c r="F10" s="131"/>
      <c r="G10" s="149" t="s">
        <v>131</v>
      </c>
      <c r="H10" s="127"/>
      <c r="J10" s="31"/>
      <c r="K10" s="31"/>
      <c r="L10" s="190"/>
      <c r="M10" s="190"/>
    </row>
    <row r="11" spans="1:13" ht="22.5" customHeight="1">
      <c r="B11" s="98" t="s">
        <v>18</v>
      </c>
      <c r="C11" s="21"/>
      <c r="D11" s="131"/>
      <c r="E11" s="131"/>
      <c r="F11" s="131"/>
      <c r="G11" s="149" t="s">
        <v>132</v>
      </c>
      <c r="H11" s="96"/>
      <c r="I11" s="23"/>
      <c r="J11" s="15"/>
      <c r="K11" s="15"/>
      <c r="L11" s="118"/>
      <c r="M11" s="118"/>
    </row>
    <row r="12" spans="1:13" ht="22.5" customHeight="1">
      <c r="B12" s="98" t="s">
        <v>24</v>
      </c>
      <c r="C12" s="21"/>
      <c r="D12" s="131"/>
      <c r="E12" s="131"/>
      <c r="F12" s="131"/>
      <c r="G12" s="97" t="s">
        <v>133</v>
      </c>
      <c r="H12" s="127"/>
      <c r="I12" s="23"/>
      <c r="J12" s="23"/>
      <c r="K12" s="23"/>
      <c r="L12" s="24"/>
      <c r="M12" s="95"/>
    </row>
    <row r="13" spans="1:13" ht="13.5" customHeight="1">
      <c r="B13" s="98"/>
      <c r="C13" s="21"/>
      <c r="D13" s="131"/>
      <c r="E13" s="131"/>
      <c r="F13" s="131"/>
      <c r="G13" s="97"/>
      <c r="H13" s="124"/>
      <c r="I13" s="23"/>
      <c r="J13" s="23"/>
      <c r="K13" s="23"/>
      <c r="L13" s="24"/>
      <c r="M13" s="95"/>
    </row>
    <row r="14" spans="1:13" ht="20.25" customHeight="1">
      <c r="A14" s="108"/>
      <c r="B14" s="15" t="s">
        <v>125</v>
      </c>
      <c r="C14" s="15"/>
      <c r="D14" s="132"/>
      <c r="E14" s="132"/>
      <c r="F14" s="133"/>
      <c r="G14" s="15"/>
      <c r="H14" s="15"/>
      <c r="I14" s="15"/>
      <c r="J14" s="15"/>
      <c r="K14" s="15"/>
      <c r="L14" s="15"/>
      <c r="M14" s="109"/>
    </row>
    <row r="15" spans="1:13" ht="13.5" customHeight="1">
      <c r="A15" s="108"/>
      <c r="B15" s="15"/>
      <c r="C15" s="15"/>
      <c r="D15" s="132"/>
      <c r="E15" s="132"/>
      <c r="F15" s="133"/>
      <c r="G15" s="15"/>
      <c r="H15" s="15"/>
      <c r="I15" s="15"/>
      <c r="J15" s="15"/>
      <c r="K15" s="15"/>
      <c r="L15" s="15"/>
      <c r="M15" s="109"/>
    </row>
    <row r="16" spans="1:13" ht="28.5" customHeight="1">
      <c r="A16" s="43"/>
      <c r="B16" s="39" t="s">
        <v>6</v>
      </c>
      <c r="C16" s="39" t="s">
        <v>19</v>
      </c>
      <c r="D16" s="134" t="s">
        <v>30</v>
      </c>
      <c r="E16" s="134" t="s">
        <v>9</v>
      </c>
      <c r="F16" s="135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3" ht="15.75" hidden="1" customHeight="1">
      <c r="A17" s="43"/>
      <c r="B17" s="39">
        <v>1</v>
      </c>
      <c r="C17" s="154" t="s">
        <v>139</v>
      </c>
      <c r="D17" s="152" t="s">
        <v>140</v>
      </c>
      <c r="E17" s="153" t="s">
        <v>141</v>
      </c>
      <c r="F17" s="152"/>
      <c r="G17" s="150">
        <v>6</v>
      </c>
      <c r="H17" s="151" t="s">
        <v>26</v>
      </c>
      <c r="I17" s="157">
        <v>113300.00000000001</v>
      </c>
      <c r="J17" s="158">
        <v>679800.00000000012</v>
      </c>
      <c r="K17" s="42" t="s">
        <v>127</v>
      </c>
      <c r="L17" s="155" t="s">
        <v>5</v>
      </c>
      <c r="M17" s="42"/>
    </row>
    <row r="18" spans="1:13" ht="15.75" hidden="1" customHeight="1">
      <c r="A18" s="43"/>
      <c r="B18" s="39">
        <v>2</v>
      </c>
      <c r="C18" s="154" t="s">
        <v>95</v>
      </c>
      <c r="D18" s="152" t="s">
        <v>142</v>
      </c>
      <c r="E18" s="153">
        <v>9413614194</v>
      </c>
      <c r="F18" s="152"/>
      <c r="G18" s="150">
        <v>6</v>
      </c>
      <c r="H18" s="151" t="s">
        <v>26</v>
      </c>
      <c r="I18" s="157">
        <v>78669.313799999989</v>
      </c>
      <c r="J18" s="158">
        <v>472015.8827999999</v>
      </c>
      <c r="K18" s="42" t="s">
        <v>127</v>
      </c>
      <c r="L18" s="155" t="s">
        <v>227</v>
      </c>
      <c r="M18" s="42"/>
    </row>
    <row r="19" spans="1:13" ht="15.75" hidden="1" customHeight="1">
      <c r="A19" s="43"/>
      <c r="B19" s="39">
        <v>3</v>
      </c>
      <c r="C19" s="154" t="s">
        <v>143</v>
      </c>
      <c r="D19" s="152" t="s">
        <v>142</v>
      </c>
      <c r="E19" s="153">
        <v>9413610351</v>
      </c>
      <c r="F19" s="152"/>
      <c r="G19" s="150">
        <v>6</v>
      </c>
      <c r="H19" s="151" t="s">
        <v>26</v>
      </c>
      <c r="I19" s="157">
        <v>36968.662500000006</v>
      </c>
      <c r="J19" s="158">
        <v>221811.97500000003</v>
      </c>
      <c r="K19" s="42" t="s">
        <v>127</v>
      </c>
      <c r="L19" s="155" t="s">
        <v>59</v>
      </c>
      <c r="M19" s="42"/>
    </row>
    <row r="20" spans="1:13" ht="15.75" hidden="1" customHeight="1">
      <c r="A20" s="43"/>
      <c r="B20" s="39">
        <v>4</v>
      </c>
      <c r="C20" s="154" t="s">
        <v>144</v>
      </c>
      <c r="D20" s="155" t="s">
        <v>83</v>
      </c>
      <c r="E20" s="153" t="s">
        <v>145</v>
      </c>
      <c r="F20" s="155"/>
      <c r="G20" s="150">
        <v>6</v>
      </c>
      <c r="H20" s="151" t="s">
        <v>26</v>
      </c>
      <c r="I20" s="157">
        <v>1100</v>
      </c>
      <c r="J20" s="158">
        <v>6600</v>
      </c>
      <c r="K20" s="42" t="s">
        <v>127</v>
      </c>
      <c r="L20" s="155" t="s">
        <v>59</v>
      </c>
      <c r="M20" s="42"/>
    </row>
    <row r="21" spans="1:13" ht="15.75" hidden="1" customHeight="1">
      <c r="A21" s="43"/>
      <c r="B21" s="39">
        <v>5</v>
      </c>
      <c r="C21" s="154" t="s">
        <v>146</v>
      </c>
      <c r="D21" s="155" t="s">
        <v>83</v>
      </c>
      <c r="E21" s="153" t="s">
        <v>145</v>
      </c>
      <c r="F21" s="155"/>
      <c r="G21" s="150">
        <v>1</v>
      </c>
      <c r="H21" s="151" t="s">
        <v>147</v>
      </c>
      <c r="I21" s="157">
        <v>16500</v>
      </c>
      <c r="J21" s="158">
        <v>16500</v>
      </c>
      <c r="K21" s="42" t="s">
        <v>127</v>
      </c>
      <c r="L21" s="155" t="s">
        <v>83</v>
      </c>
      <c r="M21" s="42"/>
    </row>
    <row r="22" spans="1:13" ht="15.75" hidden="1" customHeight="1">
      <c r="A22" s="43"/>
      <c r="B22" s="39">
        <v>6</v>
      </c>
      <c r="C22" s="154" t="s">
        <v>148</v>
      </c>
      <c r="D22" s="155" t="s">
        <v>83</v>
      </c>
      <c r="E22" s="153" t="s">
        <v>145</v>
      </c>
      <c r="F22" s="155"/>
      <c r="G22" s="150">
        <v>6</v>
      </c>
      <c r="H22" s="151" t="s">
        <v>26</v>
      </c>
      <c r="I22" s="157">
        <v>2750</v>
      </c>
      <c r="J22" s="158">
        <v>16500</v>
      </c>
      <c r="K22" s="42" t="s">
        <v>127</v>
      </c>
      <c r="L22" s="155" t="s">
        <v>83</v>
      </c>
      <c r="M22" s="42"/>
    </row>
    <row r="23" spans="1:13" ht="15.75" hidden="1" customHeight="1">
      <c r="A23" s="43"/>
      <c r="B23" s="39">
        <v>7</v>
      </c>
      <c r="C23" s="154" t="s">
        <v>149</v>
      </c>
      <c r="D23" s="155" t="s">
        <v>83</v>
      </c>
      <c r="E23" s="153" t="s">
        <v>145</v>
      </c>
      <c r="F23" s="155"/>
      <c r="G23" s="150">
        <v>1</v>
      </c>
      <c r="H23" s="151" t="s">
        <v>147</v>
      </c>
      <c r="I23" s="157">
        <v>27500.000000000004</v>
      </c>
      <c r="J23" s="158">
        <v>27500.000000000004</v>
      </c>
      <c r="K23" s="42" t="s">
        <v>127</v>
      </c>
      <c r="L23" s="155" t="s">
        <v>83</v>
      </c>
      <c r="M23" s="42"/>
    </row>
    <row r="24" spans="1:13" ht="15.75" hidden="1" customHeight="1">
      <c r="A24" s="43"/>
      <c r="B24" s="39">
        <v>8</v>
      </c>
      <c r="C24" s="154" t="s">
        <v>150</v>
      </c>
      <c r="D24" s="155" t="s">
        <v>83</v>
      </c>
      <c r="E24" s="153" t="s">
        <v>145</v>
      </c>
      <c r="F24" s="155"/>
      <c r="G24" s="150">
        <v>3</v>
      </c>
      <c r="H24" s="151" t="s">
        <v>26</v>
      </c>
      <c r="I24" s="157">
        <v>16500</v>
      </c>
      <c r="J24" s="158">
        <v>49500</v>
      </c>
      <c r="K24" s="42" t="s">
        <v>127</v>
      </c>
      <c r="L24" s="155" t="s">
        <v>83</v>
      </c>
      <c r="M24" s="42"/>
    </row>
    <row r="25" spans="1:13" ht="15.75" hidden="1" customHeight="1">
      <c r="A25" s="43"/>
      <c r="B25" s="39">
        <v>9</v>
      </c>
      <c r="C25" s="154" t="s">
        <v>151</v>
      </c>
      <c r="D25" s="155" t="s">
        <v>83</v>
      </c>
      <c r="E25" s="153" t="s">
        <v>152</v>
      </c>
      <c r="F25" s="155"/>
      <c r="G25" s="150">
        <v>1</v>
      </c>
      <c r="H25" s="151" t="s">
        <v>147</v>
      </c>
      <c r="I25" s="157">
        <v>5500</v>
      </c>
      <c r="J25" s="158">
        <v>5500</v>
      </c>
      <c r="K25" s="42" t="s">
        <v>127</v>
      </c>
      <c r="L25" s="155" t="s">
        <v>83</v>
      </c>
      <c r="M25" s="42"/>
    </row>
    <row r="26" spans="1:13" ht="15.75" hidden="1" customHeight="1">
      <c r="A26" s="43"/>
      <c r="B26" s="39">
        <v>10</v>
      </c>
      <c r="C26" s="154" t="s">
        <v>151</v>
      </c>
      <c r="D26" s="155" t="s">
        <v>83</v>
      </c>
      <c r="E26" s="153" t="s">
        <v>153</v>
      </c>
      <c r="F26" s="155"/>
      <c r="G26" s="150">
        <v>1</v>
      </c>
      <c r="H26" s="151" t="s">
        <v>147</v>
      </c>
      <c r="I26" s="157">
        <v>5500</v>
      </c>
      <c r="J26" s="158">
        <v>5500</v>
      </c>
      <c r="K26" s="42" t="s">
        <v>127</v>
      </c>
      <c r="L26" s="155" t="s">
        <v>83</v>
      </c>
      <c r="M26" s="42"/>
    </row>
    <row r="27" spans="1:13" ht="15.75" hidden="1" customHeight="1">
      <c r="A27" s="43"/>
      <c r="B27" s="39">
        <v>11</v>
      </c>
      <c r="C27" s="154" t="s">
        <v>156</v>
      </c>
      <c r="D27" s="155" t="s">
        <v>83</v>
      </c>
      <c r="E27" s="153">
        <v>3937214</v>
      </c>
      <c r="F27" s="155"/>
      <c r="G27" s="150">
        <v>6</v>
      </c>
      <c r="H27" s="151" t="s">
        <v>26</v>
      </c>
      <c r="I27" s="157">
        <v>2750</v>
      </c>
      <c r="J27" s="158">
        <v>16500</v>
      </c>
      <c r="K27" s="42" t="s">
        <v>127</v>
      </c>
      <c r="L27" s="155" t="s">
        <v>83</v>
      </c>
      <c r="M27" s="42"/>
    </row>
    <row r="28" spans="1:13" ht="15.75" hidden="1" customHeight="1">
      <c r="A28" s="43"/>
      <c r="B28" s="39">
        <v>12</v>
      </c>
      <c r="C28" s="154" t="s">
        <v>157</v>
      </c>
      <c r="D28" s="155" t="s">
        <v>83</v>
      </c>
      <c r="E28" s="153">
        <v>4938933</v>
      </c>
      <c r="F28" s="155"/>
      <c r="G28" s="150">
        <v>6</v>
      </c>
      <c r="H28" s="151" t="s">
        <v>26</v>
      </c>
      <c r="I28" s="157">
        <v>66000</v>
      </c>
      <c r="J28" s="158">
        <v>396000</v>
      </c>
      <c r="K28" s="42" t="s">
        <v>127</v>
      </c>
      <c r="L28" s="155" t="s">
        <v>83</v>
      </c>
      <c r="M28" s="42"/>
    </row>
    <row r="29" spans="1:13" ht="15.75" hidden="1" customHeight="1">
      <c r="A29" s="43"/>
      <c r="B29" s="39">
        <v>13</v>
      </c>
      <c r="C29" s="154" t="s">
        <v>158</v>
      </c>
      <c r="D29" s="155" t="s">
        <v>83</v>
      </c>
      <c r="E29" s="153">
        <v>4938949</v>
      </c>
      <c r="F29" s="155"/>
      <c r="G29" s="150">
        <v>1</v>
      </c>
      <c r="H29" s="151" t="s">
        <v>147</v>
      </c>
      <c r="I29" s="157"/>
      <c r="J29" s="158"/>
      <c r="K29" s="42" t="s">
        <v>127</v>
      </c>
      <c r="L29" s="155" t="s">
        <v>83</v>
      </c>
      <c r="M29" s="42"/>
    </row>
    <row r="30" spans="1:13" ht="15.75" hidden="1" customHeight="1">
      <c r="A30" s="43"/>
      <c r="B30" s="39">
        <v>14</v>
      </c>
      <c r="C30" s="154" t="s">
        <v>157</v>
      </c>
      <c r="D30" s="155" t="s">
        <v>83</v>
      </c>
      <c r="E30" s="153">
        <v>4938937</v>
      </c>
      <c r="F30" s="155">
        <v>7</v>
      </c>
      <c r="G30" s="150">
        <v>1</v>
      </c>
      <c r="H30" s="151" t="s">
        <v>147</v>
      </c>
      <c r="I30" s="157">
        <v>66000</v>
      </c>
      <c r="J30" s="158">
        <v>66000</v>
      </c>
      <c r="K30" s="42" t="s">
        <v>127</v>
      </c>
      <c r="L30" s="155" t="s">
        <v>83</v>
      </c>
      <c r="M30" s="42"/>
    </row>
    <row r="31" spans="1:13" ht="15.75" hidden="1" customHeight="1">
      <c r="A31" s="43"/>
      <c r="B31" s="39">
        <v>15</v>
      </c>
      <c r="C31" s="154" t="s">
        <v>159</v>
      </c>
      <c r="D31" s="155" t="s">
        <v>83</v>
      </c>
      <c r="E31" s="153">
        <v>4892795</v>
      </c>
      <c r="F31" s="155"/>
      <c r="G31" s="150">
        <v>6</v>
      </c>
      <c r="H31" s="151" t="s">
        <v>26</v>
      </c>
      <c r="I31" s="157">
        <v>132000</v>
      </c>
      <c r="J31" s="158">
        <v>792000</v>
      </c>
      <c r="K31" s="42" t="s">
        <v>127</v>
      </c>
      <c r="L31" s="155" t="s">
        <v>83</v>
      </c>
      <c r="M31" s="42"/>
    </row>
    <row r="32" spans="1:13" ht="15.75" hidden="1" customHeight="1">
      <c r="A32" s="43"/>
      <c r="B32" s="39">
        <v>16</v>
      </c>
      <c r="C32" s="154" t="s">
        <v>160</v>
      </c>
      <c r="D32" s="155" t="s">
        <v>83</v>
      </c>
      <c r="E32" s="153">
        <v>3802376</v>
      </c>
      <c r="F32" s="155"/>
      <c r="G32" s="150">
        <v>1</v>
      </c>
      <c r="H32" s="151" t="s">
        <v>147</v>
      </c>
      <c r="I32" s="157">
        <v>231000.00000000003</v>
      </c>
      <c r="J32" s="158">
        <v>231000.00000000003</v>
      </c>
      <c r="K32" s="42" t="s">
        <v>127</v>
      </c>
      <c r="L32" s="155" t="s">
        <v>83</v>
      </c>
      <c r="M32" s="42"/>
    </row>
    <row r="33" spans="1:13" ht="15.75" hidden="1" customHeight="1">
      <c r="A33" s="43"/>
      <c r="B33" s="39">
        <v>17</v>
      </c>
      <c r="C33" s="154" t="s">
        <v>161</v>
      </c>
      <c r="D33" s="155" t="s">
        <v>83</v>
      </c>
      <c r="E33" s="153">
        <v>4089649</v>
      </c>
      <c r="F33" s="155"/>
      <c r="G33" s="150">
        <v>1</v>
      </c>
      <c r="H33" s="151" t="s">
        <v>147</v>
      </c>
      <c r="I33" s="157">
        <v>231000.00000000003</v>
      </c>
      <c r="J33" s="158">
        <v>231000.00000000003</v>
      </c>
      <c r="K33" s="42" t="s">
        <v>127</v>
      </c>
      <c r="L33" s="155" t="s">
        <v>83</v>
      </c>
      <c r="M33" s="42"/>
    </row>
    <row r="34" spans="1:13" ht="15.75" hidden="1" customHeight="1">
      <c r="A34" s="43"/>
      <c r="B34" s="39">
        <v>18</v>
      </c>
      <c r="C34" s="154" t="s">
        <v>162</v>
      </c>
      <c r="D34" s="155" t="s">
        <v>83</v>
      </c>
      <c r="E34" s="153">
        <v>4038475</v>
      </c>
      <c r="F34" s="155"/>
      <c r="G34" s="150">
        <v>1</v>
      </c>
      <c r="H34" s="151" t="s">
        <v>147</v>
      </c>
      <c r="I34" s="157">
        <v>616000</v>
      </c>
      <c r="J34" s="158">
        <v>616000</v>
      </c>
      <c r="K34" s="42" t="s">
        <v>127</v>
      </c>
      <c r="L34" s="155" t="s">
        <v>83</v>
      </c>
      <c r="M34" s="42"/>
    </row>
    <row r="35" spans="1:13" ht="15.75" hidden="1" customHeight="1">
      <c r="A35" s="43"/>
      <c r="B35" s="39">
        <v>19</v>
      </c>
      <c r="C35" s="154" t="s">
        <v>163</v>
      </c>
      <c r="D35" s="155" t="s">
        <v>83</v>
      </c>
      <c r="E35" s="153">
        <v>3283686</v>
      </c>
      <c r="F35" s="155"/>
      <c r="G35" s="150">
        <v>2</v>
      </c>
      <c r="H35" s="151" t="s">
        <v>26</v>
      </c>
      <c r="I35" s="157">
        <v>6050.0000000000009</v>
      </c>
      <c r="J35" s="158">
        <v>12100.000000000002</v>
      </c>
      <c r="K35" s="42" t="s">
        <v>127</v>
      </c>
      <c r="L35" s="155" t="s">
        <v>83</v>
      </c>
      <c r="M35" s="42"/>
    </row>
    <row r="36" spans="1:13" ht="15.75" hidden="1" customHeight="1">
      <c r="A36" s="43"/>
      <c r="B36" s="39">
        <v>20</v>
      </c>
      <c r="C36" s="154" t="s">
        <v>164</v>
      </c>
      <c r="D36" s="155" t="s">
        <v>83</v>
      </c>
      <c r="E36" s="153">
        <v>3818824</v>
      </c>
      <c r="F36" s="155"/>
      <c r="G36" s="150">
        <v>4</v>
      </c>
      <c r="H36" s="151" t="s">
        <v>26</v>
      </c>
      <c r="I36" s="157">
        <v>550</v>
      </c>
      <c r="J36" s="158">
        <v>2200</v>
      </c>
      <c r="K36" s="42" t="s">
        <v>127</v>
      </c>
      <c r="L36" s="155" t="s">
        <v>83</v>
      </c>
      <c r="M36" s="42"/>
    </row>
    <row r="37" spans="1:13" ht="15.75" hidden="1" customHeight="1">
      <c r="A37" s="43"/>
      <c r="B37" s="39">
        <v>21</v>
      </c>
      <c r="C37" s="154" t="s">
        <v>165</v>
      </c>
      <c r="D37" s="155" t="s">
        <v>83</v>
      </c>
      <c r="E37" s="153">
        <v>3818823</v>
      </c>
      <c r="F37" s="155"/>
      <c r="G37" s="150">
        <v>2</v>
      </c>
      <c r="H37" s="151" t="s">
        <v>26</v>
      </c>
      <c r="I37" s="157">
        <v>550</v>
      </c>
      <c r="J37" s="158">
        <v>1100</v>
      </c>
      <c r="K37" s="42" t="s">
        <v>127</v>
      </c>
      <c r="L37" s="155" t="s">
        <v>83</v>
      </c>
      <c r="M37" s="42"/>
    </row>
    <row r="38" spans="1:13" ht="15.75" hidden="1" customHeight="1">
      <c r="A38" s="43"/>
      <c r="B38" s="39">
        <v>22</v>
      </c>
      <c r="C38" s="154" t="s">
        <v>166</v>
      </c>
      <c r="D38" s="155" t="s">
        <v>83</v>
      </c>
      <c r="E38" s="153">
        <v>3918109</v>
      </c>
      <c r="F38" s="155"/>
      <c r="G38" s="150">
        <v>4</v>
      </c>
      <c r="H38" s="151" t="s">
        <v>26</v>
      </c>
      <c r="I38" s="157">
        <v>2200</v>
      </c>
      <c r="J38" s="158">
        <v>8800</v>
      </c>
      <c r="K38" s="42" t="s">
        <v>127</v>
      </c>
      <c r="L38" s="155" t="s">
        <v>83</v>
      </c>
      <c r="M38" s="42"/>
    </row>
    <row r="39" spans="1:13" ht="15.75" hidden="1" customHeight="1">
      <c r="A39" s="43"/>
      <c r="B39" s="39">
        <v>23</v>
      </c>
      <c r="C39" s="154" t="s">
        <v>167</v>
      </c>
      <c r="D39" s="155" t="s">
        <v>83</v>
      </c>
      <c r="E39" s="153" t="s">
        <v>168</v>
      </c>
      <c r="F39" s="155"/>
      <c r="G39" s="150">
        <v>6</v>
      </c>
      <c r="H39" s="151" t="s">
        <v>26</v>
      </c>
      <c r="I39" s="157">
        <v>550</v>
      </c>
      <c r="J39" s="158">
        <v>3300</v>
      </c>
      <c r="K39" s="42" t="s">
        <v>127</v>
      </c>
      <c r="L39" s="155" t="s">
        <v>83</v>
      </c>
      <c r="M39" s="42"/>
    </row>
    <row r="40" spans="1:13" ht="15.75" hidden="1" customHeight="1">
      <c r="A40" s="43"/>
      <c r="B40" s="39">
        <v>24</v>
      </c>
      <c r="C40" s="154" t="s">
        <v>169</v>
      </c>
      <c r="D40" s="155" t="s">
        <v>170</v>
      </c>
      <c r="E40" s="153">
        <v>3930543</v>
      </c>
      <c r="F40" s="155"/>
      <c r="G40" s="150">
        <v>6</v>
      </c>
      <c r="H40" s="151" t="s">
        <v>26</v>
      </c>
      <c r="I40" s="157"/>
      <c r="J40" s="158">
        <v>0</v>
      </c>
      <c r="K40" s="42" t="s">
        <v>127</v>
      </c>
      <c r="L40" s="155" t="s">
        <v>83</v>
      </c>
      <c r="M40" s="42"/>
    </row>
    <row r="41" spans="1:13" ht="15.75" hidden="1" customHeight="1">
      <c r="A41" s="43"/>
      <c r="B41" s="39">
        <v>25</v>
      </c>
      <c r="C41" s="154" t="s">
        <v>171</v>
      </c>
      <c r="D41" s="155" t="s">
        <v>83</v>
      </c>
      <c r="E41" s="153">
        <v>3957797</v>
      </c>
      <c r="F41" s="155" t="s">
        <v>172</v>
      </c>
      <c r="G41" s="150">
        <v>6</v>
      </c>
      <c r="H41" s="151" t="s">
        <v>26</v>
      </c>
      <c r="I41" s="157">
        <v>715000</v>
      </c>
      <c r="J41" s="158">
        <v>4290000</v>
      </c>
      <c r="K41" s="42" t="s">
        <v>127</v>
      </c>
      <c r="L41" s="155"/>
      <c r="M41" s="42"/>
    </row>
    <row r="42" spans="1:13" ht="15.75" hidden="1" customHeight="1">
      <c r="A42" s="43"/>
      <c r="B42" s="39">
        <v>26</v>
      </c>
      <c r="C42" s="154" t="s">
        <v>173</v>
      </c>
      <c r="D42" s="155" t="s">
        <v>174</v>
      </c>
      <c r="E42" s="153">
        <v>3920867</v>
      </c>
      <c r="F42" s="155"/>
      <c r="G42" s="150">
        <v>6</v>
      </c>
      <c r="H42" s="151" t="s">
        <v>26</v>
      </c>
      <c r="I42" s="157">
        <v>13200.000000000002</v>
      </c>
      <c r="J42" s="158">
        <v>79200.000000000015</v>
      </c>
      <c r="K42" s="42" t="s">
        <v>127</v>
      </c>
      <c r="L42" s="155" t="s">
        <v>83</v>
      </c>
      <c r="M42" s="42"/>
    </row>
    <row r="43" spans="1:13" ht="15.75" hidden="1" customHeight="1">
      <c r="A43" s="43"/>
      <c r="B43" s="39">
        <v>27</v>
      </c>
      <c r="C43" s="154" t="s">
        <v>175</v>
      </c>
      <c r="D43" s="155" t="s">
        <v>174</v>
      </c>
      <c r="E43" s="153">
        <v>4994143</v>
      </c>
      <c r="F43" s="155"/>
      <c r="G43" s="150">
        <v>6</v>
      </c>
      <c r="H43" s="151" t="s">
        <v>26</v>
      </c>
      <c r="I43" s="157">
        <v>16500</v>
      </c>
      <c r="J43" s="158">
        <v>99000</v>
      </c>
      <c r="K43" s="42" t="s">
        <v>127</v>
      </c>
      <c r="L43" s="155" t="s">
        <v>227</v>
      </c>
      <c r="M43" s="42"/>
    </row>
    <row r="44" spans="1:13" ht="15.75" hidden="1" customHeight="1">
      <c r="A44" s="43"/>
      <c r="B44" s="39">
        <v>28</v>
      </c>
      <c r="C44" s="154" t="s">
        <v>176</v>
      </c>
      <c r="D44" s="155" t="s">
        <v>83</v>
      </c>
      <c r="E44" s="153" t="s">
        <v>145</v>
      </c>
      <c r="F44" s="155"/>
      <c r="G44" s="150">
        <v>6</v>
      </c>
      <c r="H44" s="151" t="s">
        <v>26</v>
      </c>
      <c r="I44" s="157">
        <v>14300.000000000002</v>
      </c>
      <c r="J44" s="158">
        <v>85800.000000000015</v>
      </c>
      <c r="K44" s="42" t="s">
        <v>127</v>
      </c>
      <c r="L44" s="155" t="s">
        <v>227</v>
      </c>
      <c r="M44" s="42"/>
    </row>
    <row r="45" spans="1:13" ht="15.75" hidden="1" customHeight="1">
      <c r="A45" s="43"/>
      <c r="B45" s="39">
        <v>29</v>
      </c>
      <c r="C45" s="154" t="s">
        <v>177</v>
      </c>
      <c r="D45" s="155" t="s">
        <v>83</v>
      </c>
      <c r="E45" s="153" t="s">
        <v>145</v>
      </c>
      <c r="F45" s="155"/>
      <c r="G45" s="150">
        <v>6</v>
      </c>
      <c r="H45" s="151" t="s">
        <v>26</v>
      </c>
      <c r="I45" s="157">
        <v>14300.000000000002</v>
      </c>
      <c r="J45" s="158">
        <v>85800.000000000015</v>
      </c>
      <c r="K45" s="42" t="s">
        <v>127</v>
      </c>
      <c r="L45" s="155" t="s">
        <v>83</v>
      </c>
      <c r="M45" s="42"/>
    </row>
    <row r="46" spans="1:13" ht="15.75" hidden="1" customHeight="1">
      <c r="A46" s="43"/>
      <c r="B46" s="39">
        <v>30</v>
      </c>
      <c r="C46" s="154" t="s">
        <v>179</v>
      </c>
      <c r="D46" s="155" t="s">
        <v>83</v>
      </c>
      <c r="E46" s="153" t="s">
        <v>168</v>
      </c>
      <c r="F46" s="155"/>
      <c r="G46" s="150">
        <v>5</v>
      </c>
      <c r="H46" s="151" t="s">
        <v>26</v>
      </c>
      <c r="I46" s="157">
        <v>550</v>
      </c>
      <c r="J46" s="158">
        <v>2750</v>
      </c>
      <c r="K46" s="42" t="s">
        <v>127</v>
      </c>
      <c r="L46" s="155" t="s">
        <v>83</v>
      </c>
      <c r="M46" s="42"/>
    </row>
    <row r="47" spans="1:13" ht="15.75" hidden="1" customHeight="1">
      <c r="A47" s="43"/>
      <c r="B47" s="39">
        <v>31</v>
      </c>
      <c r="C47" s="154" t="s">
        <v>180</v>
      </c>
      <c r="D47" s="155" t="s">
        <v>83</v>
      </c>
      <c r="E47" s="153">
        <v>3918275</v>
      </c>
      <c r="F47" s="155"/>
      <c r="G47" s="150">
        <v>1</v>
      </c>
      <c r="H47" s="151" t="s">
        <v>147</v>
      </c>
      <c r="I47" s="157">
        <v>77000</v>
      </c>
      <c r="J47" s="158">
        <v>77000</v>
      </c>
      <c r="K47" s="42" t="s">
        <v>127</v>
      </c>
      <c r="L47" s="155" t="s">
        <v>83</v>
      </c>
      <c r="M47" s="42"/>
    </row>
    <row r="48" spans="1:13" ht="15.75" hidden="1" customHeight="1">
      <c r="A48" s="43"/>
      <c r="B48" s="39">
        <v>32</v>
      </c>
      <c r="C48" s="154" t="s">
        <v>181</v>
      </c>
      <c r="D48" s="155" t="s">
        <v>83</v>
      </c>
      <c r="E48" s="153">
        <v>3863106</v>
      </c>
      <c r="F48" s="155"/>
      <c r="G48" s="150">
        <v>1</v>
      </c>
      <c r="H48" s="151" t="s">
        <v>147</v>
      </c>
      <c r="I48" s="157">
        <v>550000</v>
      </c>
      <c r="J48" s="158">
        <v>0</v>
      </c>
      <c r="K48" s="42" t="s">
        <v>127</v>
      </c>
      <c r="L48" s="155" t="s">
        <v>83</v>
      </c>
      <c r="M48" s="42" t="s">
        <v>232</v>
      </c>
    </row>
    <row r="49" spans="1:13" ht="15.75" hidden="1" customHeight="1">
      <c r="A49" s="43"/>
      <c r="B49" s="39">
        <v>33</v>
      </c>
      <c r="C49" s="154" t="s">
        <v>182</v>
      </c>
      <c r="D49" s="155" t="s">
        <v>83</v>
      </c>
      <c r="E49" s="153">
        <v>3863363</v>
      </c>
      <c r="F49" s="155"/>
      <c r="G49" s="150">
        <v>1</v>
      </c>
      <c r="H49" s="151" t="s">
        <v>147</v>
      </c>
      <c r="I49" s="157">
        <v>5500</v>
      </c>
      <c r="J49" s="158">
        <v>5500</v>
      </c>
      <c r="K49" s="42" t="s">
        <v>127</v>
      </c>
      <c r="L49" s="155" t="s">
        <v>83</v>
      </c>
      <c r="M49" s="42"/>
    </row>
    <row r="50" spans="1:13" ht="15.75" hidden="1" customHeight="1">
      <c r="A50" s="43"/>
      <c r="B50" s="39">
        <v>34</v>
      </c>
      <c r="C50" s="154" t="s">
        <v>183</v>
      </c>
      <c r="D50" s="155" t="s">
        <v>184</v>
      </c>
      <c r="E50" s="153">
        <v>3934430</v>
      </c>
      <c r="F50" s="155"/>
      <c r="G50" s="150">
        <v>1</v>
      </c>
      <c r="H50" s="151" t="s">
        <v>147</v>
      </c>
      <c r="I50" s="157">
        <v>22000</v>
      </c>
      <c r="J50" s="158">
        <v>22000</v>
      </c>
      <c r="K50" s="42" t="s">
        <v>127</v>
      </c>
      <c r="L50" s="155" t="s">
        <v>83</v>
      </c>
      <c r="M50" s="42"/>
    </row>
    <row r="51" spans="1:13" ht="15.75" hidden="1" customHeight="1">
      <c r="A51" s="43"/>
      <c r="B51" s="39">
        <v>35</v>
      </c>
      <c r="C51" s="154" t="s">
        <v>166</v>
      </c>
      <c r="D51" s="155" t="s">
        <v>83</v>
      </c>
      <c r="E51" s="153">
        <v>3900632</v>
      </c>
      <c r="F51" s="155"/>
      <c r="G51" s="150">
        <v>2</v>
      </c>
      <c r="H51" s="151" t="s">
        <v>26</v>
      </c>
      <c r="I51" s="157">
        <v>3850.0000000000005</v>
      </c>
      <c r="J51" s="158">
        <v>7700.0000000000009</v>
      </c>
      <c r="K51" s="42" t="s">
        <v>127</v>
      </c>
      <c r="L51" s="155" t="s">
        <v>83</v>
      </c>
      <c r="M51" s="42"/>
    </row>
    <row r="52" spans="1:13" ht="15.75" hidden="1" customHeight="1">
      <c r="A52" s="43"/>
      <c r="B52" s="39">
        <v>36</v>
      </c>
      <c r="C52" s="154" t="s">
        <v>187</v>
      </c>
      <c r="D52" s="155" t="s">
        <v>83</v>
      </c>
      <c r="E52" s="153">
        <v>3903293</v>
      </c>
      <c r="F52" s="155"/>
      <c r="G52" s="150">
        <v>1</v>
      </c>
      <c r="H52" s="151" t="s">
        <v>147</v>
      </c>
      <c r="I52" s="157">
        <v>550</v>
      </c>
      <c r="J52" s="158">
        <v>550</v>
      </c>
      <c r="K52" s="42" t="s">
        <v>127</v>
      </c>
      <c r="L52" s="155" t="s">
        <v>83</v>
      </c>
      <c r="M52" s="42"/>
    </row>
    <row r="53" spans="1:13" ht="15.75" hidden="1" customHeight="1">
      <c r="A53" s="43"/>
      <c r="B53" s="39">
        <v>37</v>
      </c>
      <c r="C53" s="154" t="s">
        <v>188</v>
      </c>
      <c r="D53" s="155" t="s">
        <v>83</v>
      </c>
      <c r="E53" s="153" t="s">
        <v>189</v>
      </c>
      <c r="F53" s="155">
        <v>3930942</v>
      </c>
      <c r="G53" s="150">
        <v>1</v>
      </c>
      <c r="H53" s="151" t="s">
        <v>147</v>
      </c>
      <c r="I53" s="157">
        <v>9350</v>
      </c>
      <c r="J53" s="158">
        <v>9350</v>
      </c>
      <c r="K53" s="42" t="s">
        <v>127</v>
      </c>
      <c r="L53" s="155" t="s">
        <v>83</v>
      </c>
      <c r="M53" s="42"/>
    </row>
    <row r="54" spans="1:13" ht="15.75" hidden="1" customHeight="1">
      <c r="A54" s="43"/>
      <c r="B54" s="39">
        <v>38</v>
      </c>
      <c r="C54" s="154" t="s">
        <v>190</v>
      </c>
      <c r="D54" s="155" t="s">
        <v>83</v>
      </c>
      <c r="E54" s="153">
        <v>3906695</v>
      </c>
      <c r="F54" s="155"/>
      <c r="G54" s="150">
        <v>1</v>
      </c>
      <c r="H54" s="151" t="s">
        <v>147</v>
      </c>
      <c r="I54" s="157">
        <v>6050.0000000000009</v>
      </c>
      <c r="J54" s="158">
        <v>6050.0000000000009</v>
      </c>
      <c r="K54" s="42" t="s">
        <v>127</v>
      </c>
      <c r="L54" s="155" t="s">
        <v>83</v>
      </c>
      <c r="M54" s="42"/>
    </row>
    <row r="55" spans="1:13" ht="15.75" hidden="1" customHeight="1">
      <c r="A55" s="43"/>
      <c r="B55" s="39">
        <v>39</v>
      </c>
      <c r="C55" s="154" t="s">
        <v>190</v>
      </c>
      <c r="D55" s="155" t="s">
        <v>83</v>
      </c>
      <c r="E55" s="153">
        <v>4980085</v>
      </c>
      <c r="F55" s="155"/>
      <c r="G55" s="150">
        <v>1</v>
      </c>
      <c r="H55" s="151" t="s">
        <v>147</v>
      </c>
      <c r="I55" s="157">
        <v>8250</v>
      </c>
      <c r="J55" s="158">
        <v>8250</v>
      </c>
      <c r="K55" s="42" t="s">
        <v>127</v>
      </c>
      <c r="L55" s="155" t="s">
        <v>83</v>
      </c>
      <c r="M55" s="42"/>
    </row>
    <row r="56" spans="1:13" ht="15.75" hidden="1" customHeight="1">
      <c r="A56" s="43"/>
      <c r="B56" s="39">
        <v>40</v>
      </c>
      <c r="C56" s="154" t="s">
        <v>191</v>
      </c>
      <c r="D56" s="155" t="s">
        <v>83</v>
      </c>
      <c r="E56" s="153">
        <v>3925955</v>
      </c>
      <c r="F56" s="155"/>
      <c r="G56" s="150">
        <v>1</v>
      </c>
      <c r="H56" s="151" t="s">
        <v>147</v>
      </c>
      <c r="I56" s="157">
        <v>38500</v>
      </c>
      <c r="J56" s="158">
        <v>38500</v>
      </c>
      <c r="K56" s="42" t="s">
        <v>127</v>
      </c>
      <c r="L56" s="155" t="s">
        <v>83</v>
      </c>
      <c r="M56" s="42"/>
    </row>
    <row r="57" spans="1:13" ht="15.75" hidden="1" customHeight="1">
      <c r="A57" s="43"/>
      <c r="B57" s="39">
        <v>41</v>
      </c>
      <c r="C57" s="154" t="s">
        <v>192</v>
      </c>
      <c r="D57" s="155" t="s">
        <v>193</v>
      </c>
      <c r="E57" s="153" t="s">
        <v>194</v>
      </c>
      <c r="F57" s="155">
        <v>3931063</v>
      </c>
      <c r="G57" s="150">
        <v>1</v>
      </c>
      <c r="H57" s="151" t="s">
        <v>147</v>
      </c>
      <c r="I57" s="157">
        <v>36062.334000000003</v>
      </c>
      <c r="J57" s="158">
        <v>36062.334000000003</v>
      </c>
      <c r="K57" s="42" t="s">
        <v>127</v>
      </c>
      <c r="L57" s="155" t="s">
        <v>83</v>
      </c>
      <c r="M57" s="42"/>
    </row>
    <row r="58" spans="1:13" ht="15.75" hidden="1" customHeight="1">
      <c r="A58" s="43"/>
      <c r="B58" s="39">
        <v>42</v>
      </c>
      <c r="C58" s="154" t="s">
        <v>195</v>
      </c>
      <c r="D58" s="155" t="s">
        <v>83</v>
      </c>
      <c r="E58" s="153">
        <v>3911446</v>
      </c>
      <c r="F58" s="155"/>
      <c r="G58" s="150">
        <v>1</v>
      </c>
      <c r="H58" s="151" t="s">
        <v>147</v>
      </c>
      <c r="I58" s="157">
        <v>20350</v>
      </c>
      <c r="J58" s="158">
        <v>20350</v>
      </c>
      <c r="K58" s="42" t="s">
        <v>127</v>
      </c>
      <c r="L58" s="155" t="s">
        <v>59</v>
      </c>
      <c r="M58" s="42"/>
    </row>
    <row r="59" spans="1:13" ht="15.75" hidden="1" customHeight="1">
      <c r="A59" s="43"/>
      <c r="B59" s="39">
        <v>43</v>
      </c>
      <c r="C59" s="154" t="s">
        <v>196</v>
      </c>
      <c r="D59" s="155" t="s">
        <v>83</v>
      </c>
      <c r="E59" s="153">
        <v>3939570</v>
      </c>
      <c r="F59" s="155"/>
      <c r="G59" s="150">
        <v>4</v>
      </c>
      <c r="H59" s="151" t="s">
        <v>26</v>
      </c>
      <c r="I59" s="157">
        <v>2750</v>
      </c>
      <c r="J59" s="158">
        <v>11000</v>
      </c>
      <c r="K59" s="42" t="s">
        <v>127</v>
      </c>
      <c r="L59" s="155" t="s">
        <v>83</v>
      </c>
      <c r="M59" s="42"/>
    </row>
    <row r="60" spans="1:13" ht="15.75" hidden="1" customHeight="1">
      <c r="A60" s="43"/>
      <c r="B60" s="39">
        <v>44</v>
      </c>
      <c r="C60" s="154" t="s">
        <v>197</v>
      </c>
      <c r="D60" s="155" t="s">
        <v>83</v>
      </c>
      <c r="E60" s="153">
        <v>3163708</v>
      </c>
      <c r="F60" s="155"/>
      <c r="G60" s="150">
        <v>1</v>
      </c>
      <c r="H60" s="151" t="s">
        <v>147</v>
      </c>
      <c r="I60" s="157">
        <v>550</v>
      </c>
      <c r="J60" s="158">
        <v>550</v>
      </c>
      <c r="K60" s="42" t="s">
        <v>127</v>
      </c>
      <c r="L60" s="155" t="s">
        <v>83</v>
      </c>
      <c r="M60" s="42"/>
    </row>
    <row r="61" spans="1:13" ht="15.75" hidden="1" customHeight="1">
      <c r="A61" s="43"/>
      <c r="B61" s="39">
        <v>45</v>
      </c>
      <c r="C61" s="154" t="s">
        <v>198</v>
      </c>
      <c r="D61" s="155" t="s">
        <v>170</v>
      </c>
      <c r="E61" s="153">
        <v>4063217</v>
      </c>
      <c r="F61" s="155"/>
      <c r="G61" s="150">
        <v>1</v>
      </c>
      <c r="H61" s="151" t="s">
        <v>147</v>
      </c>
      <c r="I61" s="157"/>
      <c r="J61" s="158">
        <v>0</v>
      </c>
      <c r="K61" s="42" t="s">
        <v>127</v>
      </c>
      <c r="L61" s="155" t="s">
        <v>83</v>
      </c>
      <c r="M61" s="42"/>
    </row>
    <row r="62" spans="1:13" ht="15.75" hidden="1" customHeight="1">
      <c r="A62" s="43"/>
      <c r="B62" s="39">
        <v>46</v>
      </c>
      <c r="C62" s="154" t="s">
        <v>195</v>
      </c>
      <c r="D62" s="155" t="s">
        <v>83</v>
      </c>
      <c r="E62" s="153">
        <v>3863131</v>
      </c>
      <c r="F62" s="155"/>
      <c r="G62" s="150">
        <v>1</v>
      </c>
      <c r="H62" s="151" t="s">
        <v>147</v>
      </c>
      <c r="I62" s="157">
        <v>18700</v>
      </c>
      <c r="J62" s="158">
        <v>18700</v>
      </c>
      <c r="K62" s="42" t="s">
        <v>127</v>
      </c>
      <c r="L62" s="155"/>
      <c r="M62" s="42"/>
    </row>
    <row r="63" spans="1:13" ht="15.75" hidden="1" customHeight="1">
      <c r="A63" s="43"/>
      <c r="B63" s="39">
        <v>47</v>
      </c>
      <c r="C63" s="154" t="s">
        <v>199</v>
      </c>
      <c r="D63" s="155" t="s">
        <v>83</v>
      </c>
      <c r="E63" s="153">
        <v>3968984</v>
      </c>
      <c r="F63" s="155"/>
      <c r="G63" s="150">
        <v>1</v>
      </c>
      <c r="H63" s="151" t="s">
        <v>147</v>
      </c>
      <c r="I63" s="157">
        <v>29700.000000000004</v>
      </c>
      <c r="J63" s="158">
        <v>29700.000000000004</v>
      </c>
      <c r="K63" s="42" t="s">
        <v>127</v>
      </c>
      <c r="L63" s="155" t="s">
        <v>83</v>
      </c>
      <c r="M63" s="42"/>
    </row>
    <row r="64" spans="1:13" ht="15.75" hidden="1" customHeight="1">
      <c r="A64" s="43"/>
      <c r="B64" s="39">
        <v>48</v>
      </c>
      <c r="C64" s="154" t="s">
        <v>200</v>
      </c>
      <c r="D64" s="155" t="s">
        <v>83</v>
      </c>
      <c r="E64" s="153">
        <v>3930249</v>
      </c>
      <c r="F64" s="155"/>
      <c r="G64" s="150">
        <v>5</v>
      </c>
      <c r="H64" s="151" t="s">
        <v>26</v>
      </c>
      <c r="I64" s="157">
        <v>3850.0000000000005</v>
      </c>
      <c r="J64" s="158">
        <v>19250.000000000004</v>
      </c>
      <c r="K64" s="42" t="s">
        <v>127</v>
      </c>
      <c r="L64" s="155" t="s">
        <v>83</v>
      </c>
      <c r="M64" s="42"/>
    </row>
    <row r="65" spans="1:13" ht="15.75" hidden="1" customHeight="1">
      <c r="A65" s="43"/>
      <c r="B65" s="39">
        <v>49</v>
      </c>
      <c r="C65" s="154" t="s">
        <v>201</v>
      </c>
      <c r="D65" s="155" t="s">
        <v>83</v>
      </c>
      <c r="E65" s="153">
        <v>3926761</v>
      </c>
      <c r="F65" s="155"/>
      <c r="G65" s="150">
        <v>1</v>
      </c>
      <c r="H65" s="151" t="s">
        <v>147</v>
      </c>
      <c r="I65" s="157">
        <v>66000</v>
      </c>
      <c r="J65" s="158">
        <v>66000</v>
      </c>
      <c r="K65" s="42" t="s">
        <v>127</v>
      </c>
      <c r="L65" s="155" t="s">
        <v>83</v>
      </c>
      <c r="M65" s="42"/>
    </row>
    <row r="66" spans="1:13" ht="15.75" hidden="1" customHeight="1">
      <c r="A66" s="43"/>
      <c r="B66" s="39">
        <v>50</v>
      </c>
      <c r="C66" s="154" t="s">
        <v>202</v>
      </c>
      <c r="D66" s="155" t="s">
        <v>83</v>
      </c>
      <c r="E66" s="153">
        <v>3930565</v>
      </c>
      <c r="F66" s="155"/>
      <c r="G66" s="150">
        <v>1</v>
      </c>
      <c r="H66" s="151" t="s">
        <v>147</v>
      </c>
      <c r="I66" s="157">
        <v>11000</v>
      </c>
      <c r="J66" s="158">
        <v>11000</v>
      </c>
      <c r="K66" s="42" t="s">
        <v>127</v>
      </c>
      <c r="L66" s="155" t="s">
        <v>83</v>
      </c>
      <c r="M66" s="42"/>
    </row>
    <row r="67" spans="1:13" ht="15.75" hidden="1" customHeight="1">
      <c r="A67" s="43"/>
      <c r="B67" s="39">
        <v>51</v>
      </c>
      <c r="C67" s="154" t="s">
        <v>203</v>
      </c>
      <c r="D67" s="155" t="s">
        <v>83</v>
      </c>
      <c r="E67" s="153">
        <v>3290062</v>
      </c>
      <c r="F67" s="155"/>
      <c r="G67" s="150">
        <v>1</v>
      </c>
      <c r="H67" s="151" t="s">
        <v>147</v>
      </c>
      <c r="I67" s="157">
        <v>33000</v>
      </c>
      <c r="J67" s="158">
        <v>33000</v>
      </c>
      <c r="K67" s="42" t="s">
        <v>127</v>
      </c>
      <c r="L67" s="155" t="s">
        <v>83</v>
      </c>
      <c r="M67" s="42"/>
    </row>
    <row r="68" spans="1:13" ht="15.75" hidden="1" customHeight="1">
      <c r="A68" s="43"/>
      <c r="B68" s="39">
        <v>52</v>
      </c>
      <c r="C68" s="154" t="s">
        <v>204</v>
      </c>
      <c r="D68" s="155" t="s">
        <v>83</v>
      </c>
      <c r="E68" s="153" t="s">
        <v>145</v>
      </c>
      <c r="F68" s="155"/>
      <c r="G68" s="150">
        <v>1</v>
      </c>
      <c r="H68" s="151" t="s">
        <v>147</v>
      </c>
      <c r="I68" s="157">
        <v>93500.000000000015</v>
      </c>
      <c r="J68" s="158">
        <v>93500.000000000015</v>
      </c>
      <c r="K68" s="42" t="s">
        <v>127</v>
      </c>
      <c r="L68" s="155" t="s">
        <v>83</v>
      </c>
      <c r="M68" s="42"/>
    </row>
    <row r="69" spans="1:13" ht="15.75" hidden="1" customHeight="1">
      <c r="A69" s="43"/>
      <c r="B69" s="39">
        <v>53</v>
      </c>
      <c r="C69" s="154" t="s">
        <v>205</v>
      </c>
      <c r="D69" s="155" t="s">
        <v>83</v>
      </c>
      <c r="E69" s="153" t="s">
        <v>145</v>
      </c>
      <c r="F69" s="155"/>
      <c r="G69" s="150">
        <v>1</v>
      </c>
      <c r="H69" s="151" t="s">
        <v>147</v>
      </c>
      <c r="I69" s="157">
        <v>66000</v>
      </c>
      <c r="J69" s="158">
        <v>66000</v>
      </c>
      <c r="K69" s="42" t="s">
        <v>127</v>
      </c>
      <c r="L69" s="155" t="s">
        <v>83</v>
      </c>
      <c r="M69" s="42"/>
    </row>
    <row r="70" spans="1:13" ht="15.75" hidden="1" customHeight="1">
      <c r="A70" s="43"/>
      <c r="B70" s="39">
        <v>54</v>
      </c>
      <c r="C70" s="154" t="s">
        <v>206</v>
      </c>
      <c r="D70" s="155" t="s">
        <v>83</v>
      </c>
      <c r="E70" s="153" t="s">
        <v>145</v>
      </c>
      <c r="F70" s="155"/>
      <c r="G70" s="150">
        <v>1</v>
      </c>
      <c r="H70" s="151" t="s">
        <v>147</v>
      </c>
      <c r="I70" s="157">
        <v>71500</v>
      </c>
      <c r="J70" s="158">
        <v>71500</v>
      </c>
      <c r="K70" s="42" t="s">
        <v>127</v>
      </c>
      <c r="L70" s="155" t="s">
        <v>83</v>
      </c>
      <c r="M70" s="42"/>
    </row>
    <row r="71" spans="1:13" ht="15.75" hidden="1" customHeight="1">
      <c r="A71" s="43"/>
      <c r="B71" s="39">
        <v>55</v>
      </c>
      <c r="C71" s="154" t="s">
        <v>207</v>
      </c>
      <c r="D71" s="155" t="s">
        <v>83</v>
      </c>
      <c r="E71" s="153" t="s">
        <v>145</v>
      </c>
      <c r="F71" s="155"/>
      <c r="G71" s="150">
        <v>1</v>
      </c>
      <c r="H71" s="151" t="s">
        <v>147</v>
      </c>
      <c r="I71" s="157">
        <v>66000</v>
      </c>
      <c r="J71" s="158">
        <v>66000</v>
      </c>
      <c r="K71" s="42" t="s">
        <v>127</v>
      </c>
      <c r="L71" s="155" t="s">
        <v>83</v>
      </c>
      <c r="M71" s="42"/>
    </row>
    <row r="72" spans="1:13" ht="15.75" hidden="1" customHeight="1">
      <c r="A72" s="43"/>
      <c r="B72" s="39">
        <v>56</v>
      </c>
      <c r="C72" s="154" t="s">
        <v>208</v>
      </c>
      <c r="D72" s="155" t="s">
        <v>83</v>
      </c>
      <c r="E72" s="153" t="s">
        <v>145</v>
      </c>
      <c r="F72" s="155"/>
      <c r="G72" s="150">
        <v>4</v>
      </c>
      <c r="H72" s="151" t="s">
        <v>26</v>
      </c>
      <c r="I72" s="157">
        <v>38500</v>
      </c>
      <c r="J72" s="158">
        <v>154000</v>
      </c>
      <c r="K72" s="42" t="s">
        <v>127</v>
      </c>
      <c r="L72" s="155" t="s">
        <v>83</v>
      </c>
      <c r="M72" s="42"/>
    </row>
    <row r="73" spans="1:13" ht="15.75" hidden="1" customHeight="1">
      <c r="A73" s="43"/>
      <c r="B73" s="39">
        <v>57</v>
      </c>
      <c r="C73" s="154" t="s">
        <v>209</v>
      </c>
      <c r="D73" s="155" t="s">
        <v>83</v>
      </c>
      <c r="E73" s="153">
        <v>3902343</v>
      </c>
      <c r="F73" s="155"/>
      <c r="G73" s="150">
        <v>2</v>
      </c>
      <c r="H73" s="151" t="s">
        <v>26</v>
      </c>
      <c r="I73" s="157">
        <v>22000</v>
      </c>
      <c r="J73" s="158">
        <v>44000</v>
      </c>
      <c r="K73" s="42" t="s">
        <v>127</v>
      </c>
      <c r="L73" s="155" t="s">
        <v>83</v>
      </c>
      <c r="M73" s="42"/>
    </row>
    <row r="74" spans="1:13" ht="15.75" hidden="1" customHeight="1">
      <c r="A74" s="43"/>
      <c r="B74" s="39">
        <v>58</v>
      </c>
      <c r="C74" s="154" t="s">
        <v>210</v>
      </c>
      <c r="D74" s="155" t="s">
        <v>83</v>
      </c>
      <c r="E74" s="153">
        <v>4891177</v>
      </c>
      <c r="F74" s="155"/>
      <c r="G74" s="150">
        <v>1</v>
      </c>
      <c r="H74" s="151" t="s">
        <v>147</v>
      </c>
      <c r="I74" s="157">
        <v>187000.00000000003</v>
      </c>
      <c r="J74" s="158">
        <v>187000.00000000003</v>
      </c>
      <c r="K74" s="42" t="s">
        <v>127</v>
      </c>
      <c r="L74" s="155" t="s">
        <v>83</v>
      </c>
      <c r="M74" s="42"/>
    </row>
    <row r="75" spans="1:13" ht="15.75" hidden="1" customHeight="1">
      <c r="A75" s="43"/>
      <c r="B75" s="39">
        <v>59</v>
      </c>
      <c r="C75" s="154" t="s">
        <v>211</v>
      </c>
      <c r="D75" s="155" t="s">
        <v>212</v>
      </c>
      <c r="E75" s="153">
        <v>4891178</v>
      </c>
      <c r="F75" s="155"/>
      <c r="G75" s="150">
        <v>5</v>
      </c>
      <c r="H75" s="151" t="s">
        <v>26</v>
      </c>
      <c r="I75" s="157">
        <v>5336.1</v>
      </c>
      <c r="J75" s="158">
        <v>26680.5</v>
      </c>
      <c r="K75" s="42" t="s">
        <v>127</v>
      </c>
      <c r="L75" s="155" t="s">
        <v>83</v>
      </c>
      <c r="M75" s="42"/>
    </row>
    <row r="76" spans="1:13" ht="15.75" hidden="1" customHeight="1">
      <c r="A76" s="43"/>
      <c r="B76" s="39">
        <v>60</v>
      </c>
      <c r="C76" s="154" t="s">
        <v>213</v>
      </c>
      <c r="D76" s="155" t="s">
        <v>83</v>
      </c>
      <c r="E76" s="153">
        <v>4891179</v>
      </c>
      <c r="F76" s="155"/>
      <c r="G76" s="150">
        <v>10</v>
      </c>
      <c r="H76" s="151" t="s">
        <v>26</v>
      </c>
      <c r="I76" s="157">
        <v>5500</v>
      </c>
      <c r="J76" s="158">
        <v>55000</v>
      </c>
      <c r="K76" s="42" t="s">
        <v>127</v>
      </c>
      <c r="L76" s="155" t="s">
        <v>59</v>
      </c>
      <c r="M76" s="42"/>
    </row>
    <row r="77" spans="1:13" ht="15.75" hidden="1" customHeight="1">
      <c r="A77" s="43"/>
      <c r="B77" s="39">
        <v>61</v>
      </c>
      <c r="C77" s="154" t="s">
        <v>82</v>
      </c>
      <c r="D77" s="155" t="s">
        <v>83</v>
      </c>
      <c r="E77" s="153" t="s">
        <v>145</v>
      </c>
      <c r="F77" s="155"/>
      <c r="G77" s="150">
        <v>3</v>
      </c>
      <c r="H77" s="151" t="s">
        <v>26</v>
      </c>
      <c r="I77" s="157">
        <v>16500</v>
      </c>
      <c r="J77" s="158">
        <v>49500</v>
      </c>
      <c r="K77" s="42" t="s">
        <v>127</v>
      </c>
      <c r="L77" s="155" t="s">
        <v>83</v>
      </c>
      <c r="M77" s="42"/>
    </row>
    <row r="78" spans="1:13" ht="15.75" hidden="1" customHeight="1">
      <c r="A78" s="43"/>
      <c r="B78" s="39">
        <v>62</v>
      </c>
      <c r="C78" s="154" t="s">
        <v>82</v>
      </c>
      <c r="D78" s="155" t="s">
        <v>83</v>
      </c>
      <c r="E78" s="153" t="s">
        <v>145</v>
      </c>
      <c r="F78" s="155"/>
      <c r="G78" s="150">
        <v>2</v>
      </c>
      <c r="H78" s="151" t="s">
        <v>26</v>
      </c>
      <c r="I78" s="157">
        <v>16500</v>
      </c>
      <c r="J78" s="158">
        <v>33000</v>
      </c>
      <c r="K78" s="42" t="s">
        <v>127</v>
      </c>
      <c r="L78" s="155" t="s">
        <v>83</v>
      </c>
      <c r="M78" s="42"/>
    </row>
    <row r="79" spans="1:13" ht="15.75" hidden="1" customHeight="1">
      <c r="A79" s="43"/>
      <c r="B79" s="39">
        <v>63</v>
      </c>
      <c r="C79" s="154" t="s">
        <v>214</v>
      </c>
      <c r="D79" s="155" t="s">
        <v>83</v>
      </c>
      <c r="E79" s="153" t="s">
        <v>145</v>
      </c>
      <c r="F79" s="155"/>
      <c r="G79" s="150">
        <v>1</v>
      </c>
      <c r="H79" s="151" t="s">
        <v>147</v>
      </c>
      <c r="I79" s="157">
        <v>107800.00000000001</v>
      </c>
      <c r="J79" s="158">
        <v>107800.00000000001</v>
      </c>
      <c r="K79" s="42" t="s">
        <v>127</v>
      </c>
      <c r="L79" s="155" t="s">
        <v>83</v>
      </c>
      <c r="M79" s="42"/>
    </row>
    <row r="80" spans="1:13" ht="15.75" hidden="1" customHeight="1">
      <c r="A80" s="43"/>
      <c r="B80" s="39">
        <v>64</v>
      </c>
      <c r="C80" s="154" t="s">
        <v>215</v>
      </c>
      <c r="D80" s="155" t="s">
        <v>83</v>
      </c>
      <c r="E80" s="153">
        <v>3920780</v>
      </c>
      <c r="F80" s="155"/>
      <c r="G80" s="150">
        <v>1</v>
      </c>
      <c r="H80" s="151" t="s">
        <v>147</v>
      </c>
      <c r="I80" s="157">
        <v>5500</v>
      </c>
      <c r="J80" s="158">
        <v>5500</v>
      </c>
      <c r="K80" s="42" t="s">
        <v>127</v>
      </c>
      <c r="L80" s="155" t="s">
        <v>83</v>
      </c>
      <c r="M80" s="42"/>
    </row>
    <row r="81" spans="1:13" ht="15.75" hidden="1" customHeight="1">
      <c r="A81" s="43"/>
      <c r="B81" s="39">
        <v>65</v>
      </c>
      <c r="C81" s="154" t="s">
        <v>216</v>
      </c>
      <c r="D81" s="155" t="s">
        <v>217</v>
      </c>
      <c r="E81" s="153">
        <v>3940059</v>
      </c>
      <c r="F81" s="155"/>
      <c r="G81" s="150">
        <v>1</v>
      </c>
      <c r="H81" s="151" t="s">
        <v>147</v>
      </c>
      <c r="I81" s="157">
        <v>7805.7</v>
      </c>
      <c r="J81" s="158">
        <v>7805.7</v>
      </c>
      <c r="K81" s="42" t="s">
        <v>127</v>
      </c>
      <c r="L81" s="155" t="s">
        <v>83</v>
      </c>
      <c r="M81" s="42"/>
    </row>
    <row r="82" spans="1:13" ht="15.75" hidden="1" customHeight="1">
      <c r="A82" s="43"/>
      <c r="B82" s="39">
        <v>66</v>
      </c>
      <c r="C82" s="154" t="s">
        <v>218</v>
      </c>
      <c r="D82" s="155" t="s">
        <v>83</v>
      </c>
      <c r="E82" s="153">
        <v>3919864</v>
      </c>
      <c r="F82" s="155"/>
      <c r="G82" s="150">
        <v>3</v>
      </c>
      <c r="H82" s="151" t="s">
        <v>26</v>
      </c>
      <c r="I82" s="157">
        <v>5500</v>
      </c>
      <c r="J82" s="158">
        <v>16500</v>
      </c>
      <c r="K82" s="42" t="s">
        <v>127</v>
      </c>
      <c r="L82" s="155" t="s">
        <v>59</v>
      </c>
      <c r="M82" s="42"/>
    </row>
    <row r="83" spans="1:13" ht="15.75" hidden="1" customHeight="1">
      <c r="A83" s="43"/>
      <c r="B83" s="39">
        <v>67</v>
      </c>
      <c r="C83" s="154" t="s">
        <v>219</v>
      </c>
      <c r="D83" s="155" t="s">
        <v>83</v>
      </c>
      <c r="E83" s="153">
        <v>3863179</v>
      </c>
      <c r="F83" s="155"/>
      <c r="G83" s="150">
        <v>1</v>
      </c>
      <c r="H83" s="151" t="s">
        <v>147</v>
      </c>
      <c r="I83" s="157">
        <v>35200</v>
      </c>
      <c r="J83" s="158">
        <v>35200</v>
      </c>
      <c r="K83" s="42" t="s">
        <v>127</v>
      </c>
      <c r="L83" s="155" t="s">
        <v>83</v>
      </c>
      <c r="M83" s="42"/>
    </row>
    <row r="84" spans="1:13" ht="15.75" hidden="1" customHeight="1">
      <c r="A84" s="43"/>
      <c r="B84" s="39">
        <v>68</v>
      </c>
      <c r="C84" s="154" t="s">
        <v>195</v>
      </c>
      <c r="D84" s="155" t="s">
        <v>83</v>
      </c>
      <c r="E84" s="153">
        <v>3911446</v>
      </c>
      <c r="F84" s="155"/>
      <c r="G84" s="150">
        <v>1</v>
      </c>
      <c r="H84" s="151" t="s">
        <v>147</v>
      </c>
      <c r="I84" s="157">
        <v>20350</v>
      </c>
      <c r="J84" s="158">
        <v>20350</v>
      </c>
      <c r="K84" s="42" t="s">
        <v>127</v>
      </c>
      <c r="L84" s="155" t="s">
        <v>83</v>
      </c>
      <c r="M84" s="42"/>
    </row>
    <row r="85" spans="1:13" ht="15.75" hidden="1" customHeight="1">
      <c r="A85" s="43"/>
      <c r="B85" s="39">
        <v>69</v>
      </c>
      <c r="C85" s="154" t="s">
        <v>220</v>
      </c>
      <c r="D85" s="155" t="s">
        <v>83</v>
      </c>
      <c r="E85" s="153">
        <v>3939570</v>
      </c>
      <c r="F85" s="155"/>
      <c r="G85" s="150">
        <v>1</v>
      </c>
      <c r="H85" s="151" t="s">
        <v>147</v>
      </c>
      <c r="I85" s="157">
        <v>2750</v>
      </c>
      <c r="J85" s="158">
        <v>2750</v>
      </c>
      <c r="K85" s="42" t="s">
        <v>127</v>
      </c>
      <c r="L85" s="155" t="s">
        <v>83</v>
      </c>
      <c r="M85" s="42"/>
    </row>
    <row r="86" spans="1:13" ht="15.75" hidden="1" customHeight="1">
      <c r="A86" s="43"/>
      <c r="B86" s="39">
        <v>70</v>
      </c>
      <c r="C86" s="154" t="s">
        <v>221</v>
      </c>
      <c r="D86" s="155" t="s">
        <v>83</v>
      </c>
      <c r="E86" s="153">
        <v>3903924</v>
      </c>
      <c r="F86" s="155"/>
      <c r="G86" s="150">
        <v>1</v>
      </c>
      <c r="H86" s="151" t="s">
        <v>147</v>
      </c>
      <c r="I86" s="157">
        <v>74800</v>
      </c>
      <c r="J86" s="158">
        <v>74800</v>
      </c>
      <c r="K86" s="42" t="s">
        <v>127</v>
      </c>
      <c r="L86" s="155" t="s">
        <v>83</v>
      </c>
      <c r="M86" s="42"/>
    </row>
    <row r="87" spans="1:13" ht="15.75" hidden="1" customHeight="1">
      <c r="A87" s="43"/>
      <c r="B87" s="39">
        <v>71</v>
      </c>
      <c r="C87" s="154" t="s">
        <v>222</v>
      </c>
      <c r="D87" s="155" t="s">
        <v>83</v>
      </c>
      <c r="E87" s="153" t="s">
        <v>145</v>
      </c>
      <c r="F87" s="155"/>
      <c r="G87" s="150">
        <v>1</v>
      </c>
      <c r="H87" s="151" t="s">
        <v>147</v>
      </c>
      <c r="I87" s="157">
        <v>2200</v>
      </c>
      <c r="J87" s="158">
        <v>2200</v>
      </c>
      <c r="K87" s="42" t="s">
        <v>127</v>
      </c>
      <c r="L87" s="155" t="s">
        <v>83</v>
      </c>
      <c r="M87" s="42"/>
    </row>
    <row r="88" spans="1:13" ht="15.75" hidden="1" customHeight="1">
      <c r="A88" s="43"/>
      <c r="B88" s="39">
        <v>72</v>
      </c>
      <c r="C88" s="154" t="s">
        <v>223</v>
      </c>
      <c r="D88" s="155" t="s">
        <v>83</v>
      </c>
      <c r="E88" s="153">
        <v>4063273</v>
      </c>
      <c r="F88" s="155" t="s">
        <v>224</v>
      </c>
      <c r="G88" s="150">
        <v>1</v>
      </c>
      <c r="H88" s="151" t="s">
        <v>147</v>
      </c>
      <c r="I88" s="157">
        <v>385000.00000000006</v>
      </c>
      <c r="J88" s="158">
        <v>385000.00000000006</v>
      </c>
      <c r="K88" s="42" t="s">
        <v>127</v>
      </c>
      <c r="L88" s="155" t="s">
        <v>83</v>
      </c>
      <c r="M88" s="42"/>
    </row>
    <row r="89" spans="1:13" ht="15.75" hidden="1" customHeight="1">
      <c r="A89" s="43"/>
      <c r="B89" s="39">
        <v>73</v>
      </c>
      <c r="C89" s="154" t="s">
        <v>225</v>
      </c>
      <c r="D89" s="155" t="s">
        <v>83</v>
      </c>
      <c r="E89" s="153">
        <v>4939587</v>
      </c>
      <c r="F89" s="155"/>
      <c r="G89" s="150">
        <v>1</v>
      </c>
      <c r="H89" s="151" t="s">
        <v>147</v>
      </c>
      <c r="I89" s="157">
        <v>165000</v>
      </c>
      <c r="J89" s="158">
        <v>165000</v>
      </c>
      <c r="K89" s="42" t="s">
        <v>127</v>
      </c>
      <c r="L89" s="155" t="s">
        <v>83</v>
      </c>
      <c r="M89" s="42"/>
    </row>
    <row r="90" spans="1:13" ht="15.75" hidden="1" customHeight="1">
      <c r="A90" s="43"/>
      <c r="B90" s="39">
        <v>74</v>
      </c>
      <c r="C90" s="154" t="s">
        <v>226</v>
      </c>
      <c r="D90" s="155" t="s">
        <v>83</v>
      </c>
      <c r="E90" s="153" t="s">
        <v>145</v>
      </c>
      <c r="F90" s="155">
        <v>12</v>
      </c>
      <c r="G90" s="150">
        <v>1</v>
      </c>
      <c r="H90" s="151" t="s">
        <v>147</v>
      </c>
      <c r="I90" s="157">
        <v>99000.000000000015</v>
      </c>
      <c r="J90" s="158">
        <v>99000.000000000015</v>
      </c>
      <c r="K90" s="42" t="s">
        <v>127</v>
      </c>
      <c r="L90" s="155" t="s">
        <v>83</v>
      </c>
      <c r="M90" s="42"/>
    </row>
    <row r="91" spans="1:13" ht="45" customHeight="1">
      <c r="A91" s="43"/>
      <c r="B91" s="39">
        <v>75</v>
      </c>
      <c r="C91" s="12" t="s">
        <v>100</v>
      </c>
      <c r="D91" s="162" t="s">
        <v>155</v>
      </c>
      <c r="E91" s="163">
        <v>3935936</v>
      </c>
      <c r="F91" s="162"/>
      <c r="G91" s="164">
        <v>1</v>
      </c>
      <c r="H91" s="57" t="s">
        <v>26</v>
      </c>
      <c r="I91" s="165">
        <v>936.14</v>
      </c>
      <c r="J91" s="166">
        <v>936.14</v>
      </c>
      <c r="K91" s="58" t="s">
        <v>43</v>
      </c>
      <c r="L91" s="162" t="s">
        <v>228</v>
      </c>
      <c r="M91" s="58" t="s">
        <v>235</v>
      </c>
    </row>
    <row r="92" spans="1:13" s="112" customFormat="1" ht="15.75" hidden="1" customHeight="1">
      <c r="A92" s="114"/>
      <c r="B92" s="151">
        <v>76</v>
      </c>
      <c r="C92" s="154" t="s">
        <v>100</v>
      </c>
      <c r="D92" s="155" t="s">
        <v>154</v>
      </c>
      <c r="E92" s="153">
        <v>3935936</v>
      </c>
      <c r="F92" s="155"/>
      <c r="G92" s="167">
        <v>1</v>
      </c>
      <c r="H92" s="151" t="s">
        <v>147</v>
      </c>
      <c r="I92" s="157">
        <v>3247171.1999999997</v>
      </c>
      <c r="J92" s="158">
        <v>0</v>
      </c>
      <c r="K92" s="135" t="s">
        <v>127</v>
      </c>
      <c r="L92" s="155" t="s">
        <v>83</v>
      </c>
      <c r="M92" s="135" t="s">
        <v>232</v>
      </c>
    </row>
    <row r="93" spans="1:13" s="112" customFormat="1" ht="15.75" hidden="1" customHeight="1">
      <c r="A93" s="114"/>
      <c r="B93" s="151">
        <v>77</v>
      </c>
      <c r="C93" s="154" t="s">
        <v>178</v>
      </c>
      <c r="D93" s="155" t="s">
        <v>83</v>
      </c>
      <c r="E93" s="153">
        <v>3864178</v>
      </c>
      <c r="F93" s="155"/>
      <c r="G93" s="167">
        <v>1</v>
      </c>
      <c r="H93" s="151" t="s">
        <v>147</v>
      </c>
      <c r="I93" s="157">
        <v>49500.000000000007</v>
      </c>
      <c r="J93" s="158">
        <v>0</v>
      </c>
      <c r="K93" s="135" t="s">
        <v>127</v>
      </c>
      <c r="L93" s="155" t="s">
        <v>83</v>
      </c>
      <c r="M93" s="135" t="s">
        <v>232</v>
      </c>
    </row>
    <row r="94" spans="1:13" s="112" customFormat="1" ht="15.75" hidden="1" customHeight="1">
      <c r="A94" s="114"/>
      <c r="B94" s="151">
        <v>78</v>
      </c>
      <c r="C94" s="154" t="s">
        <v>185</v>
      </c>
      <c r="D94" s="155" t="s">
        <v>83</v>
      </c>
      <c r="E94" s="153">
        <v>3863948</v>
      </c>
      <c r="F94" s="155"/>
      <c r="G94" s="167">
        <v>1</v>
      </c>
      <c r="H94" s="151" t="s">
        <v>147</v>
      </c>
      <c r="I94" s="157">
        <v>220000.00000000003</v>
      </c>
      <c r="J94" s="158">
        <v>0</v>
      </c>
      <c r="K94" s="135" t="s">
        <v>127</v>
      </c>
      <c r="L94" s="155" t="s">
        <v>59</v>
      </c>
      <c r="M94" s="135" t="s">
        <v>232</v>
      </c>
    </row>
    <row r="95" spans="1:13" s="112" customFormat="1" ht="15.75" hidden="1" customHeight="1">
      <c r="A95" s="114"/>
      <c r="B95" s="151">
        <v>79</v>
      </c>
      <c r="C95" s="154" t="s">
        <v>185</v>
      </c>
      <c r="D95" s="155" t="s">
        <v>83</v>
      </c>
      <c r="E95" s="153">
        <v>3864170</v>
      </c>
      <c r="F95" s="155"/>
      <c r="G95" s="167">
        <v>1</v>
      </c>
      <c r="H95" s="151" t="s">
        <v>147</v>
      </c>
      <c r="I95" s="157">
        <v>176000</v>
      </c>
      <c r="J95" s="158">
        <v>0</v>
      </c>
      <c r="K95" s="135" t="s">
        <v>127</v>
      </c>
      <c r="L95" s="155" t="s">
        <v>83</v>
      </c>
      <c r="M95" s="135" t="s">
        <v>232</v>
      </c>
    </row>
    <row r="96" spans="1:13" s="112" customFormat="1" ht="15.75" hidden="1" customHeight="1">
      <c r="A96" s="114"/>
      <c r="B96" s="151">
        <v>80</v>
      </c>
      <c r="C96" s="154" t="s">
        <v>186</v>
      </c>
      <c r="D96" s="155" t="s">
        <v>83</v>
      </c>
      <c r="E96" s="153">
        <v>4989116</v>
      </c>
      <c r="F96" s="155"/>
      <c r="G96" s="167">
        <v>1</v>
      </c>
      <c r="H96" s="151" t="s">
        <v>147</v>
      </c>
      <c r="I96" s="157">
        <v>99000.000000000015</v>
      </c>
      <c r="J96" s="158">
        <v>0</v>
      </c>
      <c r="K96" s="135" t="s">
        <v>127</v>
      </c>
      <c r="L96" s="155" t="s">
        <v>83</v>
      </c>
      <c r="M96" s="135" t="s">
        <v>232</v>
      </c>
    </row>
    <row r="97" spans="1:15" s="112" customFormat="1" ht="15.75" hidden="1" customHeight="1">
      <c r="A97" s="114"/>
      <c r="B97" s="151">
        <v>81</v>
      </c>
      <c r="C97" s="154" t="s">
        <v>186</v>
      </c>
      <c r="D97" s="155" t="s">
        <v>83</v>
      </c>
      <c r="E97" s="153">
        <v>3930969</v>
      </c>
      <c r="F97" s="155"/>
      <c r="G97" s="167">
        <v>1</v>
      </c>
      <c r="H97" s="151" t="s">
        <v>147</v>
      </c>
      <c r="I97" s="157">
        <v>110000.00000000001</v>
      </c>
      <c r="J97" s="158">
        <v>0</v>
      </c>
      <c r="K97" s="135" t="s">
        <v>127</v>
      </c>
      <c r="L97" s="155" t="s">
        <v>83</v>
      </c>
      <c r="M97" s="135" t="s">
        <v>232</v>
      </c>
    </row>
    <row r="98" spans="1:15" ht="18.75" hidden="1" customHeight="1">
      <c r="A98" s="43"/>
      <c r="B98" s="17"/>
      <c r="C98" s="183" t="s">
        <v>121</v>
      </c>
      <c r="D98" s="184"/>
      <c r="E98" s="184"/>
      <c r="F98" s="184"/>
      <c r="G98" s="184"/>
      <c r="H98" s="184"/>
      <c r="I98" s="185"/>
      <c r="J98" s="158">
        <f>SUM(J91)</f>
        <v>936.14</v>
      </c>
      <c r="K98" s="42" t="s">
        <v>43</v>
      </c>
      <c r="L98" s="161"/>
      <c r="M98" s="147"/>
    </row>
    <row r="99" spans="1:15" ht="18.75" hidden="1" customHeight="1">
      <c r="A99" s="43"/>
      <c r="B99" s="17"/>
      <c r="C99" s="183" t="s">
        <v>121</v>
      </c>
      <c r="D99" s="184"/>
      <c r="E99" s="184"/>
      <c r="F99" s="184"/>
      <c r="G99" s="184"/>
      <c r="H99" s="184"/>
      <c r="I99" s="185"/>
      <c r="J99" s="169">
        <f>SUM(J17:J90)</f>
        <v>10708376.391800001</v>
      </c>
      <c r="K99" s="42" t="s">
        <v>127</v>
      </c>
      <c r="L99" s="147"/>
      <c r="M99" s="147"/>
    </row>
    <row r="100" spans="1:15" ht="18.75" hidden="1" customHeight="1">
      <c r="A100" s="43"/>
      <c r="B100" s="17"/>
      <c r="C100" s="183" t="s">
        <v>229</v>
      </c>
      <c r="D100" s="184"/>
      <c r="E100" s="184"/>
      <c r="F100" s="184"/>
      <c r="G100" s="184"/>
      <c r="H100" s="184"/>
      <c r="I100" s="185"/>
      <c r="J100" s="156">
        <v>600</v>
      </c>
      <c r="K100" s="42" t="s">
        <v>43</v>
      </c>
      <c r="L100" s="147" t="s">
        <v>128</v>
      </c>
      <c r="M100" s="147"/>
    </row>
    <row r="101" spans="1:15" ht="40.5" hidden="1" customHeight="1">
      <c r="A101" s="43"/>
      <c r="B101" s="17"/>
      <c r="C101" s="186" t="s">
        <v>230</v>
      </c>
      <c r="D101" s="184"/>
      <c r="E101" s="184"/>
      <c r="F101" s="184"/>
      <c r="G101" s="184"/>
      <c r="H101" s="184"/>
      <c r="I101" s="185"/>
      <c r="J101" s="170">
        <v>45</v>
      </c>
      <c r="K101" s="42" t="s">
        <v>43</v>
      </c>
      <c r="L101" s="147"/>
      <c r="M101" s="147"/>
    </row>
    <row r="102" spans="1:15" ht="30" hidden="1" customHeight="1">
      <c r="A102" s="43"/>
      <c r="B102" s="17"/>
      <c r="C102" s="186" t="s">
        <v>231</v>
      </c>
      <c r="D102" s="184"/>
      <c r="E102" s="184"/>
      <c r="F102" s="184"/>
      <c r="G102" s="184"/>
      <c r="H102" s="184"/>
      <c r="I102" s="185"/>
      <c r="J102" s="156">
        <v>18</v>
      </c>
      <c r="K102" s="42" t="s">
        <v>43</v>
      </c>
      <c r="L102" s="147"/>
      <c r="M102" s="147"/>
    </row>
    <row r="103" spans="1:15" ht="24.75" hidden="1" customHeight="1">
      <c r="A103" s="43"/>
      <c r="B103" s="17"/>
      <c r="C103" s="186" t="s">
        <v>236</v>
      </c>
      <c r="D103" s="184"/>
      <c r="E103" s="184"/>
      <c r="F103" s="184"/>
      <c r="G103" s="184"/>
      <c r="H103" s="184"/>
      <c r="I103" s="185"/>
      <c r="J103" s="156">
        <v>60</v>
      </c>
      <c r="K103" s="42" t="s">
        <v>43</v>
      </c>
      <c r="L103" s="147"/>
      <c r="M103" s="147"/>
    </row>
    <row r="104" spans="1:15" ht="18" hidden="1" customHeight="1">
      <c r="A104" s="43"/>
      <c r="B104" s="17"/>
      <c r="C104" s="177" t="s">
        <v>32</v>
      </c>
      <c r="D104" s="178"/>
      <c r="E104" s="178"/>
      <c r="F104" s="178"/>
      <c r="G104" s="178"/>
      <c r="H104" s="178"/>
      <c r="I104" s="179"/>
      <c r="J104" s="168">
        <f>SUM(J98+J100+J101+J102+J103)</f>
        <v>1659.1399999999999</v>
      </c>
      <c r="K104" s="70" t="s">
        <v>43</v>
      </c>
      <c r="L104" s="147"/>
      <c r="M104" s="147"/>
    </row>
    <row r="105" spans="1:15" ht="19.5" hidden="1" customHeight="1">
      <c r="A105" s="43"/>
      <c r="B105" s="17"/>
      <c r="C105" s="180"/>
      <c r="D105" s="181"/>
      <c r="E105" s="181"/>
      <c r="F105" s="181"/>
      <c r="G105" s="181"/>
      <c r="H105" s="181"/>
      <c r="I105" s="182"/>
      <c r="J105" s="160">
        <f>SUM(J99)</f>
        <v>10708376.391800001</v>
      </c>
      <c r="K105" s="70" t="s">
        <v>43</v>
      </c>
      <c r="L105" s="147"/>
      <c r="M105" s="147"/>
      <c r="O105">
        <f>16/105%</f>
        <v>15.238095238095237</v>
      </c>
    </row>
    <row r="106" spans="1:15" s="112" customFormat="1" ht="7.5" customHeight="1">
      <c r="A106" s="114"/>
      <c r="B106" s="115"/>
      <c r="C106" s="119"/>
      <c r="D106" s="119"/>
      <c r="E106" s="119"/>
      <c r="F106" s="128"/>
      <c r="G106" s="119"/>
      <c r="H106" s="119"/>
      <c r="I106" s="119"/>
      <c r="J106" s="120"/>
      <c r="K106" s="119"/>
      <c r="L106" s="116"/>
      <c r="M106" s="113"/>
    </row>
    <row r="107" spans="1:15" ht="13.5" customHeight="1">
      <c r="A107" s="125"/>
      <c r="B107" s="93" t="s">
        <v>44</v>
      </c>
      <c r="C107" s="102"/>
      <c r="D107" s="136"/>
      <c r="E107" s="136"/>
      <c r="F107" s="136"/>
      <c r="G107" s="18"/>
      <c r="H107" s="18"/>
      <c r="I107" s="18"/>
      <c r="J107" s="28"/>
      <c r="K107" s="18"/>
      <c r="L107" s="18"/>
      <c r="M107" s="26"/>
    </row>
    <row r="108" spans="1:15" ht="19.5" customHeight="1">
      <c r="A108" s="125"/>
      <c r="B108" s="172" t="s">
        <v>126</v>
      </c>
      <c r="C108" s="172"/>
      <c r="D108" s="172"/>
      <c r="E108" s="172"/>
      <c r="F108" s="172"/>
      <c r="G108" s="172"/>
      <c r="H108" s="172"/>
      <c r="I108" s="172"/>
      <c r="J108" s="172"/>
      <c r="K108" s="172"/>
      <c r="L108" s="172"/>
      <c r="M108" s="26"/>
    </row>
    <row r="109" spans="1:15" ht="15" customHeight="1">
      <c r="A109" s="125"/>
      <c r="B109" s="93" t="s">
        <v>120</v>
      </c>
      <c r="C109" s="102"/>
      <c r="D109" s="136"/>
      <c r="E109" s="136"/>
      <c r="F109" s="136"/>
      <c r="G109" s="18"/>
      <c r="H109" s="18"/>
      <c r="I109" s="18"/>
      <c r="J109" s="18"/>
      <c r="K109" s="18"/>
      <c r="L109" s="18"/>
      <c r="M109" s="26"/>
    </row>
    <row r="110" spans="1:15" ht="15" customHeight="1">
      <c r="A110" s="159"/>
      <c r="B110" s="93"/>
      <c r="C110" s="102"/>
      <c r="D110" s="136"/>
      <c r="E110" s="136"/>
      <c r="F110" s="136"/>
      <c r="G110" s="18"/>
      <c r="H110" s="18"/>
      <c r="I110" s="18"/>
      <c r="J110" s="18"/>
      <c r="K110" s="18"/>
      <c r="L110" s="18"/>
      <c r="M110" s="26"/>
    </row>
    <row r="111" spans="1:15" ht="15" customHeight="1">
      <c r="A111" s="125"/>
      <c r="B111" s="93" t="s">
        <v>31</v>
      </c>
      <c r="C111" s="102"/>
      <c r="D111" s="136"/>
      <c r="E111" s="136"/>
      <c r="F111" s="136"/>
      <c r="G111" s="18"/>
      <c r="H111" s="18"/>
      <c r="I111" s="18"/>
      <c r="J111" s="18"/>
      <c r="K111" s="18"/>
      <c r="L111" s="18"/>
      <c r="M111" s="26"/>
    </row>
    <row r="112" spans="1:15" ht="15" customHeight="1">
      <c r="A112" s="125"/>
      <c r="B112" s="93" t="s">
        <v>234</v>
      </c>
      <c r="C112" s="102"/>
      <c r="D112" s="136"/>
      <c r="E112" s="136"/>
      <c r="F112" s="136"/>
      <c r="G112" s="18"/>
      <c r="H112" s="18"/>
      <c r="I112" s="18"/>
      <c r="J112" s="18"/>
      <c r="K112" s="18"/>
      <c r="L112" s="18"/>
      <c r="M112" s="26"/>
    </row>
    <row r="113" spans="1:13" ht="15" customHeight="1">
      <c r="A113" s="125"/>
      <c r="B113" s="23" t="s">
        <v>119</v>
      </c>
      <c r="C113" s="18"/>
      <c r="D113" s="137"/>
      <c r="E113" s="136"/>
      <c r="F113" s="136"/>
      <c r="G113" s="18"/>
      <c r="H113" s="18"/>
      <c r="I113" s="18"/>
      <c r="J113" s="18"/>
      <c r="K113" s="18"/>
      <c r="L113" s="18"/>
      <c r="M113" s="26"/>
    </row>
    <row r="114" spans="1:13" ht="9" customHeight="1" thickBot="1">
      <c r="A114" s="125"/>
      <c r="B114" s="23"/>
      <c r="C114" s="18"/>
      <c r="D114" s="137"/>
      <c r="E114" s="136"/>
      <c r="F114" s="136"/>
      <c r="G114" s="18"/>
      <c r="H114" s="18"/>
      <c r="I114" s="18"/>
      <c r="J114" s="18"/>
      <c r="K114" s="18"/>
      <c r="L114" s="18"/>
      <c r="M114" s="26"/>
    </row>
    <row r="115" spans="1:13" ht="25.5" customHeight="1" thickBot="1">
      <c r="A115" s="27"/>
      <c r="B115" s="107" t="s">
        <v>233</v>
      </c>
      <c r="C115" s="105"/>
      <c r="D115" s="138"/>
      <c r="E115" s="138"/>
      <c r="F115" s="139"/>
      <c r="G115" s="105"/>
      <c r="H115" s="105"/>
      <c r="I115" s="105"/>
      <c r="J115" s="105"/>
      <c r="K115" s="105"/>
      <c r="L115" s="105"/>
      <c r="M115" s="106"/>
    </row>
    <row r="116" spans="1:13" s="117" customFormat="1" ht="3.75" customHeight="1">
      <c r="A116" s="27"/>
      <c r="B116" s="121"/>
      <c r="C116" s="19"/>
      <c r="D116" s="140"/>
      <c r="E116" s="140"/>
      <c r="F116" s="141"/>
      <c r="G116" s="19"/>
      <c r="H116" s="19"/>
      <c r="I116" s="19"/>
      <c r="J116" s="19"/>
      <c r="K116" s="19"/>
      <c r="L116" s="19"/>
      <c r="M116" s="19"/>
    </row>
    <row r="117" spans="1:13" ht="21.75" customHeight="1">
      <c r="B117" s="173" t="s">
        <v>115</v>
      </c>
      <c r="C117" s="173"/>
      <c r="D117" s="142"/>
      <c r="E117" s="142"/>
      <c r="F117" s="142"/>
      <c r="G117" s="102"/>
      <c r="H117" s="27" t="s">
        <v>116</v>
      </c>
      <c r="I117" s="110"/>
      <c r="J117" s="110"/>
      <c r="K117" s="122" t="s">
        <v>2</v>
      </c>
      <c r="L117" s="174" t="s">
        <v>2</v>
      </c>
      <c r="M117" s="174"/>
    </row>
    <row r="118" spans="1:13" ht="10.5" customHeight="1">
      <c r="B118" s="123"/>
      <c r="C118" s="123"/>
      <c r="D118" s="142"/>
      <c r="E118" s="142"/>
      <c r="F118" s="142"/>
      <c r="G118" s="102"/>
      <c r="H118" s="27"/>
      <c r="I118" s="122"/>
      <c r="J118" s="122"/>
      <c r="K118" s="122"/>
      <c r="L118" s="122"/>
      <c r="M118" s="122"/>
    </row>
    <row r="119" spans="1:13" ht="21" customHeight="1">
      <c r="B119" s="123" t="s">
        <v>11</v>
      </c>
      <c r="C119" s="103"/>
      <c r="D119" s="143"/>
      <c r="E119" s="143"/>
      <c r="F119" s="143"/>
      <c r="G119" s="123" t="s">
        <v>11</v>
      </c>
      <c r="H119" s="123"/>
      <c r="I119" s="103"/>
      <c r="J119" s="123" t="s">
        <v>11</v>
      </c>
      <c r="K119" s="27"/>
      <c r="L119" s="175" t="s">
        <v>41</v>
      </c>
      <c r="M119" s="175"/>
    </row>
    <row r="120" spans="1:13" ht="19.5" customHeight="1">
      <c r="B120" s="122" t="s">
        <v>12</v>
      </c>
      <c r="C120" s="104"/>
      <c r="D120" s="144"/>
      <c r="E120" s="144"/>
      <c r="F120" s="144"/>
      <c r="G120" s="122" t="s">
        <v>12</v>
      </c>
      <c r="H120" s="122"/>
      <c r="I120" s="102"/>
      <c r="J120" s="122" t="s">
        <v>12</v>
      </c>
      <c r="K120" s="27"/>
      <c r="L120" s="174" t="s">
        <v>42</v>
      </c>
      <c r="M120" s="174"/>
    </row>
    <row r="121" spans="1:13" ht="21" customHeight="1">
      <c r="B121" s="176" t="s">
        <v>36</v>
      </c>
      <c r="C121" s="176"/>
      <c r="D121" s="142"/>
      <c r="E121" s="142"/>
      <c r="F121" s="142"/>
      <c r="G121" s="176" t="s">
        <v>117</v>
      </c>
      <c r="H121" s="176"/>
      <c r="I121" s="176"/>
      <c r="J121" s="176" t="s">
        <v>7</v>
      </c>
      <c r="K121" s="176"/>
      <c r="L121" s="174" t="s">
        <v>37</v>
      </c>
      <c r="M121" s="174"/>
    </row>
    <row r="122" spans="1:13" ht="18" customHeight="1">
      <c r="B122" s="124"/>
      <c r="C122" s="124"/>
      <c r="D122" s="145"/>
      <c r="E122" s="145"/>
      <c r="F122" s="145"/>
      <c r="G122" s="18"/>
      <c r="I122" s="124"/>
      <c r="J122" s="124"/>
      <c r="K122" s="124"/>
      <c r="L122" s="171" t="s">
        <v>118</v>
      </c>
      <c r="M122" s="171"/>
    </row>
    <row r="123" spans="1:13" ht="15.75">
      <c r="B123" s="18"/>
      <c r="C123" s="18"/>
      <c r="D123" s="136"/>
      <c r="E123" s="136"/>
      <c r="F123" s="136"/>
      <c r="G123" s="18"/>
      <c r="H123" s="18"/>
      <c r="J123" s="30"/>
      <c r="K123" s="30"/>
    </row>
    <row r="124" spans="1:13" ht="15.75">
      <c r="B124" s="18"/>
      <c r="C124" s="18"/>
      <c r="D124" s="136"/>
      <c r="E124" s="136"/>
      <c r="F124" s="136"/>
      <c r="G124" s="18"/>
      <c r="H124" s="18"/>
      <c r="I124" s="32"/>
      <c r="J124" s="32"/>
      <c r="K124" s="32"/>
      <c r="L124" s="32"/>
      <c r="M124" s="38"/>
    </row>
    <row r="125" spans="1:13" ht="15">
      <c r="B125" s="18"/>
      <c r="C125" s="18"/>
      <c r="D125" s="136"/>
      <c r="E125" s="136"/>
      <c r="F125" s="136"/>
      <c r="G125" s="18"/>
      <c r="H125" s="18"/>
      <c r="I125" s="18"/>
      <c r="J125" s="18"/>
      <c r="K125" s="18"/>
      <c r="L125" s="18"/>
      <c r="M125" s="26"/>
    </row>
    <row r="126" spans="1:13" ht="15">
      <c r="B126" s="18"/>
      <c r="C126" s="18"/>
      <c r="D126" s="136"/>
      <c r="E126" s="136"/>
      <c r="F126" s="136"/>
      <c r="G126" s="18"/>
      <c r="H126" s="18"/>
      <c r="I126" s="18"/>
      <c r="J126" s="18"/>
      <c r="K126" s="18"/>
      <c r="L126" s="18"/>
      <c r="M126" s="26"/>
    </row>
    <row r="127" spans="1:13" ht="15">
      <c r="B127" s="18"/>
      <c r="C127" s="18"/>
      <c r="D127" s="136"/>
      <c r="E127" s="136"/>
      <c r="F127" s="136"/>
      <c r="G127" s="18"/>
      <c r="H127" s="18"/>
      <c r="I127" s="18"/>
      <c r="J127" s="18"/>
      <c r="K127" s="18"/>
      <c r="L127" s="18"/>
      <c r="M127" s="26"/>
    </row>
    <row r="128" spans="1:13" ht="15">
      <c r="B128" s="18"/>
      <c r="C128" s="18"/>
      <c r="D128" s="136"/>
      <c r="E128" s="136"/>
      <c r="F128" s="136"/>
      <c r="G128" s="18"/>
      <c r="H128" s="18"/>
      <c r="I128" s="18"/>
      <c r="J128" s="18"/>
      <c r="K128" s="18"/>
      <c r="L128" s="18"/>
      <c r="M128" s="26"/>
    </row>
    <row r="129" spans="2:13" ht="15">
      <c r="B129" s="18"/>
      <c r="C129" s="18"/>
      <c r="D129" s="136"/>
      <c r="E129" s="136"/>
      <c r="F129" s="136"/>
      <c r="G129" s="18"/>
      <c r="H129" s="18"/>
      <c r="I129" s="18"/>
      <c r="J129" s="18"/>
      <c r="K129" s="18"/>
      <c r="L129" s="18"/>
      <c r="M129" s="26"/>
    </row>
    <row r="130" spans="2:13" ht="15">
      <c r="B130" s="18"/>
      <c r="C130" s="18"/>
      <c r="D130" s="136"/>
      <c r="E130" s="136"/>
      <c r="F130" s="136"/>
      <c r="G130" s="18"/>
      <c r="H130" s="18"/>
      <c r="I130" s="18"/>
      <c r="J130" s="18"/>
      <c r="K130" s="18"/>
      <c r="L130" s="18"/>
      <c r="M130" s="26"/>
    </row>
    <row r="131" spans="2:13" ht="15">
      <c r="B131" s="18"/>
      <c r="C131" s="18"/>
      <c r="D131" s="136"/>
      <c r="E131" s="136"/>
      <c r="F131" s="136"/>
      <c r="G131" s="18"/>
      <c r="H131" s="18"/>
      <c r="I131" s="18"/>
      <c r="J131" s="18"/>
      <c r="K131" s="18"/>
      <c r="L131" s="18"/>
      <c r="M131" s="26"/>
    </row>
    <row r="132" spans="2:13" ht="15">
      <c r="B132" s="18"/>
      <c r="C132" s="18"/>
      <c r="D132" s="136"/>
      <c r="E132" s="136"/>
      <c r="F132" s="136"/>
      <c r="G132" s="18"/>
      <c r="H132" s="18"/>
      <c r="I132" s="18"/>
      <c r="J132" s="18"/>
      <c r="K132" s="18"/>
      <c r="L132" s="18"/>
      <c r="M132" s="26"/>
    </row>
    <row r="133" spans="2:13" ht="15">
      <c r="B133" s="18"/>
      <c r="C133" s="18"/>
      <c r="D133" s="136"/>
      <c r="E133" s="136"/>
      <c r="F133" s="136"/>
      <c r="G133" s="18"/>
      <c r="H133" s="18"/>
      <c r="I133" s="18"/>
      <c r="J133" s="18"/>
      <c r="K133" s="18"/>
      <c r="L133" s="18"/>
      <c r="M133" s="26"/>
    </row>
    <row r="134" spans="2:13" ht="15">
      <c r="B134" s="18"/>
      <c r="C134" s="18"/>
      <c r="D134" s="136"/>
      <c r="E134" s="136"/>
      <c r="F134" s="136"/>
      <c r="G134" s="18"/>
      <c r="H134" s="18"/>
      <c r="I134" s="18"/>
      <c r="J134" s="18"/>
      <c r="K134" s="18"/>
      <c r="L134" s="18"/>
      <c r="M134" s="26"/>
    </row>
    <row r="135" spans="2:13" ht="15">
      <c r="B135" s="18"/>
      <c r="C135" s="18"/>
      <c r="D135" s="136"/>
      <c r="E135" s="136"/>
      <c r="F135" s="136"/>
      <c r="G135" s="18"/>
      <c r="H135" s="18"/>
      <c r="I135" s="18"/>
      <c r="J135" s="18"/>
      <c r="K135" s="18"/>
      <c r="L135" s="18"/>
      <c r="M135" s="26"/>
    </row>
    <row r="136" spans="2:13" ht="15">
      <c r="B136" s="18"/>
      <c r="C136" s="18"/>
      <c r="D136" s="136"/>
      <c r="E136" s="136"/>
      <c r="F136" s="136"/>
      <c r="G136" s="18"/>
      <c r="H136" s="18"/>
      <c r="I136" s="18"/>
      <c r="J136" s="18"/>
      <c r="K136" s="18"/>
      <c r="L136" s="18"/>
      <c r="M136" s="26"/>
    </row>
    <row r="137" spans="2:13" ht="15">
      <c r="B137" s="18"/>
      <c r="C137" s="18"/>
      <c r="D137" s="136"/>
      <c r="E137" s="136"/>
      <c r="F137" s="136"/>
      <c r="G137" s="18"/>
      <c r="H137" s="18"/>
      <c r="I137" s="18"/>
      <c r="J137" s="18"/>
      <c r="K137" s="18"/>
      <c r="L137" s="18"/>
      <c r="M137" s="26"/>
    </row>
    <row r="138" spans="2:13" ht="15">
      <c r="B138" s="18"/>
      <c r="C138" s="18"/>
      <c r="D138" s="136"/>
      <c r="E138" s="136"/>
      <c r="F138" s="136"/>
      <c r="G138" s="18"/>
      <c r="H138" s="18"/>
      <c r="I138" s="18"/>
      <c r="J138" s="18"/>
      <c r="K138" s="18"/>
      <c r="L138" s="18"/>
      <c r="M138" s="26"/>
    </row>
    <row r="139" spans="2:13" ht="15">
      <c r="B139" s="18"/>
      <c r="C139" s="18"/>
      <c r="D139" s="136"/>
      <c r="E139" s="136"/>
      <c r="F139" s="136"/>
      <c r="G139" s="18"/>
      <c r="H139" s="18"/>
      <c r="I139" s="18"/>
      <c r="J139" s="18"/>
      <c r="K139" s="18"/>
      <c r="L139" s="18"/>
      <c r="M139" s="26"/>
    </row>
    <row r="140" spans="2:13" ht="15">
      <c r="B140" s="18"/>
      <c r="C140" s="18"/>
      <c r="D140" s="136"/>
      <c r="E140" s="136"/>
      <c r="F140" s="136"/>
      <c r="G140" s="18"/>
      <c r="H140" s="18"/>
      <c r="I140" s="18"/>
      <c r="J140" s="18"/>
      <c r="K140" s="18"/>
      <c r="L140" s="18"/>
      <c r="M140" s="26"/>
    </row>
    <row r="141" spans="2:13" ht="15">
      <c r="B141" s="18"/>
      <c r="C141" s="18"/>
      <c r="D141" s="136"/>
      <c r="E141" s="136"/>
      <c r="F141" s="136"/>
      <c r="G141" s="18"/>
      <c r="H141" s="18"/>
      <c r="I141" s="18"/>
      <c r="J141" s="18"/>
      <c r="K141" s="18"/>
      <c r="L141" s="18"/>
      <c r="M141" s="26"/>
    </row>
    <row r="142" spans="2:13" ht="15">
      <c r="B142" s="18"/>
      <c r="C142" s="18"/>
      <c r="D142" s="136"/>
      <c r="E142" s="136"/>
      <c r="F142" s="136"/>
      <c r="G142" s="18"/>
      <c r="H142" s="18"/>
      <c r="I142" s="18"/>
      <c r="J142" s="18"/>
      <c r="K142" s="18"/>
      <c r="L142" s="18"/>
      <c r="M142" s="26"/>
    </row>
    <row r="143" spans="2:13" ht="15">
      <c r="B143" s="18"/>
      <c r="C143" s="18"/>
      <c r="D143" s="136"/>
      <c r="E143" s="136"/>
      <c r="F143" s="136"/>
      <c r="G143" s="18"/>
      <c r="H143" s="18"/>
      <c r="I143" s="18"/>
      <c r="J143" s="18"/>
      <c r="K143" s="18"/>
      <c r="L143" s="18"/>
      <c r="M143" s="26"/>
    </row>
    <row r="144" spans="2:13" ht="15">
      <c r="B144" s="18"/>
      <c r="C144" s="18"/>
      <c r="D144" s="136"/>
      <c r="E144" s="136"/>
      <c r="F144" s="136"/>
      <c r="G144" s="18"/>
      <c r="H144" s="18"/>
      <c r="I144" s="18"/>
      <c r="J144" s="18"/>
      <c r="K144" s="18"/>
      <c r="L144" s="18"/>
      <c r="M144" s="26"/>
    </row>
    <row r="145" spans="2:13" ht="15">
      <c r="B145" s="18"/>
      <c r="C145" s="18"/>
      <c r="D145" s="136"/>
      <c r="E145" s="136"/>
      <c r="F145" s="136"/>
      <c r="G145" s="18"/>
      <c r="H145" s="18"/>
      <c r="I145" s="18"/>
      <c r="J145" s="18"/>
      <c r="K145" s="18"/>
      <c r="L145" s="18"/>
      <c r="M145" s="26"/>
    </row>
    <row r="146" spans="2:13" ht="15">
      <c r="B146" s="18"/>
      <c r="C146" s="18"/>
      <c r="D146" s="136"/>
      <c r="E146" s="136"/>
      <c r="F146" s="136"/>
      <c r="G146" s="18"/>
      <c r="H146" s="18"/>
      <c r="I146" s="18"/>
      <c r="J146" s="18"/>
      <c r="K146" s="18"/>
      <c r="L146" s="18"/>
      <c r="M146" s="26"/>
    </row>
    <row r="147" spans="2:13" ht="15">
      <c r="B147" s="18"/>
      <c r="C147" s="18"/>
      <c r="D147" s="136"/>
      <c r="E147" s="136"/>
      <c r="F147" s="136"/>
      <c r="G147" s="18"/>
      <c r="H147" s="18"/>
      <c r="I147" s="18"/>
      <c r="J147" s="18"/>
      <c r="K147" s="18"/>
      <c r="L147" s="18"/>
      <c r="M147" s="26"/>
    </row>
    <row r="148" spans="2:13" ht="15">
      <c r="B148" s="18"/>
      <c r="C148" s="18"/>
      <c r="D148" s="136"/>
      <c r="E148" s="136"/>
      <c r="F148" s="136"/>
      <c r="G148" s="18"/>
      <c r="H148" s="18"/>
      <c r="I148" s="18"/>
      <c r="J148" s="18"/>
      <c r="K148" s="18"/>
      <c r="L148" s="18"/>
      <c r="M148" s="26"/>
    </row>
    <row r="149" spans="2:13" ht="15">
      <c r="B149" s="18"/>
      <c r="C149" s="18"/>
      <c r="D149" s="136"/>
      <c r="E149" s="136"/>
      <c r="F149" s="136"/>
      <c r="G149" s="18"/>
      <c r="H149" s="18"/>
      <c r="I149" s="18"/>
      <c r="J149" s="18"/>
      <c r="K149" s="18"/>
      <c r="L149" s="18"/>
      <c r="M149" s="26"/>
    </row>
    <row r="150" spans="2:13" ht="15">
      <c r="B150" s="18"/>
      <c r="C150" s="18"/>
      <c r="D150" s="136"/>
      <c r="E150" s="136"/>
      <c r="F150" s="136"/>
      <c r="G150" s="18"/>
      <c r="H150" s="18"/>
      <c r="I150" s="18"/>
      <c r="J150" s="18"/>
      <c r="K150" s="18"/>
      <c r="L150" s="18"/>
      <c r="M150" s="26"/>
    </row>
    <row r="151" spans="2:13" ht="15">
      <c r="B151" s="18"/>
      <c r="C151" s="18"/>
      <c r="D151" s="136"/>
      <c r="E151" s="136"/>
      <c r="F151" s="136"/>
      <c r="G151" s="18"/>
      <c r="H151" s="18"/>
      <c r="I151" s="18"/>
      <c r="J151" s="18"/>
      <c r="K151" s="18"/>
      <c r="L151" s="18"/>
      <c r="M151" s="26"/>
    </row>
    <row r="152" spans="2:13" s="16" customFormat="1" ht="15">
      <c r="D152" s="146"/>
      <c r="E152" s="146"/>
      <c r="F152" s="146"/>
      <c r="M152" s="36"/>
    </row>
    <row r="153" spans="2:13" s="16" customFormat="1" ht="15">
      <c r="D153" s="146"/>
      <c r="E153" s="146"/>
      <c r="F153" s="146"/>
      <c r="M153" s="36"/>
    </row>
    <row r="154" spans="2:13" s="16" customFormat="1" ht="15">
      <c r="D154" s="146"/>
      <c r="E154" s="146"/>
      <c r="F154" s="146"/>
      <c r="M154" s="36"/>
    </row>
    <row r="155" spans="2:13" s="16" customFormat="1" ht="15">
      <c r="D155" s="146"/>
      <c r="E155" s="146"/>
      <c r="F155" s="146"/>
      <c r="M155" s="36"/>
    </row>
    <row r="156" spans="2:13" s="16" customFormat="1" ht="15">
      <c r="D156" s="146"/>
      <c r="E156" s="146"/>
      <c r="F156" s="146"/>
      <c r="M156" s="36"/>
    </row>
    <row r="157" spans="2:13" s="16" customFormat="1" ht="15">
      <c r="D157" s="146"/>
      <c r="E157" s="146"/>
      <c r="F157" s="146"/>
      <c r="M157" s="36"/>
    </row>
  </sheetData>
  <autoFilter ref="B16:M105">
    <filterColumn colId="1">
      <colorFilter dxfId="5"/>
    </filterColumn>
  </autoFilter>
  <mergeCells count="20">
    <mergeCell ref="C104:I105"/>
    <mergeCell ref="C98:I98"/>
    <mergeCell ref="C100:I100"/>
    <mergeCell ref="C103:I103"/>
    <mergeCell ref="B1:M3"/>
    <mergeCell ref="L8:M8"/>
    <mergeCell ref="C99:I99"/>
    <mergeCell ref="C101:I101"/>
    <mergeCell ref="L9:M10"/>
    <mergeCell ref="C102:I102"/>
    <mergeCell ref="L122:M122"/>
    <mergeCell ref="B108:L108"/>
    <mergeCell ref="B117:C117"/>
    <mergeCell ref="L117:M117"/>
    <mergeCell ref="L119:M119"/>
    <mergeCell ref="L120:M120"/>
    <mergeCell ref="B121:C121"/>
    <mergeCell ref="G121:I121"/>
    <mergeCell ref="J121:K121"/>
    <mergeCell ref="L121:M121"/>
  </mergeCells>
  <pageMargins left="0.33" right="0.2" top="0.48" bottom="0.42" header="0.43" footer="0.3"/>
  <pageSetup paperSize="9" scale="5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ColWidth="9.125" defaultRowHeight="26.25" customHeight="1"/>
  <cols>
    <col min="1" max="1" width="5.125" style="16" customWidth="1"/>
    <col min="2" max="2" width="6.25" style="16" customWidth="1"/>
    <col min="3" max="3" width="27.875" style="16" customWidth="1"/>
    <col min="4" max="6" width="21.25" style="16" hidden="1" customWidth="1"/>
    <col min="7" max="8" width="5.875" style="16" customWidth="1"/>
    <col min="9" max="9" width="14.25" style="16" customWidth="1"/>
    <col min="10" max="10" width="18.75" style="16" customWidth="1"/>
    <col min="11" max="11" width="1.75" style="16" hidden="1" customWidth="1"/>
    <col min="12" max="12" width="10" style="16" customWidth="1"/>
    <col min="13" max="13" width="14.625" style="16" customWidth="1"/>
    <col min="14" max="14" width="25.625" style="36" customWidth="1"/>
    <col min="15" max="15" width="3.875" style="16" customWidth="1"/>
    <col min="16" max="16" width="25.375" style="16" customWidth="1"/>
    <col min="17" max="18" width="12.75" style="16" customWidth="1"/>
    <col min="19" max="16384" width="9.125" style="16"/>
  </cols>
  <sheetData>
    <row r="1" spans="2:20" ht="15">
      <c r="B1" s="187" t="s">
        <v>33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2:20" ht="15"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</row>
    <row r="3" spans="2:20" ht="15"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94" t="s">
        <v>107</v>
      </c>
      <c r="D41" s="195"/>
      <c r="E41" s="195"/>
      <c r="F41" s="195"/>
      <c r="G41" s="195"/>
      <c r="H41" s="195"/>
      <c r="I41" s="196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94" t="s">
        <v>108</v>
      </c>
      <c r="D42" s="195"/>
      <c r="E42" s="195"/>
      <c r="F42" s="195"/>
      <c r="G42" s="195"/>
      <c r="H42" s="195"/>
      <c r="I42" s="196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94" t="s">
        <v>109</v>
      </c>
      <c r="D43" s="195"/>
      <c r="E43" s="195"/>
      <c r="F43" s="195"/>
      <c r="G43" s="195"/>
      <c r="H43" s="195"/>
      <c r="I43" s="196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94" t="s">
        <v>110</v>
      </c>
      <c r="D44" s="195"/>
      <c r="E44" s="195"/>
      <c r="F44" s="195"/>
      <c r="G44" s="195"/>
      <c r="H44" s="195"/>
      <c r="I44" s="196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91" t="s">
        <v>32</v>
      </c>
      <c r="D45" s="191"/>
      <c r="E45" s="191"/>
      <c r="F45" s="191"/>
      <c r="G45" s="191"/>
      <c r="H45" s="191"/>
      <c r="I45" s="191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92" t="s">
        <v>23</v>
      </c>
      <c r="C56" s="192"/>
      <c r="D56" s="76"/>
      <c r="E56" s="76"/>
      <c r="F56" s="76"/>
      <c r="G56" s="18"/>
      <c r="I56" s="193" t="s">
        <v>2</v>
      </c>
      <c r="J56" s="193"/>
      <c r="K56" s="77"/>
      <c r="L56" s="77"/>
      <c r="M56" s="193" t="s">
        <v>2</v>
      </c>
      <c r="N56" s="193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97" t="s">
        <v>41</v>
      </c>
      <c r="N61" s="197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93" t="s">
        <v>42</v>
      </c>
      <c r="N62" s="193"/>
    </row>
    <row r="63" spans="1:19" ht="15">
      <c r="B63" s="192" t="s">
        <v>36</v>
      </c>
      <c r="C63" s="192"/>
      <c r="D63" s="76"/>
      <c r="E63" s="76"/>
      <c r="F63" s="76"/>
      <c r="G63" s="18"/>
      <c r="I63" s="192" t="s">
        <v>7</v>
      </c>
      <c r="J63" s="192"/>
      <c r="K63" s="76"/>
      <c r="L63" s="76"/>
      <c r="M63" s="193" t="s">
        <v>37</v>
      </c>
      <c r="N63" s="193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71" t="s">
        <v>38</v>
      </c>
      <c r="N64" s="171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Kyu Kyu Aung</cp:lastModifiedBy>
  <cp:lastPrinted>2023-11-14T04:16:55Z</cp:lastPrinted>
  <dcterms:created xsi:type="dcterms:W3CDTF">2016-07-26T09:24:26Z</dcterms:created>
  <dcterms:modified xsi:type="dcterms:W3CDTF">2023-11-14T04:40:56Z</dcterms:modified>
</cp:coreProperties>
</file>