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1"/>
  </bookViews>
  <sheets>
    <sheet name="100-2022080090" sheetId="1" r:id="rId1"/>
    <sheet name="100-2022080090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J13" i="2" l="1"/>
  <c r="J14" i="2"/>
  <c r="J15" i="2"/>
  <c r="J16" i="2"/>
  <c r="J17" i="2"/>
  <c r="J12" i="2"/>
  <c r="K14" i="2" l="1"/>
  <c r="K15" i="2"/>
  <c r="K16" i="2"/>
  <c r="K17" i="2"/>
  <c r="K13" i="2"/>
  <c r="K12" i="2"/>
  <c r="F13" i="2"/>
  <c r="F14" i="2"/>
  <c r="F15" i="2"/>
  <c r="F16" i="2"/>
  <c r="F17" i="2"/>
  <c r="F12" i="2"/>
  <c r="K18" i="2" l="1"/>
</calcChain>
</file>

<file path=xl/sharedStrings.xml><?xml version="1.0" encoding="utf-8"?>
<sst xmlns="http://schemas.openxmlformats.org/spreadsheetml/2006/main" count="96" uniqueCount="48">
  <si>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</si>
  <si>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</si>
  <si>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</si>
  <si>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</si>
  <si>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</si>
  <si>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</si>
  <si>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</si>
  <si>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</si>
  <si>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</si>
  <si>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</si>
  <si>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</si>
  <si>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</si>
  <si>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</si>
  <si>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</si>
  <si>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</si>
  <si>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</si>
  <si>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</si>
  <si>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Yangon</t>
  </si>
  <si>
    <t>Valve set</t>
  </si>
  <si>
    <t>Part set seal ring</t>
  </si>
  <si>
    <t>Valve ball</t>
  </si>
  <si>
    <t>O-Ring</t>
  </si>
  <si>
    <t>Washer</t>
  </si>
  <si>
    <t>Redplus Auto Co.,ltd</t>
  </si>
  <si>
    <t>ME210</t>
  </si>
  <si>
    <t>CRI-6 pcs, Tube-6</t>
  </si>
  <si>
    <t>100-2023080090</t>
  </si>
  <si>
    <t>0433172422</t>
  </si>
  <si>
    <t>F00RJ02035</t>
  </si>
  <si>
    <t>F00VC5008</t>
  </si>
  <si>
    <t>F00VC99002</t>
  </si>
  <si>
    <t>F00RJ01026</t>
  </si>
  <si>
    <t>F00RJ01453</t>
  </si>
  <si>
    <t>Unit Price</t>
  </si>
  <si>
    <t>Total Price</t>
  </si>
  <si>
    <t>Brand</t>
  </si>
  <si>
    <t>Stock Status</t>
  </si>
  <si>
    <t>Bosch</t>
  </si>
  <si>
    <t>Ex Stock</t>
  </si>
  <si>
    <t>Local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</si>
  <si>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</si>
  <si>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</si>
  <si>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</si>
  <si>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</si>
  <si>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</si>
  <si>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</si>
  <si>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</si>
  <si>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F00VC05001L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</si>
</sst>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150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639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70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127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30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30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zoomScaleNormal="100" workbookViewId="0">
      <selection activeCell="C2" sqref="C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23</v>
      </c>
      <c r="D1" s="2"/>
      <c r="E1" s="40"/>
      <c r="F1" s="40"/>
    </row>
    <row r="2" spans="1:8" ht="15.75" customHeight="1" x14ac:dyDescent="0.25">
      <c r="A2" s="8" t="s">
        <v>14</v>
      </c>
      <c r="B2" s="1"/>
      <c r="C2" s="10" t="s">
        <v>24</v>
      </c>
      <c r="D2" s="2"/>
      <c r="E2" s="40"/>
      <c r="F2" s="41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17</v>
      </c>
      <c r="D5" s="5"/>
      <c r="E5" s="4"/>
    </row>
    <row r="6" spans="1:8" ht="15.75" x14ac:dyDescent="0.25">
      <c r="A6" s="8" t="s">
        <v>10</v>
      </c>
      <c r="B6" s="10"/>
      <c r="C6" s="10" t="s">
        <v>25</v>
      </c>
      <c r="D6" s="5"/>
      <c r="E6" s="4"/>
    </row>
    <row r="7" spans="1:8" ht="15.75" x14ac:dyDescent="0.25">
      <c r="A7" s="8" t="s">
        <v>13</v>
      </c>
      <c r="B7" s="10"/>
      <c r="C7" s="10" t="s">
        <v>26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16</v>
      </c>
      <c r="C12" s="20" t="s">
        <v>27</v>
      </c>
      <c r="D12" s="19"/>
      <c r="E12" s="11">
        <v>6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18</v>
      </c>
      <c r="C13" s="20" t="s">
        <v>28</v>
      </c>
      <c r="D13" s="19"/>
      <c r="E13" s="11">
        <v>6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20</v>
      </c>
      <c r="C14" s="20" t="s">
        <v>29</v>
      </c>
      <c r="D14" s="19"/>
      <c r="E14" s="11">
        <v>6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19</v>
      </c>
      <c r="C15" s="20" t="s">
        <v>30</v>
      </c>
      <c r="D15" s="19"/>
      <c r="E15" s="11">
        <v>6</v>
      </c>
      <c r="F15" s="18"/>
      <c r="G15" s="13"/>
      <c r="H15" s="12"/>
    </row>
    <row r="16" spans="1:8" ht="26.25" customHeight="1" x14ac:dyDescent="0.25">
      <c r="A16" s="11">
        <v>5</v>
      </c>
      <c r="B16" s="15" t="s">
        <v>21</v>
      </c>
      <c r="C16" s="20" t="s">
        <v>31</v>
      </c>
      <c r="D16" s="19"/>
      <c r="E16" s="11">
        <v>6</v>
      </c>
      <c r="F16" s="18"/>
      <c r="G16" s="13"/>
      <c r="H16" s="12"/>
    </row>
    <row r="17" spans="1:8" ht="26.25" customHeight="1" x14ac:dyDescent="0.25">
      <c r="A17" s="11">
        <v>6</v>
      </c>
      <c r="B17" s="15" t="s">
        <v>22</v>
      </c>
      <c r="C17" s="20" t="s">
        <v>32</v>
      </c>
      <c r="D17" s="19"/>
      <c r="E17" s="11">
        <v>6</v>
      </c>
      <c r="F17" s="18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showGridLines="0" tabSelected="1" topLeftCell="A7" zoomScaleNormal="100" workbookViewId="0">
      <selection activeCell="J14" sqref="J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14.7109375" style="6" hidden="1" customWidth="1"/>
    <col min="7" max="8" width="14.7109375" style="34" hidden="1" customWidth="1"/>
    <col min="9" max="11" width="18.140625" style="28" customWidth="1"/>
    <col min="12" max="13" width="18.140625" style="6" customWidth="1"/>
    <col min="14" max="14" width="41.5703125" customWidth="1"/>
  </cols>
  <sheetData>
    <row r="1" spans="1:16" ht="17.25" customHeight="1" x14ac:dyDescent="0.25">
      <c r="A1" s="8" t="s">
        <v>3</v>
      </c>
      <c r="B1" s="1"/>
      <c r="C1" s="10" t="s">
        <v>23</v>
      </c>
      <c r="D1" s="2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15.75" customHeight="1" x14ac:dyDescent="0.25">
      <c r="A2" s="8" t="s">
        <v>14</v>
      </c>
      <c r="B2" s="1"/>
      <c r="C2" s="10" t="s">
        <v>24</v>
      </c>
      <c r="D2" s="2"/>
      <c r="E2" s="40"/>
      <c r="F2" s="40"/>
      <c r="G2" s="40"/>
      <c r="H2" s="40"/>
      <c r="I2" s="40"/>
      <c r="J2" s="40"/>
      <c r="K2" s="40"/>
      <c r="L2" s="40"/>
      <c r="M2" s="40"/>
      <c r="N2" s="41"/>
    </row>
    <row r="3" spans="1:16" ht="15.75" customHeight="1" x14ac:dyDescent="0.25">
      <c r="A3" s="8" t="s">
        <v>4</v>
      </c>
      <c r="B3" s="21"/>
      <c r="C3" s="10" t="s">
        <v>15</v>
      </c>
      <c r="D3" s="2"/>
      <c r="E3" s="21"/>
      <c r="F3" s="21"/>
      <c r="G3" s="29"/>
      <c r="H3" s="29"/>
      <c r="I3" s="23"/>
      <c r="J3" s="23"/>
      <c r="K3" s="23"/>
      <c r="L3" s="21"/>
      <c r="M3" s="21"/>
    </row>
    <row r="4" spans="1:16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30"/>
      <c r="H4" s="30"/>
      <c r="I4" s="24"/>
      <c r="J4" s="24"/>
      <c r="K4" s="24"/>
      <c r="L4" s="4"/>
      <c r="M4" s="4"/>
    </row>
    <row r="5" spans="1:16" ht="15.75" x14ac:dyDescent="0.25">
      <c r="A5" s="8" t="s">
        <v>6</v>
      </c>
      <c r="B5" s="10"/>
      <c r="C5" s="10" t="s">
        <v>17</v>
      </c>
      <c r="D5" s="5"/>
      <c r="E5" s="4"/>
      <c r="F5" s="4"/>
      <c r="G5" s="30"/>
      <c r="H5" s="30"/>
      <c r="I5" s="24"/>
      <c r="J5" s="24"/>
      <c r="K5" s="24"/>
      <c r="L5" s="4"/>
      <c r="M5" s="4"/>
    </row>
    <row r="6" spans="1:16" ht="15.75" x14ac:dyDescent="0.25">
      <c r="A6" s="8" t="s">
        <v>10</v>
      </c>
      <c r="B6" s="10"/>
      <c r="C6" s="10" t="s">
        <v>25</v>
      </c>
      <c r="D6" s="5"/>
      <c r="E6" s="4"/>
      <c r="F6" s="4"/>
      <c r="G6" s="30"/>
      <c r="H6" s="30"/>
      <c r="I6" s="24"/>
      <c r="J6" s="24"/>
      <c r="K6" s="24"/>
      <c r="L6" s="4"/>
      <c r="M6" s="4"/>
    </row>
    <row r="7" spans="1:16" ht="15.75" x14ac:dyDescent="0.25">
      <c r="A7" s="8" t="s">
        <v>13</v>
      </c>
      <c r="B7" s="10"/>
      <c r="C7" s="10" t="s">
        <v>26</v>
      </c>
      <c r="D7" s="5"/>
      <c r="E7" s="4"/>
      <c r="F7" s="4"/>
      <c r="G7" s="30"/>
      <c r="H7" s="30"/>
      <c r="I7" s="24"/>
      <c r="J7" s="24"/>
      <c r="K7" s="24"/>
      <c r="L7" s="4"/>
      <c r="M7" s="4"/>
    </row>
    <row r="8" spans="1:16" ht="15.75" x14ac:dyDescent="0.25">
      <c r="A8" s="8" t="s">
        <v>11</v>
      </c>
      <c r="B8" s="10"/>
      <c r="C8" s="10" t="s">
        <v>15</v>
      </c>
      <c r="D8" s="5"/>
      <c r="E8" s="4"/>
      <c r="F8" s="4"/>
      <c r="G8" s="30"/>
      <c r="H8" s="30"/>
      <c r="I8" s="24"/>
      <c r="J8" s="24"/>
      <c r="K8" s="24"/>
      <c r="L8" s="4"/>
      <c r="M8" s="4"/>
    </row>
    <row r="9" spans="1:16" ht="15.75" x14ac:dyDescent="0.25">
      <c r="A9" s="8" t="s">
        <v>12</v>
      </c>
      <c r="B9" s="10"/>
      <c r="C9" s="17" t="s">
        <v>15</v>
      </c>
      <c r="D9" s="5"/>
      <c r="E9" s="4"/>
      <c r="F9" s="4"/>
      <c r="G9" s="30"/>
      <c r="H9" s="30"/>
      <c r="I9" s="24"/>
      <c r="J9" s="24"/>
      <c r="K9" s="24"/>
      <c r="L9" s="4"/>
      <c r="M9" s="4"/>
    </row>
    <row r="10" spans="1:16" ht="15.75" x14ac:dyDescent="0.25">
      <c r="A10" s="1"/>
      <c r="B10" s="10"/>
      <c r="C10" s="10"/>
      <c r="D10" s="5"/>
      <c r="E10" s="5"/>
      <c r="F10" s="5"/>
      <c r="G10" s="31"/>
      <c r="H10" s="31"/>
      <c r="I10" s="25"/>
      <c r="J10" s="25"/>
      <c r="K10" s="25"/>
      <c r="L10" s="5"/>
      <c r="M10" s="5"/>
      <c r="O10" s="12"/>
      <c r="P10" s="12"/>
    </row>
    <row r="11" spans="1:16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2" t="s">
        <v>37</v>
      </c>
      <c r="G11" s="32"/>
      <c r="H11" s="32"/>
      <c r="I11" s="26" t="s">
        <v>33</v>
      </c>
      <c r="J11" s="26"/>
      <c r="K11" s="26" t="s">
        <v>34</v>
      </c>
      <c r="L11" s="22" t="s">
        <v>35</v>
      </c>
      <c r="M11" s="22" t="s">
        <v>36</v>
      </c>
      <c r="N11" s="16" t="s">
        <v>9</v>
      </c>
      <c r="O11" s="13"/>
      <c r="P11" s="12"/>
    </row>
    <row r="12" spans="1:16" ht="26.25" customHeight="1" x14ac:dyDescent="0.25">
      <c r="A12" s="11">
        <v>1</v>
      </c>
      <c r="B12" s="15" t="s">
        <v>16</v>
      </c>
      <c r="C12" s="20" t="s">
        <v>27</v>
      </c>
      <c r="D12" s="19"/>
      <c r="E12" s="11">
        <v>6</v>
      </c>
      <c r="F12" s="11" t="e">
        <f>INDEX('[1]Balance (Stock Control)'!$AK:$AK,MATCH(C12,'[1]Balance (Stock Control)'!$F:$F,0))</f>
        <v>#N/A</v>
      </c>
      <c r="G12" s="33">
        <v>55000</v>
      </c>
      <c r="H12" s="33">
        <v>69300</v>
      </c>
      <c r="I12" s="27">
        <v>19.8</v>
      </c>
      <c r="J12" s="27">
        <f>I12/105%</f>
        <v>18.857142857142858</v>
      </c>
      <c r="K12" s="27">
        <f>I12*E12</f>
        <v>118.80000000000001</v>
      </c>
      <c r="L12" s="11" t="s">
        <v>39</v>
      </c>
      <c r="M12" s="11" t="s">
        <v>39</v>
      </c>
      <c r="N12" s="18"/>
      <c r="O12" s="13"/>
      <c r="P12" s="12"/>
    </row>
    <row r="13" spans="1:16" ht="26.25" customHeight="1" x14ac:dyDescent="0.25">
      <c r="A13" s="11">
        <v>2</v>
      </c>
      <c r="B13" s="15" t="s">
        <v>18</v>
      </c>
      <c r="C13" s="20" t="s">
        <v>28</v>
      </c>
      <c r="D13" s="19"/>
      <c r="E13" s="11">
        <v>6</v>
      </c>
      <c r="F13" s="11">
        <f>INDEX('[1]Balance (Stock Control)'!$AK:$AK,MATCH(C13,'[1]Balance (Stock Control)'!$F:$F,0))</f>
        <v>3</v>
      </c>
      <c r="G13" s="33">
        <v>55000</v>
      </c>
      <c r="H13" s="33">
        <v>69300</v>
      </c>
      <c r="I13" s="27">
        <v>19.8</v>
      </c>
      <c r="J13" s="27">
        <f t="shared" ref="J13:J17" si="0">I13/105%</f>
        <v>18.857142857142858</v>
      </c>
      <c r="K13" s="27">
        <f t="shared" ref="K13:K17" si="1">I13*E13</f>
        <v>118.80000000000001</v>
      </c>
      <c r="L13" s="11" t="s">
        <v>39</v>
      </c>
      <c r="M13" s="11" t="s">
        <v>39</v>
      </c>
      <c r="N13" s="18"/>
      <c r="O13" s="13"/>
      <c r="P13" s="12"/>
    </row>
    <row r="14" spans="1:16" ht="26.25" customHeight="1" x14ac:dyDescent="0.25">
      <c r="A14" s="11">
        <v>3</v>
      </c>
      <c r="B14" s="15" t="s">
        <v>20</v>
      </c>
      <c r="C14" s="20" t="s">
        <v>47</v>
      </c>
      <c r="D14" s="19"/>
      <c r="E14" s="11">
        <v>6</v>
      </c>
      <c r="F14" s="11" t="e">
        <f>INDEX('[1]Balance (Stock Control)'!$AK:$AK,MATCH(C14,'[1]Balance (Stock Control)'!$F:$F,0))</f>
        <v>#N/A</v>
      </c>
      <c r="G14" s="33">
        <v>3780</v>
      </c>
      <c r="H14" s="33">
        <v>4762.8</v>
      </c>
      <c r="I14" s="27">
        <v>1.3608</v>
      </c>
      <c r="J14" s="27">
        <f t="shared" si="0"/>
        <v>1.296</v>
      </c>
      <c r="K14" s="27">
        <f t="shared" si="1"/>
        <v>8.1647999999999996</v>
      </c>
      <c r="L14" s="11" t="s">
        <v>39</v>
      </c>
      <c r="M14" s="11" t="s">
        <v>39</v>
      </c>
      <c r="N14" s="18"/>
      <c r="O14" s="13"/>
      <c r="P14" s="12"/>
    </row>
    <row r="15" spans="1:16" ht="26.25" customHeight="1" x14ac:dyDescent="0.25">
      <c r="A15" s="11">
        <v>4</v>
      </c>
      <c r="B15" s="15" t="s">
        <v>19</v>
      </c>
      <c r="C15" s="20" t="s">
        <v>30</v>
      </c>
      <c r="D15" s="19"/>
      <c r="E15" s="11">
        <v>6</v>
      </c>
      <c r="F15" s="11">
        <f>INDEX('[1]Balance (Stock Control)'!$AK:$AK,MATCH(C15,'[1]Balance (Stock Control)'!$F:$F,0))</f>
        <v>127</v>
      </c>
      <c r="G15" s="33"/>
      <c r="H15" s="33"/>
      <c r="I15" s="27">
        <v>2.8400399999999992</v>
      </c>
      <c r="J15" s="27">
        <f t="shared" si="0"/>
        <v>2.7047999999999992</v>
      </c>
      <c r="K15" s="27">
        <f t="shared" si="1"/>
        <v>17.040239999999997</v>
      </c>
      <c r="L15" s="11" t="s">
        <v>37</v>
      </c>
      <c r="M15" s="11" t="s">
        <v>38</v>
      </c>
      <c r="N15" s="18"/>
      <c r="O15" s="13"/>
      <c r="P15" s="12"/>
    </row>
    <row r="16" spans="1:16" ht="26.25" customHeight="1" x14ac:dyDescent="0.25">
      <c r="A16" s="11">
        <v>5</v>
      </c>
      <c r="B16" s="15" t="s">
        <v>21</v>
      </c>
      <c r="C16" s="20" t="s">
        <v>31</v>
      </c>
      <c r="D16" s="19"/>
      <c r="E16" s="11">
        <v>6</v>
      </c>
      <c r="F16" s="11">
        <f>INDEX('[1]Balance (Stock Control)'!$AK:$AK,MATCH(C16,'[1]Balance (Stock Control)'!$F:$F,0))</f>
        <v>30</v>
      </c>
      <c r="G16" s="33"/>
      <c r="H16" s="33"/>
      <c r="I16" s="27">
        <v>2.77</v>
      </c>
      <c r="J16" s="27">
        <f t="shared" si="0"/>
        <v>2.638095238095238</v>
      </c>
      <c r="K16" s="27">
        <f t="shared" si="1"/>
        <v>16.62</v>
      </c>
      <c r="L16" s="11" t="s">
        <v>37</v>
      </c>
      <c r="M16" s="11" t="s">
        <v>38</v>
      </c>
      <c r="N16" s="18"/>
      <c r="O16" s="13"/>
      <c r="P16" s="12"/>
    </row>
    <row r="17" spans="1:16" ht="26.25" customHeight="1" x14ac:dyDescent="0.25">
      <c r="A17" s="11">
        <v>6</v>
      </c>
      <c r="B17" s="15" t="s">
        <v>22</v>
      </c>
      <c r="C17" s="20" t="s">
        <v>32</v>
      </c>
      <c r="D17" s="19"/>
      <c r="E17" s="11">
        <v>6</v>
      </c>
      <c r="F17" s="11">
        <f>INDEX('[1]Balance (Stock Control)'!$AK:$AK,MATCH(C17,'[1]Balance (Stock Control)'!$F:$F,0))</f>
        <v>639</v>
      </c>
      <c r="G17" s="33"/>
      <c r="H17" s="33"/>
      <c r="I17" s="27">
        <v>1.0313566436327741</v>
      </c>
      <c r="J17" s="27">
        <f t="shared" si="0"/>
        <v>0.98224442250740385</v>
      </c>
      <c r="K17" s="27">
        <f t="shared" si="1"/>
        <v>6.1881398617966443</v>
      </c>
      <c r="L17" s="11" t="s">
        <v>37</v>
      </c>
      <c r="M17" s="11" t="s">
        <v>38</v>
      </c>
      <c r="N17" s="18"/>
      <c r="O17" s="13"/>
      <c r="P17" s="12"/>
    </row>
    <row r="18" spans="1:16" ht="26.25" customHeight="1" x14ac:dyDescent="0.25">
      <c r="I18" s="27" t="s">
        <v>40</v>
      </c>
      <c r="J18" s="27"/>
      <c r="K18" s="27">
        <f>SUM(K12:K17)</f>
        <v>285.61317986179665</v>
      </c>
    </row>
    <row r="24" spans="1:16" x14ac:dyDescent="0.25">
      <c r="B24" s="35" t="s">
        <v>41</v>
      </c>
      <c r="C24" s="36">
        <v>45169</v>
      </c>
    </row>
    <row r="25" spans="1:16" x14ac:dyDescent="0.25">
      <c r="B25" s="35" t="s">
        <v>42</v>
      </c>
      <c r="C25" s="36">
        <v>45169</v>
      </c>
    </row>
    <row r="26" spans="1:16" x14ac:dyDescent="0.25">
      <c r="B26" s="35" t="s">
        <v>43</v>
      </c>
      <c r="C26" s="37"/>
    </row>
    <row r="27" spans="1:16" ht="15.75" x14ac:dyDescent="0.25">
      <c r="B27" s="38" t="s">
        <v>44</v>
      </c>
      <c r="C27" s="38" t="s">
        <v>45</v>
      </c>
      <c r="D27" s="38"/>
    </row>
    <row r="28" spans="1:16" ht="15.75" x14ac:dyDescent="0.25">
      <c r="B28" s="38"/>
      <c r="C28" s="38" t="s">
        <v>46</v>
      </c>
      <c r="D28" s="38"/>
    </row>
    <row r="29" spans="1:16" ht="15.75" x14ac:dyDescent="0.25">
      <c r="B29" s="39"/>
      <c r="C29" s="38"/>
      <c r="D29" s="38"/>
    </row>
  </sheetData>
  <mergeCells count="2">
    <mergeCell ref="E1:N1"/>
    <mergeCell ref="E2:N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100-2022080090</vt:lpstr>
      <vt:lpstr>100-2022080090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2023-09-29T07:48:27Z</dcterms:modified>
</cp:coreProperties>
</file>