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8. CPO-CE3-REM-2024-12-0048\"/>
    </mc:Choice>
  </mc:AlternateContent>
  <bookViews>
    <workbookView xWindow="0" yWindow="0" windowWidth="20430" windowHeight="7050" activeTab="1"/>
  </bookViews>
  <sheets>
    <sheet name="78" sheetId="1" r:id="rId1"/>
    <sheet name="45" sheetId="3" r:id="rId2"/>
    <sheet name="Attach" sheetId="2" r:id="rId3"/>
  </sheets>
  <definedNames>
    <definedName name="_xlnm._FilterDatabase" localSheetId="0" hidden="1">'78'!$A$10:$S$30</definedName>
    <definedName name="_xlnm.Print_Area" localSheetId="1">'45'!$A$1:$S$31</definedName>
    <definedName name="_xlnm.Print_Area" localSheetId="0">'78'!$A$1:$S$46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3" l="1"/>
  <c r="K14" i="3" s="1"/>
  <c r="G11" i="3"/>
  <c r="Q29" i="1" l="1"/>
  <c r="N29" i="1"/>
  <c r="K29" i="1"/>
  <c r="Q28" i="1"/>
  <c r="N28" i="1"/>
  <c r="K28" i="1"/>
  <c r="Q27" i="1"/>
  <c r="N27" i="1"/>
  <c r="K27" i="1"/>
  <c r="Q26" i="1"/>
  <c r="N26" i="1"/>
  <c r="K26" i="1"/>
  <c r="Q25" i="1"/>
  <c r="N25" i="1"/>
  <c r="K25" i="1"/>
  <c r="Q24" i="1"/>
  <c r="N24" i="1"/>
  <c r="K24" i="1"/>
  <c r="Q23" i="1"/>
  <c r="N23" i="1"/>
  <c r="K23" i="1"/>
  <c r="Q22" i="1"/>
  <c r="N22" i="1"/>
  <c r="K22" i="1"/>
  <c r="Q21" i="1"/>
  <c r="N21" i="1"/>
  <c r="K21" i="1"/>
  <c r="Q20" i="1"/>
  <c r="N20" i="1"/>
  <c r="K20" i="1"/>
  <c r="Q19" i="1"/>
  <c r="N19" i="1"/>
  <c r="K19" i="1"/>
  <c r="Q18" i="1"/>
  <c r="N18" i="1"/>
  <c r="K18" i="1"/>
  <c r="Q17" i="1"/>
  <c r="N17" i="1"/>
  <c r="K17" i="1"/>
  <c r="Q16" i="1"/>
  <c r="N16" i="1"/>
  <c r="K16" i="1"/>
  <c r="Q15" i="1"/>
  <c r="N15" i="1"/>
  <c r="K15" i="1"/>
  <c r="Q14" i="1"/>
  <c r="N14" i="1"/>
  <c r="K14" i="1"/>
  <c r="Q13" i="1"/>
  <c r="N13" i="1"/>
  <c r="K13" i="1"/>
  <c r="Q12" i="1"/>
  <c r="Q30" i="1" s="1"/>
  <c r="N12" i="1"/>
  <c r="K12" i="1"/>
  <c r="N11" i="1"/>
  <c r="N30" i="1" s="1"/>
  <c r="K11" i="1"/>
  <c r="K30" i="1" s="1"/>
</calcChain>
</file>

<file path=xl/comments1.xml><?xml version="1.0" encoding="utf-8"?>
<comments xmlns="http://schemas.openxmlformats.org/spreadsheetml/2006/main">
  <authors>
    <author>PC</author>
  </authors>
  <commentList>
    <comment ref="I22" authorId="0" shapeId="0">
      <text>
        <r>
          <rPr>
            <b/>
            <sz val="9"/>
            <color indexed="81"/>
            <rFont val="Tahoma"/>
            <family val="2"/>
          </rPr>
          <t xml:space="preserve">24pcs 
1 set
</t>
        </r>
      </text>
    </comment>
  </commentList>
</comments>
</file>

<file path=xl/sharedStrings.xml><?xml version="1.0" encoding="utf-8"?>
<sst xmlns="http://schemas.openxmlformats.org/spreadsheetml/2006/main" count="229" uniqueCount="95">
  <si>
    <t>Local Inventory Purchase Request Form</t>
  </si>
  <si>
    <t>BU Name</t>
  </si>
  <si>
    <t xml:space="preserve">:  </t>
  </si>
  <si>
    <t>Reman</t>
  </si>
  <si>
    <t>MC Model</t>
  </si>
  <si>
    <t>:</t>
  </si>
  <si>
    <t>SWDM15H/ S00129 / QSB6.7/ 73572123</t>
  </si>
  <si>
    <t xml:space="preserve">Proposal No.  </t>
  </si>
  <si>
    <t>PR-Local-REM-2024-11-0078</t>
  </si>
  <si>
    <t>MC Brand</t>
  </si>
  <si>
    <t>Sunward</t>
  </si>
  <si>
    <t>Proposal Date</t>
  </si>
  <si>
    <t>Customer Name</t>
  </si>
  <si>
    <t>Dragon Power Co;ltd</t>
  </si>
  <si>
    <t>Order Type</t>
  </si>
  <si>
    <t>For OVH Job</t>
  </si>
  <si>
    <t>JO Number/BR CPO No</t>
  </si>
  <si>
    <t>200-2024100047 / RMN/CCO/2024/11/0022</t>
  </si>
  <si>
    <t>Engine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</si>
  <si>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</si>
  <si>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</si>
  <si>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</si>
  <si>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</si>
  <si>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</si>
  <si>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</si>
  <si>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</si>
  <si>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</si>
  <si>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</si>
  <si>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</si>
  <si>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</si>
  <si>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</si>
  <si>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Ohn Ti 09-450016491
Ko Khin Latt 09-73186247
Satt Thawar Phoo Co.ltd (Thet Luu) 09-784010862</t>
  </si>
  <si>
    <t>Multiparts 09-880006984</t>
  </si>
  <si>
    <t>Pi Jay &amp; Sons 09-770549615
Ko Sa Mon 01-209206
Zwe Filter 09-775687554
Ko Khin Latt 09-73186247</t>
  </si>
  <si>
    <t>Gasket Set</t>
  </si>
  <si>
    <t>135%*105%</t>
  </si>
  <si>
    <t>Main Bearing Set</t>
  </si>
  <si>
    <t>4955352/3802070</t>
  </si>
  <si>
    <t>Connecting Rod Bearing</t>
  </si>
  <si>
    <t>3969562/3901170</t>
  </si>
  <si>
    <t>4893693</t>
  </si>
  <si>
    <t>Engine Oil Pump</t>
  </si>
  <si>
    <t>Thermostat</t>
  </si>
  <si>
    <t>V Belt</t>
  </si>
  <si>
    <t>Fuel Filter</t>
  </si>
  <si>
    <t>Intake Valve</t>
  </si>
  <si>
    <t>3802924/3940735</t>
  </si>
  <si>
    <t>Exhaust Valve</t>
  </si>
  <si>
    <t>Fan Drive Pulley</t>
  </si>
  <si>
    <t>Valve Guide Seal</t>
  </si>
  <si>
    <t>3955393/3955393</t>
  </si>
  <si>
    <t>Regulator</t>
  </si>
  <si>
    <t>With Sample</t>
  </si>
  <si>
    <t>Front Ball Bearing</t>
  </si>
  <si>
    <t>Rear Ball Bearing</t>
  </si>
  <si>
    <t>Diode</t>
  </si>
  <si>
    <t>Inlet Valve Insert</t>
  </si>
  <si>
    <t>Exhaust Valve Insert</t>
  </si>
  <si>
    <t>Pump Solenoid</t>
  </si>
  <si>
    <t>MMK</t>
  </si>
  <si>
    <t>$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</si>
  <si>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</si>
  <si>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</si>
  <si>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</si>
  <si>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</si>
  <si>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</si>
  <si>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</si>
  <si>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</si>
  <si>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</si>
  <si>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</si>
  <si>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</si>
  <si>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</si>
  <si>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</si>
  <si>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</si>
  <si>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</si>
  <si>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</si>
  <si>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(DH)</t>
  </si>
  <si>
    <t>(AGM/GM)</t>
  </si>
  <si>
    <t>(ASS)</t>
  </si>
  <si>
    <t>(COO/VCM)</t>
  </si>
  <si>
    <t>02-BRM-PRT-FRM-019-03</t>
  </si>
  <si>
    <t xml:space="preserve"> -</t>
  </si>
  <si>
    <t>PR-CE3-REM-2024-12-0048</t>
  </si>
  <si>
    <t>Cummins</t>
  </si>
  <si>
    <t>Engine Ovh job</t>
  </si>
  <si>
    <t>200-2024100047</t>
  </si>
  <si>
    <t>PG</t>
  </si>
  <si>
    <t>Fan Belt</t>
  </si>
  <si>
    <t xml:space="preserve"> 8PK1740</t>
  </si>
  <si>
    <t xml:space="preserve">18.65 </t>
  </si>
  <si>
    <t>No Stock</t>
  </si>
  <si>
    <t>Get Discount 15%</t>
  </si>
  <si>
    <t>Total  (Without Discount)</t>
  </si>
  <si>
    <t>Lei Lei Htun</t>
  </si>
  <si>
    <t>(Inventory)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</si>
</sst>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[$$-409]#,##0.00"/>
    <numFmt numFmtId="167" formatCode="_([$$-409]* #,##0.00_);_([$$-409]* \(#,##0.00\);_([$$-409]* &quot;-&quot;??_);_(@_)"/>
  </numFmts>
  <fonts count="22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3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 Light"/>
      <family val="1"/>
      <scheme val="maj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</cellStyleXfs>
  <cellXfs count="142">
    <xf numFmtId="0" fontId="0" fillId="0" borderId="0" xfId="0"/>
    <xf numFmtId="0" fontId="2" fillId="0" borderId="0" xfId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top" wrapText="1"/>
    </xf>
    <xf numFmtId="0" fontId="2" fillId="0" borderId="0" xfId="1" applyFill="1" applyBorder="1" applyAlignment="1">
      <alignment horizontal="left" vertical="top"/>
    </xf>
    <xf numFmtId="0" fontId="4" fillId="0" borderId="0" xfId="1" applyFont="1" applyFill="1" applyBorder="1" applyAlignment="1">
      <alignment horizontal="left" vertical="center" indent="1"/>
    </xf>
    <xf numFmtId="0" fontId="2" fillId="0" borderId="0" xfId="1" applyFill="1" applyBorder="1" applyAlignment="1">
      <alignment vertical="center" wrapText="1"/>
    </xf>
    <xf numFmtId="0" fontId="2" fillId="0" borderId="0" xfId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2" fillId="0" borderId="0" xfId="1" applyFill="1" applyBorder="1" applyAlignment="1">
      <alignment vertical="top" wrapText="1"/>
    </xf>
    <xf numFmtId="43" fontId="5" fillId="0" borderId="0" xfId="1" applyNumberFormat="1" applyFont="1" applyFill="1" applyBorder="1" applyAlignment="1">
      <alignment vertical="top" wrapText="1"/>
    </xf>
    <xf numFmtId="15" fontId="2" fillId="0" borderId="0" xfId="1" applyNumberFormat="1" applyFill="1" applyBorder="1" applyAlignment="1">
      <alignment horizontal="left" vertical="center" wrapText="1"/>
    </xf>
    <xf numFmtId="43" fontId="6" fillId="0" borderId="0" xfId="1" applyNumberFormat="1" applyFont="1" applyFill="1" applyBorder="1" applyAlignment="1">
      <alignment vertical="center" wrapText="1"/>
    </xf>
    <xf numFmtId="43" fontId="6" fillId="0" borderId="1" xfId="1" applyNumberFormat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left" vertical="center" wrapText="1" indent="2"/>
    </xf>
    <xf numFmtId="0" fontId="2" fillId="0" borderId="14" xfId="1" applyFill="1" applyBorder="1" applyAlignment="1">
      <alignment horizontal="left" vertical="top"/>
    </xf>
    <xf numFmtId="0" fontId="7" fillId="0" borderId="14" xfId="1" applyFont="1" applyFill="1" applyBorder="1" applyAlignment="1">
      <alignment horizontal="center" vertical="center"/>
    </xf>
    <xf numFmtId="0" fontId="7" fillId="0" borderId="14" xfId="0" quotePrefix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0" fontId="10" fillId="0" borderId="14" xfId="0" applyFont="1" applyFill="1" applyBorder="1" applyAlignment="1" applyProtection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164" fontId="7" fillId="0" borderId="14" xfId="2" applyNumberFormat="1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43" fontId="7" fillId="0" borderId="14" xfId="2" applyFont="1" applyBorder="1" applyAlignment="1">
      <alignment horizontal="center" vertical="center"/>
    </xf>
    <xf numFmtId="43" fontId="7" fillId="0" borderId="14" xfId="2" applyFont="1" applyFill="1" applyBorder="1" applyAlignment="1">
      <alignment vertical="center" wrapText="1"/>
    </xf>
    <xf numFmtId="0" fontId="12" fillId="0" borderId="14" xfId="0" applyFont="1" applyBorder="1" applyAlignment="1">
      <alignment horizontal="center" vertical="center"/>
    </xf>
    <xf numFmtId="164" fontId="11" fillId="0" borderId="14" xfId="2" applyNumberFormat="1" applyFont="1" applyBorder="1" applyAlignment="1">
      <alignment horizontal="center" vertical="center"/>
    </xf>
    <xf numFmtId="9" fontId="7" fillId="0" borderId="14" xfId="3" applyFont="1" applyFill="1" applyBorder="1" applyAlignment="1">
      <alignment horizontal="center" vertical="center" wrapText="1"/>
    </xf>
    <xf numFmtId="43" fontId="13" fillId="0" borderId="14" xfId="2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left" vertical="top"/>
    </xf>
    <xf numFmtId="0" fontId="7" fillId="2" borderId="14" xfId="0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/>
    </xf>
    <xf numFmtId="0" fontId="14" fillId="0" borderId="0" xfId="1" quotePrefix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43" fontId="6" fillId="0" borderId="0" xfId="2" applyFont="1" applyFill="1" applyBorder="1" applyAlignment="1">
      <alignment vertical="center" wrapText="1"/>
    </xf>
    <xf numFmtId="43" fontId="7" fillId="0" borderId="0" xfId="1" applyNumberFormat="1" applyFont="1" applyFill="1" applyBorder="1" applyAlignment="1">
      <alignment horizontal="center" vertical="center" wrapText="1"/>
    </xf>
    <xf numFmtId="164" fontId="6" fillId="0" borderId="0" xfId="2" applyNumberFormat="1" applyFont="1" applyFill="1" applyBorder="1" applyAlignment="1">
      <alignment horizontal="center" vertical="center"/>
    </xf>
    <xf numFmtId="164" fontId="6" fillId="0" borderId="0" xfId="2" applyNumberFormat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horizontal="left" vertical="top" wrapText="1"/>
    </xf>
    <xf numFmtId="44" fontId="6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horizontal="center" vertical="top"/>
    </xf>
    <xf numFmtId="0" fontId="1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16" fillId="0" borderId="0" xfId="1" applyFont="1" applyFill="1" applyBorder="1" applyAlignment="1">
      <alignment horizontal="right" vertical="center" wrapText="1"/>
    </xf>
    <xf numFmtId="0" fontId="7" fillId="0" borderId="0" xfId="1" applyFont="1" applyFill="1" applyBorder="1" applyAlignment="1">
      <alignment horizontal="right" vertical="center" indent="1"/>
    </xf>
    <xf numFmtId="0" fontId="16" fillId="0" borderId="0" xfId="1" applyFont="1" applyFill="1" applyBorder="1" applyAlignment="1">
      <alignment horizontal="center" vertical="top" wrapText="1"/>
    </xf>
    <xf numFmtId="0" fontId="16" fillId="0" borderId="0" xfId="1" applyFont="1" applyFill="1" applyBorder="1" applyAlignment="1">
      <alignment horizontal="right" vertical="top" wrapText="1"/>
    </xf>
    <xf numFmtId="0" fontId="7" fillId="0" borderId="0" xfId="1" applyFont="1" applyFill="1" applyBorder="1" applyAlignment="1">
      <alignment vertical="top" wrapText="1"/>
    </xf>
    <xf numFmtId="0" fontId="7" fillId="0" borderId="0" xfId="1" applyFont="1" applyFill="1" applyBorder="1" applyAlignment="1">
      <alignment horizontal="right" vertical="center"/>
    </xf>
    <xf numFmtId="43" fontId="7" fillId="0" borderId="0" xfId="2" applyFont="1" applyFill="1" applyBorder="1" applyAlignment="1">
      <alignment horizontal="left" vertical="top"/>
    </xf>
    <xf numFmtId="0" fontId="6" fillId="0" borderId="0" xfId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top"/>
    </xf>
    <xf numFmtId="0" fontId="7" fillId="0" borderId="0" xfId="1" applyFont="1" applyFill="1" applyBorder="1" applyAlignment="1">
      <alignment horizontal="right" vertical="top"/>
    </xf>
    <xf numFmtId="0" fontId="17" fillId="0" borderId="0" xfId="1" applyFont="1" applyFill="1" applyBorder="1" applyAlignment="1">
      <alignment horizontal="left" vertical="center" indent="1"/>
    </xf>
    <xf numFmtId="0" fontId="2" fillId="0" borderId="0" xfId="1" applyFill="1" applyBorder="1" applyAlignment="1">
      <alignment horizontal="center" vertical="top"/>
    </xf>
    <xf numFmtId="0" fontId="18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  <xf numFmtId="0" fontId="19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top"/>
    </xf>
    <xf numFmtId="0" fontId="7" fillId="2" borderId="14" xfId="1" applyFont="1" applyFill="1" applyBorder="1" applyAlignment="1">
      <alignment horizontal="center" vertical="center"/>
    </xf>
    <xf numFmtId="0" fontId="7" fillId="2" borderId="14" xfId="0" quotePrefix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10" fillId="2" borderId="14" xfId="0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>
      <alignment horizontal="center" vertical="center"/>
    </xf>
    <xf numFmtId="164" fontId="7" fillId="2" borderId="14" xfId="2" applyNumberFormat="1" applyFont="1" applyFill="1" applyBorder="1" applyAlignment="1">
      <alignment horizontal="center" vertical="center" wrapText="1"/>
    </xf>
    <xf numFmtId="43" fontId="7" fillId="2" borderId="14" xfId="2" applyFont="1" applyFill="1" applyBorder="1" applyAlignment="1">
      <alignment horizontal="center" vertical="center"/>
    </xf>
    <xf numFmtId="43" fontId="7" fillId="2" borderId="14" xfId="2" applyFont="1" applyFill="1" applyBorder="1" applyAlignment="1">
      <alignment vertical="center" wrapText="1"/>
    </xf>
    <xf numFmtId="0" fontId="12" fillId="2" borderId="14" xfId="0" applyFont="1" applyFill="1" applyBorder="1" applyAlignment="1">
      <alignment horizontal="center" vertical="center"/>
    </xf>
    <xf numFmtId="164" fontId="11" fillId="2" borderId="14" xfId="2" applyNumberFormat="1" applyFont="1" applyFill="1" applyBorder="1" applyAlignment="1">
      <alignment horizontal="center" vertical="center"/>
    </xf>
    <xf numFmtId="9" fontId="7" fillId="2" borderId="14" xfId="3" applyFont="1" applyFill="1" applyBorder="1" applyAlignment="1">
      <alignment horizontal="center" vertical="center" wrapText="1"/>
    </xf>
    <xf numFmtId="43" fontId="13" fillId="2" borderId="14" xfId="2" applyFont="1" applyFill="1" applyBorder="1" applyAlignment="1">
      <alignment horizontal="center" vertical="center" wrapText="1"/>
    </xf>
    <xf numFmtId="0" fontId="7" fillId="2" borderId="0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7" fillId="0" borderId="0" xfId="1" quotePrefix="1" applyFont="1" applyFill="1" applyBorder="1" applyAlignment="1">
      <alignment horizontal="left" vertical="center" wrapText="1"/>
    </xf>
    <xf numFmtId="0" fontId="7" fillId="0" borderId="0" xfId="1" applyFont="1" applyFill="1" applyBorder="1" applyAlignment="1">
      <alignment horizontal="left" vertical="center" wrapText="1"/>
    </xf>
    <xf numFmtId="0" fontId="2" fillId="0" borderId="0" xfId="1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5" xfId="0" quotePrefix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7" fillId="2" borderId="5" xfId="0" quotePrefix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0" borderId="0" xfId="1" applyFont="1" applyFill="1" applyBorder="1" applyAlignment="1" applyProtection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top"/>
    </xf>
    <xf numFmtId="0" fontId="6" fillId="0" borderId="0" xfId="5" applyFont="1" applyFill="1" applyBorder="1" applyAlignment="1">
      <alignment vertical="center" wrapText="1"/>
    </xf>
    <xf numFmtId="0" fontId="18" fillId="0" borderId="0" xfId="1" applyFont="1" applyFill="1" applyBorder="1" applyAlignment="1">
      <alignment horizontal="left" vertical="center" wrapText="1"/>
    </xf>
    <xf numFmtId="0" fontId="6" fillId="0" borderId="0" xfId="5" applyFont="1" applyFill="1" applyBorder="1" applyAlignment="1">
      <alignment horizontal="left" vertical="center" wrapText="1"/>
    </xf>
    <xf numFmtId="0" fontId="18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top" wrapText="1"/>
    </xf>
    <xf numFmtId="165" fontId="6" fillId="0" borderId="0" xfId="5" applyNumberFormat="1" applyFont="1" applyFill="1" applyBorder="1" applyAlignment="1">
      <alignment horizontal="left" vertical="center" wrapText="1"/>
    </xf>
    <xf numFmtId="0" fontId="18" fillId="0" borderId="0" xfId="1" applyFont="1" applyFill="1" applyBorder="1" applyAlignment="1">
      <alignment vertical="top" wrapText="1"/>
    </xf>
    <xf numFmtId="0" fontId="5" fillId="0" borderId="0" xfId="1" applyFont="1" applyFill="1" applyBorder="1" applyAlignment="1">
      <alignment horizontal="center" vertical="center" wrapText="1"/>
    </xf>
    <xf numFmtId="0" fontId="7" fillId="0" borderId="5" xfId="1" applyFont="1" applyBorder="1" applyAlignment="1">
      <alignment horizontal="left" vertical="center" wrapText="1"/>
    </xf>
    <xf numFmtId="0" fontId="7" fillId="0" borderId="7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166" fontId="7" fillId="0" borderId="14" xfId="2" applyNumberFormat="1" applyFont="1" applyBorder="1" applyAlignment="1">
      <alignment horizontal="center" vertical="center"/>
    </xf>
    <xf numFmtId="167" fontId="7" fillId="0" borderId="14" xfId="2" applyNumberFormat="1" applyFont="1" applyFill="1" applyBorder="1" applyAlignment="1">
      <alignment vertical="center" wrapText="1"/>
    </xf>
    <xf numFmtId="0" fontId="11" fillId="0" borderId="14" xfId="1" applyFont="1" applyBorder="1" applyAlignment="1">
      <alignment horizontal="center" vertical="center"/>
    </xf>
    <xf numFmtId="0" fontId="7" fillId="0" borderId="14" xfId="1" applyFont="1" applyFill="1" applyBorder="1" applyAlignment="1">
      <alignment vertical="center" wrapText="1"/>
    </xf>
    <xf numFmtId="164" fontId="7" fillId="0" borderId="14" xfId="2" applyNumberFormat="1" applyFont="1" applyFill="1" applyBorder="1" applyAlignment="1">
      <alignment vertical="center" wrapText="1"/>
    </xf>
    <xf numFmtId="0" fontId="7" fillId="0" borderId="14" xfId="1" quotePrefix="1" applyFont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167" fontId="6" fillId="0" borderId="0" xfId="1" applyNumberFormat="1" applyFont="1" applyFill="1" applyBorder="1" applyAlignment="1">
      <alignment horizontal="center" vertical="center"/>
    </xf>
  </cellXfs>
  <cellStyles count="6">
    <cellStyle name="Comma 2" xfId="2"/>
    <cellStyle name="Currency 2" xfId="4"/>
    <cellStyle name="Normal" xfId="0" builtinId="0"/>
    <cellStyle name="Normal 2" xfId="5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180975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49275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2</xdr:col>
      <xdr:colOff>38100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82575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1</xdr:row>
      <xdr:rowOff>66675</xdr:rowOff>
    </xdr:from>
    <xdr:to>
      <xdr:col>13</xdr:col>
      <xdr:colOff>441538</xdr:colOff>
      <xdr:row>29</xdr:row>
      <xdr:rowOff>104775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228600"/>
          <a:ext cx="7128088" cy="457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79"/>
  <sheetViews>
    <sheetView topLeftCell="A10" workbookViewId="0">
      <selection activeCell="F21" sqref="F21"/>
    </sheetView>
  </sheetViews>
  <sheetFormatPr defaultRowHeight="12.75" x14ac:dyDescent="0.2"/>
  <cols>
    <col min="1" max="1" width="10.6640625" style="67" customWidth="1"/>
    <col min="2" max="2" width="3.5" style="67" customWidth="1"/>
    <col min="3" max="3" width="27" style="3" customWidth="1"/>
    <col min="4" max="4" width="24.1640625" style="3" customWidth="1"/>
    <col min="5" max="5" width="6.83203125" style="3" customWidth="1"/>
    <col min="6" max="6" width="22.33203125" style="3" bestFit="1" customWidth="1"/>
    <col min="7" max="7" width="21" style="3" customWidth="1"/>
    <col min="8" max="8" width="19.83203125" style="3" customWidth="1"/>
    <col min="9" max="9" width="6.6640625" style="3" customWidth="1"/>
    <col min="10" max="10" width="14.6640625" style="3" bestFit="1" customWidth="1"/>
    <col min="11" max="11" width="16.6640625" style="3" bestFit="1" customWidth="1"/>
    <col min="12" max="12" width="6.6640625" style="3" customWidth="1"/>
    <col min="13" max="13" width="15" style="3" bestFit="1" customWidth="1"/>
    <col min="14" max="14" width="13.5" style="3" customWidth="1"/>
    <col min="15" max="15" width="6.6640625" style="3" customWidth="1"/>
    <col min="16" max="16" width="13.5" style="3" customWidth="1"/>
    <col min="17" max="17" width="14.6640625" style="3" bestFit="1" customWidth="1"/>
    <col min="18" max="18" width="22.1640625" style="3" customWidth="1"/>
    <col min="19" max="19" width="28.6640625" style="3" bestFit="1" customWidth="1"/>
    <col min="20" max="16384" width="9.33203125" style="3"/>
  </cols>
  <sheetData>
    <row r="1" spans="1:19" s="1" customFormat="1" ht="24.75" customHeigh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</row>
    <row r="2" spans="1:19" ht="24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7.75" customHeight="1" x14ac:dyDescent="0.2">
      <c r="A3" s="4" t="s">
        <v>1</v>
      </c>
      <c r="B3" s="2" t="s">
        <v>2</v>
      </c>
      <c r="C3" s="5" t="s">
        <v>3</v>
      </c>
      <c r="D3" s="6"/>
      <c r="E3" s="6"/>
      <c r="F3" s="7"/>
      <c r="G3" s="8"/>
      <c r="H3" s="8"/>
      <c r="I3" s="8"/>
      <c r="J3" s="8"/>
      <c r="K3" s="5"/>
      <c r="L3" s="8"/>
      <c r="M3" s="91" t="s">
        <v>4</v>
      </c>
      <c r="N3" s="91"/>
      <c r="O3" s="9" t="s">
        <v>5</v>
      </c>
      <c r="P3" s="92" t="s">
        <v>6</v>
      </c>
      <c r="Q3" s="93"/>
      <c r="R3" s="93"/>
      <c r="S3" s="93"/>
    </row>
    <row r="4" spans="1:19" ht="27.75" customHeight="1" x14ac:dyDescent="0.2">
      <c r="A4" s="4" t="s">
        <v>7</v>
      </c>
      <c r="B4" s="2" t="s">
        <v>2</v>
      </c>
      <c r="C4" s="94" t="s">
        <v>8</v>
      </c>
      <c r="D4" s="94"/>
      <c r="E4" s="10"/>
      <c r="F4" s="11"/>
      <c r="G4" s="8"/>
      <c r="H4" s="8"/>
      <c r="I4" s="8"/>
      <c r="J4" s="8"/>
      <c r="K4" s="10"/>
      <c r="L4" s="8"/>
      <c r="M4" s="91" t="s">
        <v>9</v>
      </c>
      <c r="N4" s="91"/>
      <c r="O4" s="9" t="s">
        <v>5</v>
      </c>
      <c r="P4" s="92" t="s">
        <v>10</v>
      </c>
      <c r="Q4" s="93"/>
      <c r="R4" s="93"/>
      <c r="S4" s="93"/>
    </row>
    <row r="5" spans="1:19" ht="27.75" customHeight="1" x14ac:dyDescent="0.2">
      <c r="A5" s="4" t="s">
        <v>11</v>
      </c>
      <c r="B5" s="2" t="s">
        <v>2</v>
      </c>
      <c r="C5" s="12">
        <v>45616</v>
      </c>
      <c r="D5" s="10"/>
      <c r="E5" s="10"/>
      <c r="F5" s="11"/>
      <c r="G5" s="8"/>
      <c r="H5" s="8"/>
      <c r="I5" s="8"/>
      <c r="J5" s="8"/>
      <c r="K5" s="10"/>
      <c r="L5" s="8"/>
      <c r="M5" s="91" t="s">
        <v>12</v>
      </c>
      <c r="N5" s="91"/>
      <c r="O5" s="9" t="s">
        <v>5</v>
      </c>
      <c r="P5" s="93" t="s">
        <v>13</v>
      </c>
      <c r="Q5" s="93"/>
      <c r="R5" s="93"/>
      <c r="S5" s="93"/>
    </row>
    <row r="6" spans="1:19" ht="27.75" customHeight="1" x14ac:dyDescent="0.2">
      <c r="A6" s="4" t="s">
        <v>14</v>
      </c>
      <c r="B6" s="2" t="s">
        <v>2</v>
      </c>
      <c r="C6" s="5" t="s">
        <v>15</v>
      </c>
      <c r="D6" s="10"/>
      <c r="E6" s="10"/>
      <c r="F6" s="11"/>
      <c r="G6" s="8"/>
      <c r="I6" s="8"/>
      <c r="J6" s="8"/>
      <c r="K6" s="10"/>
      <c r="L6" s="8"/>
      <c r="M6" s="91" t="s">
        <v>16</v>
      </c>
      <c r="N6" s="91"/>
      <c r="O6" s="9" t="s">
        <v>5</v>
      </c>
      <c r="P6" s="93" t="s">
        <v>17</v>
      </c>
      <c r="Q6" s="93"/>
      <c r="R6" s="93"/>
      <c r="S6" s="93"/>
    </row>
    <row r="7" spans="1:19" ht="27.75" customHeight="1" x14ac:dyDescent="0.2">
      <c r="A7" s="4"/>
      <c r="B7" s="2"/>
      <c r="C7" s="5"/>
      <c r="D7" s="10"/>
      <c r="E7" s="10"/>
      <c r="F7" s="11"/>
      <c r="G7" s="13"/>
      <c r="H7" s="8"/>
      <c r="I7" s="8"/>
      <c r="J7" s="8"/>
      <c r="K7" s="10"/>
      <c r="L7" s="8"/>
      <c r="M7" s="14"/>
      <c r="N7" s="15"/>
      <c r="O7" s="9"/>
      <c r="P7" s="104" t="s">
        <v>18</v>
      </c>
      <c r="Q7" s="105"/>
      <c r="R7" s="105"/>
      <c r="S7" s="105"/>
    </row>
    <row r="8" spans="1:19" ht="22.5" customHeight="1" x14ac:dyDescent="0.2">
      <c r="A8" s="95" t="s">
        <v>19</v>
      </c>
      <c r="B8" s="98" t="s">
        <v>20</v>
      </c>
      <c r="C8" s="99"/>
      <c r="D8" s="95" t="s">
        <v>21</v>
      </c>
      <c r="E8" s="95" t="s">
        <v>22</v>
      </c>
      <c r="F8" s="95" t="s">
        <v>23</v>
      </c>
      <c r="G8" s="95" t="s">
        <v>24</v>
      </c>
      <c r="H8" s="95" t="s">
        <v>25</v>
      </c>
      <c r="I8" s="108" t="s">
        <v>26</v>
      </c>
      <c r="J8" s="109"/>
      <c r="K8" s="110"/>
      <c r="L8" s="108" t="s">
        <v>27</v>
      </c>
      <c r="M8" s="109"/>
      <c r="N8" s="110"/>
      <c r="O8" s="108" t="s">
        <v>28</v>
      </c>
      <c r="P8" s="109"/>
      <c r="Q8" s="110"/>
      <c r="R8" s="111" t="s">
        <v>29</v>
      </c>
      <c r="S8" s="111" t="s">
        <v>30</v>
      </c>
    </row>
    <row r="9" spans="1:19" ht="62.25" customHeight="1" x14ac:dyDescent="0.2">
      <c r="A9" s="96"/>
      <c r="B9" s="100"/>
      <c r="C9" s="101"/>
      <c r="D9" s="96"/>
      <c r="E9" s="96"/>
      <c r="F9" s="96"/>
      <c r="G9" s="96"/>
      <c r="H9" s="96"/>
      <c r="I9" s="108" t="s">
        <v>31</v>
      </c>
      <c r="J9" s="109"/>
      <c r="K9" s="110"/>
      <c r="L9" s="108" t="s">
        <v>32</v>
      </c>
      <c r="M9" s="109"/>
      <c r="N9" s="110"/>
      <c r="O9" s="108" t="s">
        <v>33</v>
      </c>
      <c r="P9" s="109"/>
      <c r="Q9" s="110"/>
      <c r="R9" s="112"/>
      <c r="S9" s="112"/>
    </row>
    <row r="10" spans="1:19" ht="21.75" customHeight="1" x14ac:dyDescent="0.2">
      <c r="A10" s="97"/>
      <c r="B10" s="102"/>
      <c r="C10" s="103"/>
      <c r="D10" s="97"/>
      <c r="E10" s="97"/>
      <c r="F10" s="97"/>
      <c r="G10" s="97"/>
      <c r="H10" s="97"/>
      <c r="I10" s="16" t="s">
        <v>22</v>
      </c>
      <c r="J10" s="16" t="s">
        <v>23</v>
      </c>
      <c r="K10" s="17" t="s">
        <v>24</v>
      </c>
      <c r="L10" s="16" t="s">
        <v>22</v>
      </c>
      <c r="M10" s="16" t="s">
        <v>23</v>
      </c>
      <c r="N10" s="17" t="s">
        <v>24</v>
      </c>
      <c r="O10" s="16" t="s">
        <v>22</v>
      </c>
      <c r="P10" s="16" t="s">
        <v>23</v>
      </c>
      <c r="Q10" s="17" t="s">
        <v>24</v>
      </c>
      <c r="R10" s="17"/>
      <c r="S10" s="18"/>
    </row>
    <row r="11" spans="1:19" s="33" customFormat="1" ht="22.5" customHeight="1" x14ac:dyDescent="0.2">
      <c r="A11" s="19">
        <v>1</v>
      </c>
      <c r="B11" s="106" t="s">
        <v>34</v>
      </c>
      <c r="C11" s="107" t="s">
        <v>34</v>
      </c>
      <c r="D11" s="20">
        <v>4955229</v>
      </c>
      <c r="E11" s="21">
        <v>1</v>
      </c>
      <c r="F11" s="22"/>
      <c r="G11" s="23"/>
      <c r="H11" s="24">
        <v>0</v>
      </c>
      <c r="I11" s="21">
        <v>1</v>
      </c>
      <c r="J11" s="25">
        <v>500000</v>
      </c>
      <c r="K11" s="25">
        <f t="shared" ref="K11:K29" si="0">J11*I11</f>
        <v>500000</v>
      </c>
      <c r="L11" s="26"/>
      <c r="M11" s="27"/>
      <c r="N11" s="28">
        <f>M11*L11</f>
        <v>0</v>
      </c>
      <c r="O11" s="29">
        <v>1</v>
      </c>
      <c r="P11" s="30">
        <v>530000</v>
      </c>
      <c r="Q11" s="25"/>
      <c r="R11" s="31" t="s">
        <v>35</v>
      </c>
      <c r="S11" s="32"/>
    </row>
    <row r="12" spans="1:19" s="33" customFormat="1" ht="22.5" customHeight="1" x14ac:dyDescent="0.2">
      <c r="A12" s="19">
        <v>2</v>
      </c>
      <c r="B12" s="106" t="s">
        <v>36</v>
      </c>
      <c r="C12" s="107" t="s">
        <v>36</v>
      </c>
      <c r="D12" s="20" t="s">
        <v>37</v>
      </c>
      <c r="E12" s="21">
        <v>1</v>
      </c>
      <c r="F12" s="22"/>
      <c r="G12" s="23"/>
      <c r="H12" s="24">
        <v>0</v>
      </c>
      <c r="I12" s="21"/>
      <c r="J12" s="25"/>
      <c r="K12" s="25">
        <f t="shared" si="0"/>
        <v>0</v>
      </c>
      <c r="L12" s="26">
        <v>1</v>
      </c>
      <c r="M12" s="27">
        <v>21.06</v>
      </c>
      <c r="N12" s="28">
        <f t="shared" ref="N12:N29" si="1">M12*L12</f>
        <v>21.06</v>
      </c>
      <c r="O12" s="29"/>
      <c r="P12" s="30"/>
      <c r="Q12" s="25">
        <f t="shared" ref="Q12:Q29" si="2">P12*O12</f>
        <v>0</v>
      </c>
      <c r="R12" s="31" t="s">
        <v>35</v>
      </c>
      <c r="S12" s="32"/>
    </row>
    <row r="13" spans="1:19" s="33" customFormat="1" ht="22.5" customHeight="1" x14ac:dyDescent="0.2">
      <c r="A13" s="19">
        <v>3</v>
      </c>
      <c r="B13" s="106" t="s">
        <v>38</v>
      </c>
      <c r="C13" s="107" t="s">
        <v>38</v>
      </c>
      <c r="D13" s="20" t="s">
        <v>39</v>
      </c>
      <c r="E13" s="21">
        <v>6</v>
      </c>
      <c r="F13" s="22"/>
      <c r="G13" s="23"/>
      <c r="H13" s="24">
        <v>0</v>
      </c>
      <c r="I13" s="21"/>
      <c r="J13" s="25"/>
      <c r="K13" s="25">
        <f t="shared" si="0"/>
        <v>0</v>
      </c>
      <c r="L13" s="26">
        <v>6</v>
      </c>
      <c r="M13" s="27">
        <v>2.56</v>
      </c>
      <c r="N13" s="28">
        <f t="shared" si="1"/>
        <v>15.36</v>
      </c>
      <c r="O13" s="21"/>
      <c r="P13" s="30"/>
      <c r="Q13" s="25">
        <f t="shared" si="2"/>
        <v>0</v>
      </c>
      <c r="R13" s="31" t="s">
        <v>35</v>
      </c>
      <c r="S13" s="32"/>
    </row>
    <row r="14" spans="1:19" s="33" customFormat="1" ht="22.5" customHeight="1" x14ac:dyDescent="0.2">
      <c r="A14" s="19">
        <v>4</v>
      </c>
      <c r="B14" s="106" t="s">
        <v>38</v>
      </c>
      <c r="C14" s="107" t="s">
        <v>38</v>
      </c>
      <c r="D14" s="20" t="s">
        <v>40</v>
      </c>
      <c r="E14" s="21">
        <v>6</v>
      </c>
      <c r="F14" s="22"/>
      <c r="G14" s="23"/>
      <c r="H14" s="24">
        <v>0</v>
      </c>
      <c r="I14" s="21"/>
      <c r="J14" s="25"/>
      <c r="K14" s="25">
        <f t="shared" si="0"/>
        <v>0</v>
      </c>
      <c r="L14" s="26">
        <v>6</v>
      </c>
      <c r="M14" s="27">
        <v>2.56</v>
      </c>
      <c r="N14" s="28">
        <f t="shared" si="1"/>
        <v>15.36</v>
      </c>
      <c r="O14" s="21"/>
      <c r="P14" s="30"/>
      <c r="Q14" s="25">
        <f t="shared" si="2"/>
        <v>0</v>
      </c>
      <c r="R14" s="31" t="s">
        <v>35</v>
      </c>
      <c r="S14" s="32"/>
    </row>
    <row r="15" spans="1:19" s="33" customFormat="1" ht="22.5" customHeight="1" x14ac:dyDescent="0.2">
      <c r="A15" s="19">
        <v>5</v>
      </c>
      <c r="B15" s="106" t="s">
        <v>41</v>
      </c>
      <c r="C15" s="107" t="s">
        <v>41</v>
      </c>
      <c r="D15" s="20">
        <v>4939588</v>
      </c>
      <c r="E15" s="21">
        <v>1</v>
      </c>
      <c r="F15" s="22"/>
      <c r="G15" s="23"/>
      <c r="H15" s="24">
        <v>0</v>
      </c>
      <c r="I15" s="21"/>
      <c r="J15" s="25"/>
      <c r="K15" s="25">
        <f t="shared" si="0"/>
        <v>0</v>
      </c>
      <c r="L15" s="26">
        <v>1</v>
      </c>
      <c r="M15" s="27">
        <v>54.25</v>
      </c>
      <c r="N15" s="28">
        <f t="shared" si="1"/>
        <v>54.25</v>
      </c>
      <c r="O15" s="29"/>
      <c r="P15" s="30"/>
      <c r="Q15" s="25">
        <f t="shared" si="2"/>
        <v>0</v>
      </c>
      <c r="R15" s="31" t="s">
        <v>35</v>
      </c>
      <c r="S15" s="32"/>
    </row>
    <row r="16" spans="1:19" s="33" customFormat="1" ht="22.5" customHeight="1" x14ac:dyDescent="0.2">
      <c r="A16" s="19">
        <v>6</v>
      </c>
      <c r="B16" s="106" t="s">
        <v>42</v>
      </c>
      <c r="C16" s="107" t="s">
        <v>42</v>
      </c>
      <c r="D16" s="20">
        <v>5292708</v>
      </c>
      <c r="E16" s="21">
        <v>1</v>
      </c>
      <c r="F16" s="22"/>
      <c r="G16" s="23"/>
      <c r="H16" s="24">
        <v>0</v>
      </c>
      <c r="I16" s="21"/>
      <c r="J16" s="25"/>
      <c r="K16" s="25">
        <f t="shared" si="0"/>
        <v>0</v>
      </c>
      <c r="L16" s="26"/>
      <c r="M16" s="27"/>
      <c r="N16" s="28">
        <f t="shared" si="1"/>
        <v>0</v>
      </c>
      <c r="O16" s="21">
        <v>1</v>
      </c>
      <c r="P16" s="30">
        <v>95000</v>
      </c>
      <c r="Q16" s="25">
        <f t="shared" si="2"/>
        <v>95000</v>
      </c>
      <c r="R16" s="31" t="s">
        <v>35</v>
      </c>
      <c r="S16" s="32"/>
    </row>
    <row r="17" spans="1:19" s="89" customFormat="1" ht="22.5" customHeight="1" x14ac:dyDescent="0.2">
      <c r="A17" s="76">
        <v>7</v>
      </c>
      <c r="B17" s="113" t="s">
        <v>43</v>
      </c>
      <c r="C17" s="114" t="s">
        <v>43</v>
      </c>
      <c r="D17" s="77">
        <v>3289448</v>
      </c>
      <c r="E17" s="78">
        <v>1</v>
      </c>
      <c r="F17" s="79"/>
      <c r="G17" s="80"/>
      <c r="H17" s="81">
        <v>0</v>
      </c>
      <c r="I17" s="78">
        <v>1</v>
      </c>
      <c r="J17" s="82">
        <v>50000</v>
      </c>
      <c r="K17" s="82">
        <f t="shared" si="0"/>
        <v>50000</v>
      </c>
      <c r="L17" s="34"/>
      <c r="M17" s="83"/>
      <c r="N17" s="84">
        <f t="shared" si="1"/>
        <v>0</v>
      </c>
      <c r="O17" s="85"/>
      <c r="P17" s="86"/>
      <c r="Q17" s="82">
        <f t="shared" si="2"/>
        <v>0</v>
      </c>
      <c r="R17" s="87" t="s">
        <v>35</v>
      </c>
      <c r="S17" s="88"/>
    </row>
    <row r="18" spans="1:19" s="33" customFormat="1" ht="22.5" customHeight="1" x14ac:dyDescent="0.2">
      <c r="A18" s="19">
        <v>8</v>
      </c>
      <c r="B18" s="106" t="s">
        <v>44</v>
      </c>
      <c r="C18" s="107" t="s">
        <v>44</v>
      </c>
      <c r="D18" s="20">
        <v>4989106</v>
      </c>
      <c r="E18" s="21">
        <v>1</v>
      </c>
      <c r="F18" s="22"/>
      <c r="G18" s="23"/>
      <c r="H18" s="24">
        <v>0</v>
      </c>
      <c r="I18" s="21"/>
      <c r="J18" s="25"/>
      <c r="K18" s="25">
        <f t="shared" si="0"/>
        <v>0</v>
      </c>
      <c r="L18" s="26"/>
      <c r="M18" s="27"/>
      <c r="N18" s="28">
        <f t="shared" si="1"/>
        <v>0</v>
      </c>
      <c r="O18" s="29">
        <v>1</v>
      </c>
      <c r="P18" s="30">
        <v>17000</v>
      </c>
      <c r="Q18" s="25">
        <f t="shared" si="2"/>
        <v>17000</v>
      </c>
      <c r="R18" s="31" t="s">
        <v>35</v>
      </c>
      <c r="S18" s="32"/>
    </row>
    <row r="19" spans="1:19" s="33" customFormat="1" ht="22.5" customHeight="1" x14ac:dyDescent="0.2">
      <c r="A19" s="19">
        <v>9</v>
      </c>
      <c r="B19" s="106" t="s">
        <v>45</v>
      </c>
      <c r="C19" s="107" t="s">
        <v>45</v>
      </c>
      <c r="D19" s="20" t="s">
        <v>46</v>
      </c>
      <c r="E19" s="21">
        <v>12</v>
      </c>
      <c r="F19" s="22"/>
      <c r="G19" s="23"/>
      <c r="H19" s="24">
        <v>0</v>
      </c>
      <c r="I19" s="21"/>
      <c r="J19" s="25"/>
      <c r="K19" s="25">
        <f t="shared" si="0"/>
        <v>0</v>
      </c>
      <c r="L19" s="26">
        <v>12</v>
      </c>
      <c r="M19" s="27">
        <v>10.77</v>
      </c>
      <c r="N19" s="28">
        <f t="shared" si="1"/>
        <v>129.24</v>
      </c>
      <c r="O19" s="21"/>
      <c r="P19" s="30"/>
      <c r="Q19" s="25">
        <f t="shared" si="2"/>
        <v>0</v>
      </c>
      <c r="R19" s="31" t="s">
        <v>35</v>
      </c>
      <c r="S19" s="32"/>
    </row>
    <row r="20" spans="1:19" s="33" customFormat="1" ht="22.5" customHeight="1" x14ac:dyDescent="0.2">
      <c r="A20" s="19">
        <v>10</v>
      </c>
      <c r="B20" s="106" t="s">
        <v>47</v>
      </c>
      <c r="C20" s="107" t="s">
        <v>47</v>
      </c>
      <c r="D20" s="20">
        <v>3940734</v>
      </c>
      <c r="E20" s="21">
        <v>12</v>
      </c>
      <c r="F20" s="22"/>
      <c r="G20" s="23"/>
      <c r="H20" s="24">
        <v>0</v>
      </c>
      <c r="I20" s="21"/>
      <c r="J20" s="25"/>
      <c r="K20" s="25">
        <f t="shared" si="0"/>
        <v>0</v>
      </c>
      <c r="L20" s="26">
        <v>12</v>
      </c>
      <c r="M20" s="27">
        <v>10.77</v>
      </c>
      <c r="N20" s="28">
        <f t="shared" si="1"/>
        <v>129.24</v>
      </c>
      <c r="O20" s="21"/>
      <c r="P20" s="30"/>
      <c r="Q20" s="25">
        <f t="shared" si="2"/>
        <v>0</v>
      </c>
      <c r="R20" s="31" t="s">
        <v>35</v>
      </c>
      <c r="S20" s="32"/>
    </row>
    <row r="21" spans="1:19" s="33" customFormat="1" ht="22.5" customHeight="1" x14ac:dyDescent="0.2">
      <c r="A21" s="19">
        <v>11</v>
      </c>
      <c r="B21" s="106" t="s">
        <v>48</v>
      </c>
      <c r="C21" s="107" t="s">
        <v>48</v>
      </c>
      <c r="D21" s="20">
        <v>3914462</v>
      </c>
      <c r="E21" s="21">
        <v>1</v>
      </c>
      <c r="F21" s="22"/>
      <c r="G21" s="23"/>
      <c r="H21" s="24">
        <v>0</v>
      </c>
      <c r="I21" s="21"/>
      <c r="J21" s="25"/>
      <c r="K21" s="25">
        <f t="shared" si="0"/>
        <v>0</v>
      </c>
      <c r="L21" s="26"/>
      <c r="M21" s="27"/>
      <c r="N21" s="28">
        <f t="shared" si="1"/>
        <v>0</v>
      </c>
      <c r="O21" s="29">
        <v>1</v>
      </c>
      <c r="P21" s="30">
        <v>120000</v>
      </c>
      <c r="Q21" s="25">
        <f t="shared" si="2"/>
        <v>120000</v>
      </c>
      <c r="R21" s="31" t="s">
        <v>35</v>
      </c>
      <c r="S21" s="32"/>
    </row>
    <row r="22" spans="1:19" s="33" customFormat="1" ht="22.5" customHeight="1" x14ac:dyDescent="0.2">
      <c r="A22" s="19">
        <v>12</v>
      </c>
      <c r="B22" s="106" t="s">
        <v>49</v>
      </c>
      <c r="C22" s="107" t="s">
        <v>49</v>
      </c>
      <c r="D22" s="20" t="s">
        <v>50</v>
      </c>
      <c r="E22" s="21">
        <v>24</v>
      </c>
      <c r="F22" s="22"/>
      <c r="G22" s="23"/>
      <c r="H22" s="24">
        <v>0</v>
      </c>
      <c r="I22" s="21">
        <v>1</v>
      </c>
      <c r="J22" s="25">
        <v>51000</v>
      </c>
      <c r="K22" s="25">
        <f t="shared" si="0"/>
        <v>51000</v>
      </c>
      <c r="L22" s="34"/>
      <c r="M22" s="27"/>
      <c r="N22" s="28">
        <f t="shared" si="1"/>
        <v>0</v>
      </c>
      <c r="O22" s="29"/>
      <c r="P22" s="30"/>
      <c r="Q22" s="25">
        <f t="shared" si="2"/>
        <v>0</v>
      </c>
      <c r="R22" s="31" t="s">
        <v>35</v>
      </c>
      <c r="S22" s="32"/>
    </row>
    <row r="23" spans="1:19" s="33" customFormat="1" ht="22.5" customHeight="1" x14ac:dyDescent="0.2">
      <c r="A23" s="19">
        <v>13</v>
      </c>
      <c r="B23" s="106" t="s">
        <v>51</v>
      </c>
      <c r="C23" s="107" t="s">
        <v>51</v>
      </c>
      <c r="D23" s="20" t="s">
        <v>52</v>
      </c>
      <c r="E23" s="21">
        <v>1</v>
      </c>
      <c r="F23" s="22"/>
      <c r="G23" s="23"/>
      <c r="H23" s="24">
        <v>0</v>
      </c>
      <c r="I23" s="21"/>
      <c r="J23" s="25"/>
      <c r="K23" s="25">
        <f t="shared" si="0"/>
        <v>0</v>
      </c>
      <c r="L23" s="26"/>
      <c r="M23" s="27"/>
      <c r="N23" s="28">
        <f t="shared" si="1"/>
        <v>0</v>
      </c>
      <c r="O23" s="21">
        <v>1</v>
      </c>
      <c r="P23" s="30">
        <v>160000</v>
      </c>
      <c r="Q23" s="25">
        <f t="shared" si="2"/>
        <v>160000</v>
      </c>
      <c r="R23" s="31" t="s">
        <v>35</v>
      </c>
      <c r="S23" s="32"/>
    </row>
    <row r="24" spans="1:19" s="33" customFormat="1" ht="22.5" customHeight="1" x14ac:dyDescent="0.2">
      <c r="A24" s="19">
        <v>14</v>
      </c>
      <c r="B24" s="106" t="s">
        <v>53</v>
      </c>
      <c r="C24" s="107" t="s">
        <v>53</v>
      </c>
      <c r="D24" s="20" t="s">
        <v>52</v>
      </c>
      <c r="E24" s="21">
        <v>1</v>
      </c>
      <c r="F24" s="22"/>
      <c r="G24" s="23"/>
      <c r="H24" s="24">
        <v>0</v>
      </c>
      <c r="I24" s="21"/>
      <c r="J24" s="25"/>
      <c r="K24" s="25">
        <f t="shared" si="0"/>
        <v>0</v>
      </c>
      <c r="L24" s="26"/>
      <c r="M24" s="27"/>
      <c r="N24" s="28">
        <f t="shared" si="1"/>
        <v>0</v>
      </c>
      <c r="O24" s="21">
        <v>1</v>
      </c>
      <c r="P24" s="30">
        <v>18000</v>
      </c>
      <c r="Q24" s="25">
        <f t="shared" si="2"/>
        <v>18000</v>
      </c>
      <c r="R24" s="31" t="s">
        <v>35</v>
      </c>
      <c r="S24" s="32"/>
    </row>
    <row r="25" spans="1:19" s="33" customFormat="1" ht="22.5" customHeight="1" x14ac:dyDescent="0.2">
      <c r="A25" s="19">
        <v>15</v>
      </c>
      <c r="B25" s="106" t="s">
        <v>54</v>
      </c>
      <c r="C25" s="107" t="s">
        <v>54</v>
      </c>
      <c r="D25" s="20" t="s">
        <v>52</v>
      </c>
      <c r="E25" s="21">
        <v>1</v>
      </c>
      <c r="F25" s="22"/>
      <c r="G25" s="23"/>
      <c r="H25" s="24">
        <v>0</v>
      </c>
      <c r="I25" s="21"/>
      <c r="J25" s="25"/>
      <c r="K25" s="25">
        <f t="shared" si="0"/>
        <v>0</v>
      </c>
      <c r="L25" s="26"/>
      <c r="M25" s="27"/>
      <c r="N25" s="28">
        <f t="shared" si="1"/>
        <v>0</v>
      </c>
      <c r="O25" s="29">
        <v>1</v>
      </c>
      <c r="P25" s="30">
        <v>18000</v>
      </c>
      <c r="Q25" s="25">
        <f t="shared" si="2"/>
        <v>18000</v>
      </c>
      <c r="R25" s="31" t="s">
        <v>35</v>
      </c>
      <c r="S25" s="32"/>
    </row>
    <row r="26" spans="1:19" s="33" customFormat="1" ht="22.5" customHeight="1" x14ac:dyDescent="0.2">
      <c r="A26" s="19">
        <v>16</v>
      </c>
      <c r="B26" s="106" t="s">
        <v>55</v>
      </c>
      <c r="C26" s="107" t="s">
        <v>55</v>
      </c>
      <c r="D26" s="20" t="s">
        <v>52</v>
      </c>
      <c r="E26" s="21">
        <v>1</v>
      </c>
      <c r="F26" s="22"/>
      <c r="G26" s="23"/>
      <c r="H26" s="24">
        <v>0</v>
      </c>
      <c r="I26" s="21"/>
      <c r="J26" s="25"/>
      <c r="K26" s="25">
        <f t="shared" si="0"/>
        <v>0</v>
      </c>
      <c r="L26" s="26"/>
      <c r="M26" s="27"/>
      <c r="N26" s="28">
        <f t="shared" si="1"/>
        <v>0</v>
      </c>
      <c r="O26" s="29">
        <v>1</v>
      </c>
      <c r="P26" s="30">
        <v>150000</v>
      </c>
      <c r="Q26" s="25">
        <f t="shared" si="2"/>
        <v>150000</v>
      </c>
      <c r="R26" s="31" t="s">
        <v>35</v>
      </c>
      <c r="S26" s="32"/>
    </row>
    <row r="27" spans="1:19" s="33" customFormat="1" ht="22.5" customHeight="1" x14ac:dyDescent="0.2">
      <c r="A27" s="19">
        <v>17</v>
      </c>
      <c r="B27" s="106" t="s">
        <v>56</v>
      </c>
      <c r="C27" s="107" t="s">
        <v>56</v>
      </c>
      <c r="D27" s="20">
        <v>3943449</v>
      </c>
      <c r="E27" s="21">
        <v>12</v>
      </c>
      <c r="F27" s="22"/>
      <c r="G27" s="23"/>
      <c r="H27" s="24">
        <v>0</v>
      </c>
      <c r="I27" s="21"/>
      <c r="J27" s="25"/>
      <c r="K27" s="25">
        <f t="shared" si="0"/>
        <v>0</v>
      </c>
      <c r="L27" s="26">
        <v>12</v>
      </c>
      <c r="M27" s="27">
        <v>5.4249999999999998</v>
      </c>
      <c r="N27" s="28">
        <f t="shared" si="1"/>
        <v>65.099999999999994</v>
      </c>
      <c r="O27" s="21"/>
      <c r="P27" s="30"/>
      <c r="Q27" s="25">
        <f t="shared" si="2"/>
        <v>0</v>
      </c>
      <c r="R27" s="31" t="s">
        <v>35</v>
      </c>
      <c r="S27" s="32"/>
    </row>
    <row r="28" spans="1:19" s="33" customFormat="1" ht="22.5" customHeight="1" x14ac:dyDescent="0.2">
      <c r="A28" s="19">
        <v>18</v>
      </c>
      <c r="B28" s="106" t="s">
        <v>57</v>
      </c>
      <c r="C28" s="107" t="s">
        <v>57</v>
      </c>
      <c r="D28" s="20">
        <v>3943450</v>
      </c>
      <c r="E28" s="21">
        <v>12</v>
      </c>
      <c r="F28" s="22"/>
      <c r="G28" s="23"/>
      <c r="H28" s="24">
        <v>0</v>
      </c>
      <c r="I28" s="21"/>
      <c r="J28" s="25"/>
      <c r="K28" s="25">
        <f t="shared" si="0"/>
        <v>0</v>
      </c>
      <c r="L28" s="26">
        <v>12</v>
      </c>
      <c r="M28" s="27">
        <v>5.4249999999999998</v>
      </c>
      <c r="N28" s="28">
        <f t="shared" si="1"/>
        <v>65.099999999999994</v>
      </c>
      <c r="O28" s="21"/>
      <c r="P28" s="30"/>
      <c r="Q28" s="25">
        <f t="shared" si="2"/>
        <v>0</v>
      </c>
      <c r="R28" s="31" t="s">
        <v>35</v>
      </c>
      <c r="S28" s="32"/>
    </row>
    <row r="29" spans="1:19" s="33" customFormat="1" ht="22.5" customHeight="1" x14ac:dyDescent="0.2">
      <c r="A29" s="19">
        <v>19</v>
      </c>
      <c r="B29" s="106" t="s">
        <v>58</v>
      </c>
      <c r="C29" s="107" t="s">
        <v>58</v>
      </c>
      <c r="D29" s="20" t="s">
        <v>52</v>
      </c>
      <c r="E29" s="21">
        <v>1</v>
      </c>
      <c r="F29" s="22"/>
      <c r="G29" s="23"/>
      <c r="H29" s="24">
        <v>0</v>
      </c>
      <c r="I29" s="21"/>
      <c r="J29" s="25"/>
      <c r="K29" s="25">
        <f t="shared" si="0"/>
        <v>0</v>
      </c>
      <c r="L29" s="26"/>
      <c r="M29" s="27"/>
      <c r="N29" s="28">
        <f t="shared" si="1"/>
        <v>0</v>
      </c>
      <c r="O29" s="29">
        <v>1</v>
      </c>
      <c r="P29" s="30">
        <v>180000</v>
      </c>
      <c r="Q29" s="25">
        <f t="shared" si="2"/>
        <v>180000</v>
      </c>
      <c r="R29" s="31" t="s">
        <v>35</v>
      </c>
      <c r="S29" s="32"/>
    </row>
    <row r="30" spans="1:19" s="33" customFormat="1" ht="31.5" customHeight="1" x14ac:dyDescent="0.2">
      <c r="A30" s="35"/>
      <c r="B30" s="35"/>
      <c r="C30" s="35"/>
      <c r="D30" s="36"/>
      <c r="E30" s="37"/>
      <c r="F30" s="37"/>
      <c r="G30" s="38"/>
      <c r="H30" s="39"/>
      <c r="I30" s="35"/>
      <c r="J30" s="40" t="s">
        <v>59</v>
      </c>
      <c r="K30" s="41">
        <f>SUM(K11:K29)</f>
        <v>601000</v>
      </c>
      <c r="L30" s="42"/>
      <c r="M30" s="42" t="s">
        <v>60</v>
      </c>
      <c r="N30" s="38">
        <f>SUM(N11:N29)</f>
        <v>494.71000000000004</v>
      </c>
      <c r="O30" s="43"/>
      <c r="P30" s="40"/>
      <c r="Q30" s="41">
        <f>SUM(Q11:Q29)</f>
        <v>758000</v>
      </c>
      <c r="R30" s="41"/>
      <c r="S30" s="44"/>
    </row>
    <row r="31" spans="1:19" s="33" customFormat="1" ht="30" customHeight="1" x14ac:dyDescent="0.2">
      <c r="A31" s="35"/>
      <c r="B31" s="35"/>
      <c r="C31" s="35"/>
      <c r="D31" s="36"/>
      <c r="E31" s="37"/>
      <c r="F31" s="37"/>
      <c r="G31" s="45"/>
      <c r="H31" s="39"/>
      <c r="I31" s="35"/>
      <c r="J31" s="41"/>
      <c r="K31" s="41"/>
      <c r="L31" s="42"/>
      <c r="M31" s="42"/>
      <c r="N31" s="46"/>
      <c r="O31" s="47"/>
      <c r="P31" s="41"/>
      <c r="Q31" s="41"/>
      <c r="R31" s="41"/>
      <c r="S31" s="44"/>
    </row>
    <row r="32" spans="1:19" s="33" customFormat="1" ht="14.25" customHeight="1" x14ac:dyDescent="0.2">
      <c r="A32" s="48"/>
      <c r="B32" s="49"/>
      <c r="C32" s="50" t="s">
        <v>61</v>
      </c>
      <c r="D32" s="50"/>
      <c r="E32" s="116" t="s">
        <v>62</v>
      </c>
      <c r="F32" s="116"/>
      <c r="G32" s="50"/>
      <c r="H32" s="42"/>
      <c r="I32" s="116" t="s">
        <v>63</v>
      </c>
      <c r="J32" s="116"/>
      <c r="K32" s="51"/>
      <c r="L32" s="50"/>
      <c r="M32" s="116" t="s">
        <v>64</v>
      </c>
      <c r="N32" s="116"/>
      <c r="O32" s="49"/>
      <c r="P32" s="50"/>
      <c r="Q32" s="50"/>
      <c r="R32" s="116" t="s">
        <v>64</v>
      </c>
      <c r="S32" s="116"/>
    </row>
    <row r="33" spans="1:19" s="33" customFormat="1" ht="14.25" customHeight="1" x14ac:dyDescent="0.2">
      <c r="A33" s="52"/>
      <c r="B33" s="49"/>
      <c r="C33" s="53"/>
      <c r="D33" s="52"/>
      <c r="E33" s="54"/>
      <c r="F33" s="55"/>
      <c r="G33" s="9"/>
      <c r="I33" s="9"/>
      <c r="J33" s="52"/>
      <c r="K33" s="47"/>
      <c r="L33" s="9"/>
      <c r="M33" s="9"/>
      <c r="N33" s="47"/>
      <c r="O33" s="9"/>
      <c r="P33" s="52"/>
      <c r="Q33" s="47"/>
      <c r="R33" s="47"/>
    </row>
    <row r="34" spans="1:19" s="33" customFormat="1" ht="14.25" customHeight="1" x14ac:dyDescent="0.2">
      <c r="A34" s="56" t="s">
        <v>65</v>
      </c>
      <c r="B34" s="57"/>
      <c r="C34" s="53"/>
      <c r="D34" s="56" t="s">
        <v>66</v>
      </c>
      <c r="E34" s="56"/>
      <c r="F34" s="58"/>
      <c r="G34" s="56"/>
      <c r="H34" s="35" t="s">
        <v>66</v>
      </c>
      <c r="I34" s="9"/>
      <c r="K34" s="59"/>
      <c r="L34" s="56"/>
      <c r="M34" s="56" t="s">
        <v>66</v>
      </c>
      <c r="N34" s="56"/>
      <c r="O34" s="9"/>
      <c r="P34" s="56"/>
      <c r="Q34" s="56" t="s">
        <v>67</v>
      </c>
      <c r="R34" s="9" t="s">
        <v>68</v>
      </c>
    </row>
    <row r="35" spans="1:19" s="33" customFormat="1" ht="14.25" customHeight="1" x14ac:dyDescent="0.2">
      <c r="A35" s="56"/>
      <c r="B35" s="57"/>
      <c r="C35" s="53"/>
      <c r="D35" s="56"/>
      <c r="E35" s="56"/>
      <c r="F35" s="58"/>
      <c r="G35" s="56"/>
      <c r="H35" s="60"/>
      <c r="I35" s="9"/>
      <c r="K35" s="59"/>
      <c r="L35" s="56"/>
      <c r="M35" s="9"/>
      <c r="N35" s="56"/>
      <c r="O35" s="9"/>
      <c r="P35" s="9"/>
      <c r="Q35" s="9"/>
      <c r="R35" s="9"/>
    </row>
    <row r="36" spans="1:19" s="33" customFormat="1" ht="14.25" customHeight="1" x14ac:dyDescent="0.2">
      <c r="A36" s="56"/>
      <c r="B36" s="57"/>
      <c r="C36" s="53"/>
      <c r="D36" s="56"/>
      <c r="E36" s="56"/>
      <c r="F36" s="58"/>
      <c r="G36" s="56"/>
      <c r="H36" s="60"/>
      <c r="I36" s="9"/>
      <c r="J36" s="61"/>
      <c r="K36" s="59"/>
      <c r="L36" s="56"/>
      <c r="M36" s="9"/>
      <c r="N36" s="56"/>
      <c r="O36" s="9"/>
      <c r="P36" s="9"/>
      <c r="Q36" s="9"/>
      <c r="R36" s="9"/>
    </row>
    <row r="37" spans="1:19" s="33" customFormat="1" ht="14.25" customHeight="1" x14ac:dyDescent="0.2">
      <c r="A37" s="56"/>
      <c r="B37" s="57"/>
      <c r="C37" s="53"/>
      <c r="D37" s="56"/>
      <c r="E37" s="56"/>
      <c r="F37" s="58"/>
      <c r="G37" s="56"/>
      <c r="H37" s="60"/>
      <c r="I37" s="9"/>
      <c r="K37" s="59"/>
      <c r="L37" s="56"/>
      <c r="M37" s="9"/>
      <c r="N37" s="56"/>
      <c r="O37" s="9"/>
      <c r="P37" s="9"/>
      <c r="Q37" s="9"/>
      <c r="R37" s="9"/>
    </row>
    <row r="38" spans="1:19" s="33" customFormat="1" ht="14.25" customHeight="1" x14ac:dyDescent="0.2">
      <c r="A38" s="56"/>
      <c r="B38" s="57"/>
      <c r="C38" s="53"/>
      <c r="D38" s="56"/>
      <c r="E38" s="56"/>
      <c r="F38" s="58"/>
      <c r="G38" s="56"/>
      <c r="H38" s="60"/>
      <c r="I38" s="9"/>
      <c r="K38" s="59"/>
      <c r="L38" s="56"/>
      <c r="M38" s="9"/>
      <c r="N38" s="56"/>
      <c r="O38" s="9"/>
      <c r="P38" s="9"/>
      <c r="Q38" s="9"/>
      <c r="R38" s="9"/>
    </row>
    <row r="39" spans="1:19" s="33" customFormat="1" ht="14.25" customHeight="1" x14ac:dyDescent="0.2">
      <c r="A39" s="56"/>
      <c r="B39" s="57"/>
      <c r="C39" s="53"/>
      <c r="D39" s="56"/>
      <c r="E39" s="56"/>
      <c r="F39" s="58"/>
      <c r="G39" s="56"/>
      <c r="H39" s="60"/>
      <c r="I39" s="9"/>
      <c r="K39" s="59"/>
      <c r="L39" s="56"/>
      <c r="M39" s="9"/>
      <c r="N39" s="56"/>
      <c r="O39" s="9"/>
      <c r="P39" s="9"/>
      <c r="Q39" s="9"/>
      <c r="R39" s="9"/>
    </row>
    <row r="40" spans="1:19" s="33" customFormat="1" ht="14.25" customHeight="1" x14ac:dyDescent="0.2">
      <c r="A40" s="56"/>
      <c r="B40" s="57"/>
      <c r="C40" s="53"/>
      <c r="D40" s="56"/>
      <c r="E40" s="56"/>
      <c r="F40" s="58"/>
      <c r="G40" s="56"/>
      <c r="H40" s="60"/>
      <c r="I40" s="9"/>
      <c r="K40" s="59"/>
      <c r="L40" s="56"/>
      <c r="M40" s="9"/>
      <c r="N40" s="56"/>
      <c r="O40" s="9"/>
      <c r="P40" s="9"/>
      <c r="Q40" s="9"/>
      <c r="R40" s="9"/>
    </row>
    <row r="41" spans="1:19" s="33" customFormat="1" ht="14.25" customHeight="1" x14ac:dyDescent="0.2">
      <c r="A41" s="62"/>
      <c r="B41" s="57"/>
      <c r="C41" s="53"/>
      <c r="D41" s="62"/>
      <c r="E41" s="62"/>
      <c r="F41" s="58"/>
      <c r="G41" s="62"/>
      <c r="H41" s="52"/>
      <c r="I41" s="9"/>
      <c r="K41" s="59"/>
      <c r="L41" s="62"/>
      <c r="M41" s="9"/>
      <c r="N41" s="62"/>
      <c r="O41" s="9"/>
      <c r="P41" s="9"/>
      <c r="Q41" s="9"/>
      <c r="R41" s="9"/>
    </row>
    <row r="42" spans="1:19" s="33" customFormat="1" ht="15.75" x14ac:dyDescent="0.2">
      <c r="A42" s="56" t="s">
        <v>69</v>
      </c>
      <c r="B42" s="57" t="s">
        <v>5</v>
      </c>
      <c r="C42" s="33" t="s">
        <v>70</v>
      </c>
      <c r="D42" s="56" t="s">
        <v>71</v>
      </c>
      <c r="E42" s="117" t="s">
        <v>72</v>
      </c>
      <c r="F42" s="117"/>
      <c r="G42" s="56"/>
      <c r="H42" s="35" t="s">
        <v>71</v>
      </c>
      <c r="I42" s="63" t="s">
        <v>73</v>
      </c>
      <c r="L42" s="56"/>
      <c r="M42" s="56" t="s">
        <v>71</v>
      </c>
      <c r="N42" s="118" t="s">
        <v>74</v>
      </c>
      <c r="O42" s="118"/>
      <c r="P42" s="56"/>
      <c r="Q42" s="56" t="s">
        <v>69</v>
      </c>
      <c r="R42" s="64" t="s">
        <v>68</v>
      </c>
      <c r="S42" s="33" t="s">
        <v>75</v>
      </c>
    </row>
    <row r="43" spans="1:19" s="33" customFormat="1" ht="15.75" x14ac:dyDescent="0.2">
      <c r="A43" s="52"/>
      <c r="B43" s="48"/>
      <c r="J43" s="52"/>
      <c r="N43" s="65"/>
    </row>
    <row r="44" spans="1:19" s="33" customFormat="1" ht="15.75" x14ac:dyDescent="0.2">
      <c r="A44" s="48"/>
      <c r="B44" s="48"/>
      <c r="C44" s="50"/>
      <c r="D44" s="50"/>
      <c r="E44" s="116" t="s">
        <v>76</v>
      </c>
      <c r="F44" s="116"/>
      <c r="G44" s="50"/>
      <c r="H44" s="42"/>
      <c r="I44" s="42" t="s">
        <v>77</v>
      </c>
      <c r="J44" s="42"/>
      <c r="L44" s="50"/>
      <c r="M44" s="42"/>
      <c r="N44" s="116" t="s">
        <v>78</v>
      </c>
      <c r="O44" s="116"/>
      <c r="P44" s="116"/>
      <c r="Q44" s="116"/>
      <c r="R44" s="42"/>
      <c r="S44" s="42" t="s">
        <v>79</v>
      </c>
    </row>
    <row r="45" spans="1:19" s="33" customFormat="1" ht="15.75" x14ac:dyDescent="0.2">
      <c r="B45" s="48"/>
      <c r="D45" s="52"/>
      <c r="P45" s="52"/>
    </row>
    <row r="46" spans="1:19" s="33" customFormat="1" ht="15.75" x14ac:dyDescent="0.2">
      <c r="A46" s="52"/>
      <c r="B46" s="48"/>
      <c r="D46" s="52"/>
      <c r="P46" s="115" t="s">
        <v>80</v>
      </c>
      <c r="Q46" s="115"/>
      <c r="R46" s="115"/>
      <c r="S46" s="115"/>
    </row>
    <row r="47" spans="1:19" x14ac:dyDescent="0.2">
      <c r="A47" s="66"/>
      <c r="D47" s="68"/>
      <c r="P47" s="68"/>
    </row>
    <row r="48" spans="1:19" x14ac:dyDescent="0.2">
      <c r="A48" s="66"/>
      <c r="D48" s="68"/>
      <c r="P48" s="68"/>
    </row>
    <row r="49" spans="1:19" x14ac:dyDescent="0.2">
      <c r="A49" s="69"/>
      <c r="D49" s="68"/>
      <c r="P49" s="68"/>
    </row>
    <row r="50" spans="1:19" x14ac:dyDescent="0.2">
      <c r="A50" s="66"/>
      <c r="D50" s="70"/>
      <c r="P50" s="70"/>
    </row>
    <row r="51" spans="1:19" x14ac:dyDescent="0.2">
      <c r="A51" s="3"/>
    </row>
    <row r="52" spans="1:19" x14ac:dyDescent="0.2">
      <c r="A52" s="71"/>
    </row>
    <row r="53" spans="1:19" x14ac:dyDescent="0.2">
      <c r="A53" s="68"/>
    </row>
    <row r="54" spans="1:19" x14ac:dyDescent="0.2">
      <c r="A54" s="68"/>
    </row>
    <row r="55" spans="1:19" x14ac:dyDescent="0.2">
      <c r="A55" s="68"/>
    </row>
    <row r="56" spans="1:19" x14ac:dyDescent="0.2">
      <c r="A56" s="68"/>
    </row>
    <row r="57" spans="1:19" x14ac:dyDescent="0.2">
      <c r="A57" s="70"/>
    </row>
    <row r="58" spans="1:19" s="67" customFormat="1" x14ac:dyDescent="0.2">
      <c r="A58" s="7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67" customFormat="1" x14ac:dyDescent="0.2">
      <c r="A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7" spans="1:19" s="67" customFormat="1" x14ac:dyDescent="0.2">
      <c r="A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spans="1:19" s="67" customFormat="1" ht="16.5" x14ac:dyDescent="0.2">
      <c r="A68" s="72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pans="1:19" s="67" customFormat="1" x14ac:dyDescent="0.2">
      <c r="A69" s="66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 spans="1:19" s="67" customFormat="1" x14ac:dyDescent="0.2">
      <c r="A70" s="69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 spans="1:19" s="67" customFormat="1" x14ac:dyDescent="0.2">
      <c r="A71" s="66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1:19" s="67" customFormat="1" x14ac:dyDescent="0.2">
      <c r="A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</row>
    <row r="73" spans="1:19" s="67" customFormat="1" x14ac:dyDescent="0.2">
      <c r="A73" s="7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1:19" s="67" customFormat="1" x14ac:dyDescent="0.2">
      <c r="A74" s="68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spans="1:19" s="67" customFormat="1" x14ac:dyDescent="0.2">
      <c r="A75" s="68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1:19" s="67" customFormat="1" x14ac:dyDescent="0.2">
      <c r="A76" s="68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1:19" s="67" customFormat="1" x14ac:dyDescent="0.2">
      <c r="A77" s="68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1:19" s="67" customFormat="1" x14ac:dyDescent="0.2">
      <c r="A78" s="70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spans="1:19" s="67" customFormat="1" x14ac:dyDescent="0.2">
      <c r="A79" s="7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</sheetData>
  <autoFilter ref="A10:S30">
    <filterColumn colId="1" showButton="0"/>
  </autoFilter>
  <mergeCells count="55">
    <mergeCell ref="P46:S46"/>
    <mergeCell ref="I32:J32"/>
    <mergeCell ref="M32:N32"/>
    <mergeCell ref="R32:S32"/>
    <mergeCell ref="E42:F42"/>
    <mergeCell ref="N42:O42"/>
    <mergeCell ref="E44:F44"/>
    <mergeCell ref="N44:O44"/>
    <mergeCell ref="P44:Q44"/>
    <mergeCell ref="E32:F32"/>
    <mergeCell ref="B25:C25"/>
    <mergeCell ref="B26:C26"/>
    <mergeCell ref="B27:C27"/>
    <mergeCell ref="B28:C28"/>
    <mergeCell ref="B29:C29"/>
    <mergeCell ref="B24:C24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S8:S9"/>
    <mergeCell ref="I9:K9"/>
    <mergeCell ref="L9:N9"/>
    <mergeCell ref="O9:Q9"/>
    <mergeCell ref="B11:C11"/>
    <mergeCell ref="O8:Q8"/>
    <mergeCell ref="R8:R9"/>
    <mergeCell ref="B12:C12"/>
    <mergeCell ref="G8:G10"/>
    <mergeCell ref="H8:H10"/>
    <mergeCell ref="I8:K8"/>
    <mergeCell ref="L8:N8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S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48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S63"/>
  <sheetViews>
    <sheetView tabSelected="1" topLeftCell="G7" workbookViewId="0">
      <selection activeCell="O16" sqref="O16"/>
    </sheetView>
  </sheetViews>
  <sheetFormatPr defaultRowHeight="12.75" x14ac:dyDescent="0.2"/>
  <cols>
    <col min="1" max="1" width="15.83203125" style="67" customWidth="1"/>
    <col min="2" max="2" width="3.5" style="67" customWidth="1"/>
    <col min="3" max="3" width="26.83203125" style="3" customWidth="1"/>
    <col min="4" max="4" width="22.33203125" style="3" customWidth="1"/>
    <col min="5" max="5" width="6.83203125" style="3" customWidth="1"/>
    <col min="6" max="6" width="17.6640625" style="3" customWidth="1"/>
    <col min="7" max="7" width="21" style="3" customWidth="1"/>
    <col min="8" max="8" width="19.83203125" style="3" customWidth="1"/>
    <col min="9" max="9" width="6.6640625" style="3" customWidth="1"/>
    <col min="10" max="10" width="13.5" style="3" customWidth="1"/>
    <col min="11" max="11" width="14.5" style="3" customWidth="1"/>
    <col min="12" max="12" width="6.6640625" style="3" customWidth="1"/>
    <col min="13" max="13" width="15" style="3" bestFit="1" customWidth="1"/>
    <col min="14" max="14" width="13.5" style="3" customWidth="1"/>
    <col min="15" max="15" width="6.6640625" style="3" customWidth="1"/>
    <col min="16" max="17" width="13.5" style="3" customWidth="1"/>
    <col min="18" max="18" width="21.1640625" style="3" bestFit="1" customWidth="1"/>
    <col min="19" max="19" width="28.6640625" style="3" bestFit="1" customWidth="1"/>
    <col min="20" max="16384" width="9.33203125" style="3"/>
  </cols>
  <sheetData>
    <row r="1" spans="1:19" s="1" customFormat="1" ht="24.75" customHeigh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</row>
    <row r="2" spans="1:19" ht="24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">
      <c r="A3" s="4" t="s">
        <v>1</v>
      </c>
      <c r="B3" s="2" t="s">
        <v>2</v>
      </c>
      <c r="C3" s="119" t="s">
        <v>3</v>
      </c>
      <c r="D3" s="120"/>
      <c r="E3" s="6"/>
      <c r="F3" s="7"/>
      <c r="G3" s="8"/>
      <c r="H3" s="8"/>
      <c r="I3" s="8"/>
      <c r="J3" s="8"/>
      <c r="K3" s="5"/>
      <c r="L3" s="8"/>
      <c r="M3" s="91" t="s">
        <v>4</v>
      </c>
      <c r="N3" s="91"/>
      <c r="O3" s="9" t="s">
        <v>5</v>
      </c>
      <c r="P3" s="121" t="s">
        <v>81</v>
      </c>
      <c r="Q3" s="121"/>
      <c r="R3" s="121"/>
      <c r="S3" s="121"/>
    </row>
    <row r="4" spans="1:19" ht="31.5" customHeight="1" x14ac:dyDescent="0.2">
      <c r="A4" s="4" t="s">
        <v>7</v>
      </c>
      <c r="B4" s="2" t="s">
        <v>2</v>
      </c>
      <c r="C4" s="122" t="s">
        <v>82</v>
      </c>
      <c r="D4" s="122"/>
      <c r="E4" s="10"/>
      <c r="F4" s="123"/>
      <c r="G4" s="8"/>
      <c r="H4" s="8"/>
      <c r="I4" s="8"/>
      <c r="J4" s="8"/>
      <c r="K4" s="10"/>
      <c r="L4" s="8"/>
      <c r="M4" s="91" t="s">
        <v>9</v>
      </c>
      <c r="N4" s="91"/>
      <c r="O4" s="9" t="s">
        <v>5</v>
      </c>
      <c r="P4" s="121" t="s">
        <v>83</v>
      </c>
      <c r="Q4" s="121"/>
      <c r="R4" s="121"/>
      <c r="S4" s="121"/>
    </row>
    <row r="5" spans="1:19" ht="31.5" customHeight="1" x14ac:dyDescent="0.2">
      <c r="A5" s="4" t="s">
        <v>11</v>
      </c>
      <c r="B5" s="2" t="s">
        <v>2</v>
      </c>
      <c r="C5" s="124">
        <v>45653</v>
      </c>
      <c r="D5" s="125"/>
      <c r="E5" s="10"/>
      <c r="F5" s="123"/>
      <c r="G5" s="8"/>
      <c r="H5" s="8"/>
      <c r="I5" s="8"/>
      <c r="J5" s="8"/>
      <c r="K5" s="10"/>
      <c r="L5" s="8"/>
      <c r="M5" s="91" t="s">
        <v>12</v>
      </c>
      <c r="N5" s="91"/>
      <c r="O5" s="9" t="s">
        <v>5</v>
      </c>
      <c r="P5" s="121" t="s">
        <v>3</v>
      </c>
      <c r="Q5" s="121"/>
      <c r="R5" s="121"/>
      <c r="S5" s="121"/>
    </row>
    <row r="6" spans="1:19" ht="31.5" customHeight="1" x14ac:dyDescent="0.2">
      <c r="A6" s="4" t="s">
        <v>14</v>
      </c>
      <c r="B6" s="2" t="s">
        <v>2</v>
      </c>
      <c r="C6" s="119" t="s">
        <v>84</v>
      </c>
      <c r="D6" s="125"/>
      <c r="E6" s="10"/>
      <c r="F6" s="123"/>
      <c r="G6" s="8"/>
      <c r="H6" s="8"/>
      <c r="I6" s="8"/>
      <c r="J6" s="8"/>
      <c r="K6" s="10"/>
      <c r="L6" s="8"/>
      <c r="M6" s="91" t="s">
        <v>16</v>
      </c>
      <c r="N6" s="91"/>
      <c r="O6" s="9" t="s">
        <v>5</v>
      </c>
      <c r="P6" s="91" t="s">
        <v>85</v>
      </c>
      <c r="Q6" s="91"/>
      <c r="R6" s="91"/>
      <c r="S6" s="91"/>
    </row>
    <row r="7" spans="1:19" ht="31.5" customHeight="1" x14ac:dyDescent="0.2">
      <c r="A7" s="4"/>
      <c r="B7" s="2"/>
      <c r="C7" s="5"/>
      <c r="D7" s="10"/>
      <c r="E7" s="10"/>
      <c r="F7" s="126"/>
      <c r="G7" s="13"/>
      <c r="H7" s="8"/>
      <c r="I7" s="8"/>
      <c r="J7" s="8"/>
      <c r="K7" s="10"/>
      <c r="L7" s="8"/>
      <c r="M7" s="14"/>
      <c r="N7" s="15"/>
      <c r="O7" s="9"/>
      <c r="P7" s="105"/>
      <c r="Q7" s="105"/>
      <c r="R7" s="105"/>
      <c r="S7" s="105"/>
    </row>
    <row r="8" spans="1:19" ht="22.5" customHeight="1" x14ac:dyDescent="0.2">
      <c r="A8" s="95" t="s">
        <v>19</v>
      </c>
      <c r="B8" s="98" t="s">
        <v>20</v>
      </c>
      <c r="C8" s="99"/>
      <c r="D8" s="95" t="s">
        <v>21</v>
      </c>
      <c r="E8" s="95" t="s">
        <v>22</v>
      </c>
      <c r="F8" s="95" t="s">
        <v>23</v>
      </c>
      <c r="G8" s="95" t="s">
        <v>24</v>
      </c>
      <c r="H8" s="95" t="s">
        <v>25</v>
      </c>
      <c r="I8" s="108" t="s">
        <v>26</v>
      </c>
      <c r="J8" s="109"/>
      <c r="K8" s="110"/>
      <c r="L8" s="108" t="s">
        <v>27</v>
      </c>
      <c r="M8" s="109"/>
      <c r="N8" s="110"/>
      <c r="O8" s="108" t="s">
        <v>28</v>
      </c>
      <c r="P8" s="109"/>
      <c r="Q8" s="110"/>
      <c r="R8" s="111" t="s">
        <v>29</v>
      </c>
      <c r="S8" s="111" t="s">
        <v>30</v>
      </c>
    </row>
    <row r="9" spans="1:19" ht="33.75" customHeight="1" x14ac:dyDescent="0.2">
      <c r="A9" s="96"/>
      <c r="B9" s="100"/>
      <c r="C9" s="101"/>
      <c r="D9" s="96"/>
      <c r="E9" s="96"/>
      <c r="F9" s="96"/>
      <c r="G9" s="96"/>
      <c r="H9" s="96"/>
      <c r="I9" s="108" t="s">
        <v>86</v>
      </c>
      <c r="J9" s="109"/>
      <c r="K9" s="110"/>
      <c r="L9" s="108"/>
      <c r="M9" s="109"/>
      <c r="N9" s="110"/>
      <c r="O9" s="108"/>
      <c r="P9" s="109"/>
      <c r="Q9" s="110"/>
      <c r="R9" s="112"/>
      <c r="S9" s="112"/>
    </row>
    <row r="10" spans="1:19" ht="21.75" customHeight="1" x14ac:dyDescent="0.2">
      <c r="A10" s="97"/>
      <c r="B10" s="102"/>
      <c r="C10" s="103"/>
      <c r="D10" s="97"/>
      <c r="E10" s="97"/>
      <c r="F10" s="97"/>
      <c r="G10" s="97"/>
      <c r="H10" s="97"/>
      <c r="I10" s="16" t="s">
        <v>22</v>
      </c>
      <c r="J10" s="16" t="s">
        <v>23</v>
      </c>
      <c r="K10" s="17" t="s">
        <v>24</v>
      </c>
      <c r="L10" s="16" t="s">
        <v>22</v>
      </c>
      <c r="M10" s="16" t="s">
        <v>23</v>
      </c>
      <c r="N10" s="17" t="s">
        <v>24</v>
      </c>
      <c r="O10" s="16" t="s">
        <v>22</v>
      </c>
      <c r="P10" s="16" t="s">
        <v>23</v>
      </c>
      <c r="Q10" s="17" t="s">
        <v>24</v>
      </c>
      <c r="R10" s="17"/>
      <c r="S10" s="18"/>
    </row>
    <row r="11" spans="1:19" s="33" customFormat="1" ht="30" customHeight="1" x14ac:dyDescent="0.2">
      <c r="A11" s="19">
        <v>1</v>
      </c>
      <c r="B11" s="127" t="s">
        <v>87</v>
      </c>
      <c r="C11" s="128"/>
      <c r="D11" s="129" t="s">
        <v>88</v>
      </c>
      <c r="E11" s="19">
        <v>1</v>
      </c>
      <c r="F11" s="130" t="s">
        <v>89</v>
      </c>
      <c r="G11" s="131">
        <f>F11*E11</f>
        <v>18.649999999999999</v>
      </c>
      <c r="H11" s="132" t="s">
        <v>90</v>
      </c>
      <c r="I11" s="19">
        <v>1</v>
      </c>
      <c r="J11" s="130" t="s">
        <v>89</v>
      </c>
      <c r="K11" s="131">
        <f>J11*I11</f>
        <v>18.649999999999999</v>
      </c>
      <c r="L11" s="19"/>
      <c r="M11" s="27"/>
      <c r="N11" s="28"/>
      <c r="O11" s="133"/>
      <c r="P11" s="134"/>
      <c r="Q11" s="28"/>
      <c r="R11" s="31" t="s">
        <v>81</v>
      </c>
      <c r="S11" s="135" t="s">
        <v>91</v>
      </c>
    </row>
    <row r="12" spans="1:19" s="33" customFormat="1" ht="30" customHeight="1" x14ac:dyDescent="0.2">
      <c r="A12" s="19"/>
      <c r="B12" s="127"/>
      <c r="C12" s="128"/>
      <c r="D12" s="136"/>
      <c r="E12" s="19"/>
      <c r="F12" s="130"/>
      <c r="G12" s="131"/>
      <c r="H12" s="132"/>
      <c r="I12" s="19"/>
      <c r="J12" s="130"/>
      <c r="K12" s="131"/>
      <c r="L12" s="19"/>
      <c r="M12" s="27"/>
      <c r="N12" s="28"/>
      <c r="O12" s="133"/>
      <c r="P12" s="134"/>
      <c r="Q12" s="28"/>
      <c r="R12" s="31"/>
      <c r="S12" s="135"/>
    </row>
    <row r="13" spans="1:19" s="33" customFormat="1" ht="30" customHeight="1" x14ac:dyDescent="0.2">
      <c r="A13" s="19"/>
      <c r="B13" s="127"/>
      <c r="C13" s="128"/>
      <c r="D13" s="136"/>
      <c r="E13" s="19"/>
      <c r="F13" s="130"/>
      <c r="G13" s="131"/>
      <c r="H13" s="132"/>
      <c r="I13" s="19"/>
      <c r="J13" s="130"/>
      <c r="K13" s="131"/>
      <c r="L13" s="19"/>
      <c r="M13" s="27"/>
      <c r="N13" s="28"/>
      <c r="O13" s="133"/>
      <c r="P13" s="134"/>
      <c r="Q13" s="28"/>
      <c r="R13" s="31"/>
      <c r="S13" s="135"/>
    </row>
    <row r="14" spans="1:19" s="33" customFormat="1" ht="30" customHeight="1" x14ac:dyDescent="0.2">
      <c r="A14" s="137" t="s">
        <v>92</v>
      </c>
      <c r="B14" s="138"/>
      <c r="C14" s="138"/>
      <c r="D14" s="138"/>
      <c r="E14" s="138"/>
      <c r="F14" s="138"/>
      <c r="G14" s="138"/>
      <c r="H14" s="139"/>
      <c r="I14" s="19"/>
      <c r="J14" s="134"/>
      <c r="K14" s="131">
        <f>SUM(K11:K13)</f>
        <v>18.649999999999999</v>
      </c>
      <c r="L14" s="19"/>
      <c r="M14" s="27"/>
      <c r="N14" s="28"/>
      <c r="O14" s="133"/>
      <c r="P14" s="134"/>
      <c r="Q14" s="134"/>
      <c r="R14" s="31"/>
      <c r="S14" s="140"/>
    </row>
    <row r="15" spans="1:19" s="33" customFormat="1" ht="31.5" customHeight="1" x14ac:dyDescent="0.2">
      <c r="A15" s="74"/>
      <c r="B15" s="74"/>
      <c r="C15" s="74"/>
      <c r="D15" s="36"/>
      <c r="E15" s="37"/>
      <c r="F15" s="37"/>
      <c r="G15" s="45"/>
      <c r="H15" s="39"/>
      <c r="I15" s="74"/>
      <c r="J15" s="73"/>
      <c r="K15" s="41"/>
      <c r="L15" s="141"/>
      <c r="M15" s="73"/>
      <c r="N15" s="46"/>
      <c r="O15" s="47"/>
      <c r="P15" s="41"/>
      <c r="Q15" s="41"/>
      <c r="R15" s="41"/>
      <c r="S15" s="44"/>
    </row>
    <row r="16" spans="1:19" s="33" customFormat="1" ht="30" customHeight="1" x14ac:dyDescent="0.2">
      <c r="A16" s="74"/>
      <c r="B16" s="74"/>
      <c r="C16" s="74"/>
      <c r="D16" s="36"/>
      <c r="E16" s="37"/>
      <c r="F16" s="37"/>
      <c r="G16" s="45"/>
      <c r="H16" s="39"/>
      <c r="I16" s="74"/>
      <c r="J16" s="41"/>
      <c r="K16" s="41"/>
      <c r="L16" s="73"/>
      <c r="M16" s="73"/>
      <c r="N16" s="46"/>
      <c r="O16" s="47"/>
      <c r="P16" s="41"/>
      <c r="Q16" s="41"/>
      <c r="R16" s="41"/>
      <c r="S16" s="44"/>
    </row>
    <row r="17" spans="1:19" s="33" customFormat="1" ht="14.25" customHeight="1" x14ac:dyDescent="0.2">
      <c r="A17" s="75"/>
      <c r="B17" s="49"/>
      <c r="C17" s="50" t="s">
        <v>61</v>
      </c>
      <c r="D17" s="50"/>
      <c r="E17" s="116" t="s">
        <v>62</v>
      </c>
      <c r="F17" s="116"/>
      <c r="G17" s="50"/>
      <c r="H17" s="73"/>
      <c r="I17" s="116" t="s">
        <v>63</v>
      </c>
      <c r="J17" s="116"/>
      <c r="K17" s="51"/>
      <c r="L17" s="50"/>
      <c r="M17" s="116" t="s">
        <v>64</v>
      </c>
      <c r="N17" s="116"/>
      <c r="O17" s="49"/>
      <c r="P17" s="50"/>
      <c r="Q17" s="50"/>
      <c r="R17" s="116" t="s">
        <v>64</v>
      </c>
      <c r="S17" s="116"/>
    </row>
    <row r="18" spans="1:19" s="33" customFormat="1" ht="14.25" customHeight="1" x14ac:dyDescent="0.2">
      <c r="A18" s="52"/>
      <c r="B18" s="49"/>
      <c r="C18" s="53"/>
      <c r="D18" s="52"/>
      <c r="E18" s="54"/>
      <c r="F18" s="55"/>
      <c r="G18" s="9"/>
      <c r="I18" s="9"/>
      <c r="J18" s="52"/>
      <c r="K18" s="47"/>
      <c r="L18" s="9"/>
      <c r="M18" s="9"/>
      <c r="N18" s="47"/>
      <c r="O18" s="9"/>
      <c r="P18" s="52"/>
      <c r="Q18" s="47"/>
      <c r="R18" s="47"/>
    </row>
    <row r="19" spans="1:19" s="33" customFormat="1" ht="14.25" customHeight="1" x14ac:dyDescent="0.2">
      <c r="A19" s="56" t="s">
        <v>65</v>
      </c>
      <c r="B19" s="57" t="s">
        <v>5</v>
      </c>
      <c r="C19" s="53"/>
      <c r="D19" s="56" t="s">
        <v>66</v>
      </c>
      <c r="E19" s="56"/>
      <c r="F19" s="58"/>
      <c r="G19" s="56"/>
      <c r="H19" s="74" t="s">
        <v>66</v>
      </c>
      <c r="I19" s="9"/>
      <c r="K19" s="59"/>
      <c r="L19" s="56"/>
      <c r="M19" s="56" t="s">
        <v>66</v>
      </c>
      <c r="N19" s="56"/>
      <c r="O19" s="9"/>
      <c r="P19" s="56"/>
      <c r="Q19" s="56" t="s">
        <v>67</v>
      </c>
      <c r="R19" s="9" t="s">
        <v>68</v>
      </c>
    </row>
    <row r="20" spans="1:19" s="33" customFormat="1" ht="14.25" customHeight="1" x14ac:dyDescent="0.2">
      <c r="A20" s="56"/>
      <c r="B20" s="57"/>
      <c r="C20" s="53"/>
      <c r="D20" s="56"/>
      <c r="E20" s="56"/>
      <c r="F20" s="58"/>
      <c r="G20" s="56"/>
      <c r="H20" s="60"/>
      <c r="I20" s="9"/>
      <c r="K20" s="59"/>
      <c r="L20" s="56"/>
      <c r="M20" s="9"/>
      <c r="N20" s="56"/>
      <c r="O20" s="9"/>
      <c r="P20" s="9"/>
      <c r="Q20" s="9"/>
      <c r="R20" s="9"/>
    </row>
    <row r="21" spans="1:19" s="33" customFormat="1" ht="14.25" customHeight="1" x14ac:dyDescent="0.2">
      <c r="A21" s="56"/>
      <c r="B21" s="57"/>
      <c r="C21" s="53"/>
      <c r="D21" s="56"/>
      <c r="E21" s="56"/>
      <c r="F21" s="58"/>
      <c r="G21" s="56"/>
      <c r="H21" s="60"/>
      <c r="I21" s="9"/>
      <c r="K21" s="59"/>
      <c r="L21" s="56"/>
      <c r="M21" s="9"/>
      <c r="N21" s="56"/>
      <c r="O21" s="9"/>
      <c r="P21" s="9"/>
      <c r="Q21" s="9"/>
      <c r="R21" s="9"/>
    </row>
    <row r="22" spans="1:19" s="33" customFormat="1" ht="14.25" customHeight="1" x14ac:dyDescent="0.2">
      <c r="A22" s="56"/>
      <c r="B22" s="57"/>
      <c r="C22" s="53"/>
      <c r="D22" s="56"/>
      <c r="E22" s="56"/>
      <c r="F22" s="58"/>
      <c r="G22" s="56"/>
      <c r="H22" s="60"/>
      <c r="I22" s="9"/>
      <c r="K22" s="59"/>
      <c r="L22" s="56"/>
      <c r="M22" s="9"/>
      <c r="N22" s="56"/>
      <c r="O22" s="9"/>
      <c r="P22" s="9"/>
      <c r="Q22" s="9"/>
      <c r="R22" s="9"/>
    </row>
    <row r="23" spans="1:19" s="33" customFormat="1" ht="14.25" customHeight="1" x14ac:dyDescent="0.2">
      <c r="A23" s="56"/>
      <c r="B23" s="57"/>
      <c r="C23" s="53"/>
      <c r="D23" s="56"/>
      <c r="E23" s="56"/>
      <c r="F23" s="58"/>
      <c r="G23" s="56"/>
      <c r="H23" s="60"/>
      <c r="I23" s="9"/>
      <c r="K23" s="59"/>
      <c r="L23" s="56"/>
      <c r="M23" s="9"/>
      <c r="N23" s="56"/>
      <c r="O23" s="9"/>
      <c r="P23" s="9"/>
      <c r="Q23" s="9"/>
      <c r="R23" s="9"/>
    </row>
    <row r="24" spans="1:19" s="33" customFormat="1" ht="14.25" customHeight="1" x14ac:dyDescent="0.2">
      <c r="A24" s="56"/>
      <c r="B24" s="57"/>
      <c r="C24" s="53"/>
      <c r="D24" s="56"/>
      <c r="E24" s="56"/>
      <c r="F24" s="58"/>
      <c r="G24" s="56"/>
      <c r="H24" s="60"/>
      <c r="I24" s="9"/>
      <c r="K24" s="59"/>
      <c r="L24" s="56"/>
      <c r="M24" s="9"/>
      <c r="N24" s="56"/>
      <c r="O24" s="9"/>
      <c r="P24" s="9"/>
      <c r="Q24" s="9"/>
      <c r="R24" s="9"/>
    </row>
    <row r="25" spans="1:19" s="33" customFormat="1" ht="14.25" customHeight="1" x14ac:dyDescent="0.2">
      <c r="A25" s="56"/>
      <c r="B25" s="57"/>
      <c r="C25" s="53"/>
      <c r="D25" s="56"/>
      <c r="E25" s="56"/>
      <c r="F25" s="58"/>
      <c r="G25" s="56"/>
      <c r="H25" s="60"/>
      <c r="I25" s="9"/>
      <c r="K25" s="59"/>
      <c r="L25" s="56"/>
      <c r="M25" s="9"/>
      <c r="N25" s="56"/>
      <c r="O25" s="9"/>
      <c r="P25" s="9"/>
      <c r="Q25" s="9"/>
      <c r="R25" s="9"/>
    </row>
    <row r="26" spans="1:19" s="33" customFormat="1" ht="15.75" x14ac:dyDescent="0.2">
      <c r="A26" s="56" t="s">
        <v>69</v>
      </c>
      <c r="B26" s="57" t="s">
        <v>5</v>
      </c>
      <c r="C26" s="33" t="s">
        <v>93</v>
      </c>
      <c r="D26" s="56" t="s">
        <v>71</v>
      </c>
      <c r="E26" s="117" t="s">
        <v>72</v>
      </c>
      <c r="F26" s="117"/>
      <c r="G26" s="56"/>
      <c r="H26" s="74" t="s">
        <v>71</v>
      </c>
      <c r="I26" s="63" t="s">
        <v>73</v>
      </c>
      <c r="L26" s="56"/>
      <c r="M26" s="56" t="s">
        <v>71</v>
      </c>
      <c r="N26" s="118"/>
      <c r="O26" s="118"/>
      <c r="P26" s="56"/>
      <c r="Q26" s="56" t="s">
        <v>69</v>
      </c>
      <c r="R26" s="64" t="s">
        <v>68</v>
      </c>
      <c r="S26" s="33" t="s">
        <v>75</v>
      </c>
    </row>
    <row r="27" spans="1:19" s="33" customFormat="1" ht="15.75" x14ac:dyDescent="0.2">
      <c r="A27" s="52"/>
      <c r="B27" s="75"/>
      <c r="J27" s="52"/>
      <c r="N27" s="65"/>
    </row>
    <row r="28" spans="1:19" s="33" customFormat="1" ht="15.75" x14ac:dyDescent="0.2">
      <c r="A28" s="75"/>
      <c r="B28" s="75"/>
      <c r="C28" s="50" t="s">
        <v>94</v>
      </c>
      <c r="D28" s="50"/>
      <c r="E28" s="116" t="s">
        <v>76</v>
      </c>
      <c r="F28" s="116"/>
      <c r="G28" s="50"/>
      <c r="H28" s="73"/>
      <c r="I28" s="73" t="s">
        <v>77</v>
      </c>
      <c r="J28" s="73"/>
      <c r="L28" s="50"/>
      <c r="M28" s="73"/>
      <c r="N28" s="116" t="s">
        <v>78</v>
      </c>
      <c r="O28" s="116"/>
      <c r="P28" s="116"/>
      <c r="Q28" s="116"/>
      <c r="R28" s="73"/>
      <c r="S28" s="73" t="s">
        <v>79</v>
      </c>
    </row>
    <row r="29" spans="1:19" s="33" customFormat="1" ht="15.75" x14ac:dyDescent="0.2">
      <c r="B29" s="75"/>
      <c r="D29" s="52"/>
      <c r="P29" s="52"/>
    </row>
    <row r="30" spans="1:19" s="33" customFormat="1" ht="15.75" x14ac:dyDescent="0.2">
      <c r="A30" s="52"/>
      <c r="B30" s="75"/>
      <c r="D30" s="52"/>
      <c r="P30" s="115" t="s">
        <v>80</v>
      </c>
      <c r="Q30" s="115"/>
      <c r="R30" s="115"/>
      <c r="S30" s="115"/>
    </row>
    <row r="31" spans="1:19" x14ac:dyDescent="0.2">
      <c r="A31" s="66"/>
      <c r="D31" s="68"/>
      <c r="P31" s="68"/>
    </row>
    <row r="32" spans="1:19" x14ac:dyDescent="0.2">
      <c r="A32" s="66"/>
      <c r="D32" s="68"/>
      <c r="P32" s="68"/>
    </row>
    <row r="33" spans="1:19" x14ac:dyDescent="0.2">
      <c r="A33" s="69"/>
      <c r="D33" s="68"/>
      <c r="P33" s="68"/>
    </row>
    <row r="34" spans="1:19" x14ac:dyDescent="0.2">
      <c r="A34" s="66"/>
      <c r="D34" s="70"/>
      <c r="P34" s="70"/>
    </row>
    <row r="35" spans="1:19" x14ac:dyDescent="0.2">
      <c r="A35" s="3"/>
    </row>
    <row r="36" spans="1:19" x14ac:dyDescent="0.2">
      <c r="A36" s="71"/>
    </row>
    <row r="37" spans="1:19" x14ac:dyDescent="0.2">
      <c r="A37" s="68"/>
    </row>
    <row r="38" spans="1:19" x14ac:dyDescent="0.2">
      <c r="A38" s="68"/>
    </row>
    <row r="39" spans="1:19" x14ac:dyDescent="0.2">
      <c r="A39" s="68"/>
    </row>
    <row r="40" spans="1:19" x14ac:dyDescent="0.2">
      <c r="A40" s="68"/>
    </row>
    <row r="41" spans="1:19" x14ac:dyDescent="0.2">
      <c r="A41" s="70"/>
    </row>
    <row r="42" spans="1:19" s="67" customFormat="1" x14ac:dyDescent="0.2">
      <c r="A42" s="7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67" customFormat="1" x14ac:dyDescent="0.2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67" customFormat="1" x14ac:dyDescent="0.2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67" customFormat="1" ht="16.5" x14ac:dyDescent="0.2">
      <c r="A52" s="7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67" customFormat="1" x14ac:dyDescent="0.2">
      <c r="A53" s="66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67" customFormat="1" x14ac:dyDescent="0.2">
      <c r="A54" s="69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67" customFormat="1" x14ac:dyDescent="0.2">
      <c r="A55" s="66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67" customFormat="1" x14ac:dyDescent="0.2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67" customFormat="1" x14ac:dyDescent="0.2">
      <c r="A57" s="7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67" customFormat="1" x14ac:dyDescent="0.2">
      <c r="A58" s="68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67" customFormat="1" x14ac:dyDescent="0.2">
      <c r="A59" s="68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67" customFormat="1" x14ac:dyDescent="0.2">
      <c r="A60" s="68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67" customFormat="1" x14ac:dyDescent="0.2">
      <c r="A61" s="68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67" customFormat="1" x14ac:dyDescent="0.2">
      <c r="A62" s="70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67" customFormat="1" x14ac:dyDescent="0.2">
      <c r="A63" s="7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3">
    <mergeCell ref="P30:S30"/>
    <mergeCell ref="M17:N17"/>
    <mergeCell ref="R17:S17"/>
    <mergeCell ref="E26:F26"/>
    <mergeCell ref="N26:O26"/>
    <mergeCell ref="E28:F28"/>
    <mergeCell ref="N28:O28"/>
    <mergeCell ref="P28:Q28"/>
    <mergeCell ref="B11:C11"/>
    <mergeCell ref="B12:C12"/>
    <mergeCell ref="B13:C13"/>
    <mergeCell ref="A14:H14"/>
    <mergeCell ref="E17:F17"/>
    <mergeCell ref="I17:J17"/>
    <mergeCell ref="H8:H10"/>
    <mergeCell ref="I8:K8"/>
    <mergeCell ref="L8:N8"/>
    <mergeCell ref="O8:Q8"/>
    <mergeCell ref="R8:R9"/>
    <mergeCell ref="S8:S9"/>
    <mergeCell ref="I9:K9"/>
    <mergeCell ref="L9:N9"/>
    <mergeCell ref="O9:Q9"/>
    <mergeCell ref="A8:A10"/>
    <mergeCell ref="B8:C10"/>
    <mergeCell ref="D8:D10"/>
    <mergeCell ref="E8:E10"/>
    <mergeCell ref="F8:F10"/>
    <mergeCell ref="G8:G10"/>
    <mergeCell ref="M5:N5"/>
    <mergeCell ref="P5:Q5"/>
    <mergeCell ref="R5:S5"/>
    <mergeCell ref="M6:N6"/>
    <mergeCell ref="P6:S6"/>
    <mergeCell ref="P7:S7"/>
    <mergeCell ref="A1:S1"/>
    <mergeCell ref="M3:N3"/>
    <mergeCell ref="P3:Q3"/>
    <mergeCell ref="R3:S3"/>
    <mergeCell ref="C4:D4"/>
    <mergeCell ref="M4:N4"/>
    <mergeCell ref="P4:Q4"/>
    <mergeCell ref="R4:S4"/>
  </mergeCells>
  <pageMargins left="0.25" right="0.25" top="0.75" bottom="0.75" header="0.3" footer="0.3"/>
  <pageSetup paperSize="9" scale="5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13" sqref="Q13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78</vt:lpstr>
      <vt:lpstr>45</vt:lpstr>
      <vt:lpstr>Attach</vt:lpstr>
      <vt:lpstr>'45'!Print_Area</vt:lpstr>
      <vt:lpstr>'78'!Print_Area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2024-11-21T02:22:05Z</dcterms:created>
  <dcterms:modified xsi:type="dcterms:W3CDTF">2024-12-28T02:33:41Z</dcterms:modified>
</cp:coreProperties>
</file>