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 activeTab="1"/>
  </bookViews>
  <sheets>
    <sheet name="110243" sheetId="1" r:id="rId1"/>
    <sheet name="110243 (Quo)" sheetId="2" r:id="rId2"/>
  </sheets>
  <calcPr calcId="152511"/>
  <fileRecoveryPr autoRecover="0"/>
</workbook>
</file>

<file path=xl/calcChain.xml><?xml version="1.0" encoding="utf-8"?>
<calcChain xmlns="http://schemas.openxmlformats.org/spreadsheetml/2006/main">
  <c r="K24" i="2" l="1"/>
  <c r="I12" i="2"/>
  <c r="K22" i="2" l="1"/>
  <c r="I22" i="2"/>
  <c r="H22" i="2"/>
  <c r="I23" i="2"/>
  <c r="H23" i="2"/>
  <c r="I17" i="2"/>
  <c r="I16" i="2"/>
  <c r="K13" i="2" l="1"/>
  <c r="K14" i="2"/>
  <c r="K15" i="2"/>
  <c r="K16" i="2"/>
  <c r="K17" i="2"/>
  <c r="K18" i="2"/>
  <c r="K20" i="2"/>
  <c r="K21" i="2"/>
  <c r="K23" i="2"/>
  <c r="K12" i="2"/>
</calcChain>
</file>

<file path=xl/sharedStrings.xml><?xml version="1.0" encoding="utf-8"?>
<sst xmlns="http://schemas.openxmlformats.org/spreadsheetml/2006/main" count="134" uniqueCount="68">
  <si>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</si>
  <si>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</si>
  <si>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</si>
  <si>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</si>
  <si>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</si>
  <si>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</si>
  <si>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</si>
  <si>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</si>
  <si>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</si>
  <si>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</si>
  <si>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</si>
  <si>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</si>
  <si>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</si>
  <si>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</si>
  <si>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</si>
  <si>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-</t>
  </si>
  <si>
    <t xml:space="preserve"> </t>
  </si>
  <si>
    <t>Reman Customer</t>
  </si>
  <si>
    <t>Bearing</t>
  </si>
  <si>
    <t>Seal</t>
  </si>
  <si>
    <t>Sealing Kit</t>
  </si>
  <si>
    <t>Shaft</t>
  </si>
  <si>
    <t>U Thein Zaw Oo</t>
  </si>
  <si>
    <t>DX225LCA</t>
  </si>
  <si>
    <t>12000 Hrs</t>
  </si>
  <si>
    <t>Main Pump</t>
  </si>
  <si>
    <t>200-2023110243</t>
  </si>
  <si>
    <t>Note - Rotor and valve plate contact surface are wear a little. P1 and P2 shaft splines are wear a little. Regulator 3 step spool are wear a little .</t>
  </si>
  <si>
    <t>Needle</t>
  </si>
  <si>
    <t>Support</t>
  </si>
  <si>
    <t>SA8230-08940</t>
  </si>
  <si>
    <t>Plate,Yoke</t>
  </si>
  <si>
    <t>SA8230-09800</t>
  </si>
  <si>
    <t>Plate, Shoe</t>
  </si>
  <si>
    <t>SA8230-21920</t>
  </si>
  <si>
    <t>With Sample</t>
  </si>
  <si>
    <t>Piston</t>
  </si>
  <si>
    <t>Regu;</t>
  </si>
  <si>
    <t>Gear pump kit</t>
  </si>
  <si>
    <t>Local Kit</t>
  </si>
  <si>
    <t>Sensor</t>
  </si>
  <si>
    <t>Unit Price(USD)</t>
  </si>
  <si>
    <t>Total Price(USD)</t>
  </si>
  <si>
    <t>Brand</t>
  </si>
  <si>
    <t>Stock Status</t>
  </si>
  <si>
    <t>Total Amount</t>
  </si>
  <si>
    <t>Inquiry Date :</t>
  </si>
  <si>
    <t>Reply Date    :</t>
  </si>
  <si>
    <t>Ex Stock Is priority sale</t>
  </si>
  <si>
    <t xml:space="preserve">Price validity        </t>
  </si>
  <si>
    <t>:1 days after quotation for Local</t>
  </si>
  <si>
    <t>:30 days after quotation for Ex Stock</t>
  </si>
  <si>
    <t>8230-21920</t>
  </si>
  <si>
    <t>volvo</t>
  </si>
  <si>
    <t>Volvo</t>
  </si>
  <si>
    <t>Ex Stock</t>
  </si>
  <si>
    <t>14535425-TK</t>
  </si>
  <si>
    <t>OEM</t>
  </si>
  <si>
    <t>8230-08940-TK</t>
  </si>
  <si>
    <t>Kawasaki</t>
  </si>
  <si>
    <t>Tokor</t>
  </si>
  <si>
    <t>14600771(REM)</t>
  </si>
  <si>
    <t>Local</t>
  </si>
  <si>
    <t>Multiparts</t>
  </si>
  <si>
    <t>14600771-K</t>
  </si>
  <si>
    <t>TM</t>
  </si>
  <si>
    <t>8230-09800-TK</t>
  </si>
  <si>
    <t>NTA China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</si>
</sst>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 applyAlignment="1">
      <alignment horizontal="left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quotePrefix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2" borderId="0" xfId="0" applyFont="1" applyFill="1"/>
    <xf numFmtId="15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3" borderId="0" xfId="0" applyFont="1" applyFill="1"/>
    <xf numFmtId="0" fontId="0" fillId="3" borderId="0" xfId="0" applyFill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5" fillId="0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43" fontId="1" fillId="0" borderId="1" xfId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43" fontId="1" fillId="2" borderId="1" xfId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0" fillId="2" borderId="0" xfId="0" applyFill="1" applyBorder="1"/>
    <xf numFmtId="0" fontId="0" fillId="2" borderId="0" xfId="0" applyFill="1"/>
  </cellXfs>
  <cellStyles count="2">
    <cellStyle name="Comma" xfId="1" builtinId="3"/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4" name="TextBox 3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3" name="TextBox 2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showGridLines="0" topLeftCell="A7" zoomScaleNormal="100" workbookViewId="0">
      <selection activeCell="C15" sqref="C15"/>
    </sheetView>
  </sheetViews>
  <sheetFormatPr defaultRowHeight="15" x14ac:dyDescent="0.25"/>
  <cols>
    <col min="1" max="1" width="4" style="15" customWidth="1"/>
    <col min="2" max="2" width="28.7109375" customWidth="1"/>
    <col min="3" max="3" width="22.140625" bestFit="1" customWidth="1"/>
    <col min="4" max="4" width="14.5703125" style="5" customWidth="1"/>
    <col min="5" max="5" width="9.140625" style="5" customWidth="1"/>
    <col min="6" max="6" width="41.5703125" style="21" customWidth="1"/>
  </cols>
  <sheetData>
    <row r="1" spans="1:9" ht="17.25" customHeight="1" x14ac:dyDescent="0.25">
      <c r="A1" s="14" t="s">
        <v>3</v>
      </c>
      <c r="B1" s="1"/>
      <c r="C1" s="6" t="s">
        <v>22</v>
      </c>
      <c r="D1" s="2"/>
      <c r="E1" s="37"/>
      <c r="F1" s="37"/>
    </row>
    <row r="2" spans="1:9" ht="15.75" customHeight="1" x14ac:dyDescent="0.25">
      <c r="A2" s="14" t="s">
        <v>14</v>
      </c>
      <c r="B2" s="1"/>
      <c r="C2" s="6" t="s">
        <v>23</v>
      </c>
      <c r="D2" s="2"/>
      <c r="E2" s="37"/>
      <c r="F2" s="38"/>
    </row>
    <row r="3" spans="1:9" ht="15.75" customHeight="1" x14ac:dyDescent="0.25">
      <c r="A3" s="14" t="s">
        <v>4</v>
      </c>
      <c r="B3" s="16"/>
      <c r="C3" s="12">
        <v>15527</v>
      </c>
      <c r="D3" s="2"/>
      <c r="E3" s="16"/>
    </row>
    <row r="4" spans="1:9" ht="15.75" customHeight="1" x14ac:dyDescent="0.25">
      <c r="A4" s="14" t="s">
        <v>5</v>
      </c>
      <c r="B4" s="16"/>
      <c r="C4" s="12" t="s">
        <v>24</v>
      </c>
      <c r="D4" s="2"/>
      <c r="E4" s="3"/>
    </row>
    <row r="5" spans="1:9" ht="15.75" x14ac:dyDescent="0.25">
      <c r="A5" s="14" t="s">
        <v>6</v>
      </c>
      <c r="B5" s="6"/>
      <c r="C5" s="6" t="s">
        <v>17</v>
      </c>
      <c r="D5" s="4"/>
      <c r="E5" s="3"/>
      <c r="I5" t="s">
        <v>16</v>
      </c>
    </row>
    <row r="6" spans="1:9" ht="15.75" x14ac:dyDescent="0.25">
      <c r="A6" s="14" t="s">
        <v>10</v>
      </c>
      <c r="B6" s="6"/>
      <c r="C6" s="6" t="s">
        <v>25</v>
      </c>
      <c r="D6" s="4"/>
      <c r="E6" s="3"/>
    </row>
    <row r="7" spans="1:9" ht="15.75" x14ac:dyDescent="0.25">
      <c r="A7" s="14" t="s">
        <v>13</v>
      </c>
      <c r="B7" s="6"/>
      <c r="C7" s="6" t="s">
        <v>26</v>
      </c>
      <c r="D7" s="4"/>
      <c r="E7" s="3"/>
    </row>
    <row r="8" spans="1:9" ht="15.75" x14ac:dyDescent="0.25">
      <c r="A8" s="14" t="s">
        <v>11</v>
      </c>
      <c r="B8" s="6"/>
      <c r="C8" s="6" t="s">
        <v>15</v>
      </c>
      <c r="D8" s="4"/>
      <c r="E8" s="3"/>
    </row>
    <row r="9" spans="1:9" ht="15.75" x14ac:dyDescent="0.25">
      <c r="A9" s="14" t="s">
        <v>12</v>
      </c>
      <c r="B9" s="6"/>
      <c r="C9" s="12">
        <v>450630</v>
      </c>
      <c r="D9" s="4"/>
      <c r="E9" s="3"/>
    </row>
    <row r="10" spans="1:9" ht="15.75" x14ac:dyDescent="0.25">
      <c r="A10" s="16"/>
      <c r="B10" s="6"/>
      <c r="C10" s="6"/>
      <c r="D10" s="4"/>
      <c r="E10" s="4"/>
      <c r="G10" s="7"/>
      <c r="H10" s="7"/>
    </row>
    <row r="11" spans="1:9" ht="27" customHeight="1" x14ac:dyDescent="0.25">
      <c r="A11" s="13" t="s">
        <v>0</v>
      </c>
      <c r="B11" s="10" t="s">
        <v>8</v>
      </c>
      <c r="C11" s="9" t="s">
        <v>1</v>
      </c>
      <c r="D11" s="9" t="s">
        <v>7</v>
      </c>
      <c r="E11" s="17" t="s">
        <v>2</v>
      </c>
      <c r="F11" s="11" t="s">
        <v>9</v>
      </c>
      <c r="G11" s="8"/>
      <c r="H11" s="7"/>
    </row>
    <row r="12" spans="1:9" ht="23.25" customHeight="1" x14ac:dyDescent="0.25">
      <c r="A12" s="17">
        <v>1</v>
      </c>
      <c r="B12" s="19" t="s">
        <v>18</v>
      </c>
      <c r="C12" s="20">
        <v>14535477</v>
      </c>
      <c r="D12" s="18"/>
      <c r="E12" s="18">
        <v>2</v>
      </c>
      <c r="F12" s="18" t="s">
        <v>28</v>
      </c>
      <c r="G12" s="8"/>
      <c r="H12" s="7"/>
    </row>
    <row r="13" spans="1:9" ht="22.5" customHeight="1" x14ac:dyDescent="0.25">
      <c r="A13" s="22">
        <v>2</v>
      </c>
      <c r="B13" s="19" t="s">
        <v>18</v>
      </c>
      <c r="C13" s="20">
        <v>14535425</v>
      </c>
      <c r="D13" s="18"/>
      <c r="E13" s="18">
        <v>2</v>
      </c>
      <c r="F13" s="18" t="s">
        <v>21</v>
      </c>
      <c r="G13" s="8"/>
      <c r="H13" s="7"/>
    </row>
    <row r="14" spans="1:9" ht="22.5" customHeight="1" x14ac:dyDescent="0.25">
      <c r="A14" s="22">
        <v>3</v>
      </c>
      <c r="B14" s="19" t="s">
        <v>29</v>
      </c>
      <c r="C14" s="20" t="s">
        <v>30</v>
      </c>
      <c r="D14" s="18"/>
      <c r="E14" s="18">
        <v>2</v>
      </c>
      <c r="F14" s="18"/>
      <c r="G14" s="8"/>
      <c r="H14" s="7"/>
    </row>
    <row r="15" spans="1:9" ht="22.5" customHeight="1" x14ac:dyDescent="0.25">
      <c r="A15" s="22">
        <v>4</v>
      </c>
      <c r="B15" s="19" t="s">
        <v>31</v>
      </c>
      <c r="C15" s="20" t="s">
        <v>32</v>
      </c>
      <c r="D15" s="18"/>
      <c r="E15" s="18">
        <v>2</v>
      </c>
      <c r="F15" s="18"/>
      <c r="G15" s="8"/>
      <c r="H15" s="7"/>
    </row>
    <row r="16" spans="1:9" ht="22.5" customHeight="1" x14ac:dyDescent="0.25">
      <c r="A16" s="22">
        <v>5</v>
      </c>
      <c r="B16" s="19" t="s">
        <v>33</v>
      </c>
      <c r="C16" s="18" t="s">
        <v>34</v>
      </c>
      <c r="D16" s="18"/>
      <c r="E16" s="18">
        <v>2</v>
      </c>
      <c r="F16" s="18"/>
      <c r="G16" s="39"/>
      <c r="H16" s="7"/>
    </row>
    <row r="17" spans="1:8" ht="22.5" customHeight="1" x14ac:dyDescent="0.25">
      <c r="A17" s="22">
        <v>6</v>
      </c>
      <c r="B17" s="19" t="s">
        <v>20</v>
      </c>
      <c r="C17" s="20" t="s">
        <v>35</v>
      </c>
      <c r="D17" s="18"/>
      <c r="E17" s="18">
        <v>1</v>
      </c>
      <c r="F17" s="18" t="s">
        <v>23</v>
      </c>
      <c r="G17" s="39"/>
      <c r="H17" s="7"/>
    </row>
    <row r="18" spans="1:8" ht="22.5" customHeight="1" x14ac:dyDescent="0.25">
      <c r="A18" s="22">
        <v>7</v>
      </c>
      <c r="B18" s="19" t="s">
        <v>36</v>
      </c>
      <c r="C18" s="20">
        <v>14600771</v>
      </c>
      <c r="D18" s="18"/>
      <c r="E18" s="18">
        <v>2</v>
      </c>
      <c r="F18" s="18"/>
      <c r="G18" s="8"/>
      <c r="H18" s="7"/>
    </row>
    <row r="19" spans="1:8" ht="22.5" customHeight="1" x14ac:dyDescent="0.25">
      <c r="A19" s="22">
        <v>8</v>
      </c>
      <c r="B19" s="19" t="s">
        <v>19</v>
      </c>
      <c r="C19" s="20">
        <v>14577815</v>
      </c>
      <c r="D19" s="18"/>
      <c r="E19" s="18">
        <v>2</v>
      </c>
      <c r="F19" s="18" t="s">
        <v>37</v>
      </c>
      <c r="G19" s="8"/>
      <c r="H19" s="7"/>
    </row>
    <row r="20" spans="1:8" ht="22.5" customHeight="1" x14ac:dyDescent="0.25">
      <c r="A20" s="22">
        <v>9</v>
      </c>
      <c r="B20" s="19" t="s">
        <v>38</v>
      </c>
      <c r="C20" s="20">
        <v>14535459</v>
      </c>
      <c r="D20" s="18"/>
      <c r="E20" s="18">
        <v>1</v>
      </c>
      <c r="F20" s="18"/>
      <c r="G20" s="8"/>
      <c r="H20" s="7"/>
    </row>
    <row r="21" spans="1:8" ht="22.5" customHeight="1" x14ac:dyDescent="0.25">
      <c r="A21" s="22">
        <v>10</v>
      </c>
      <c r="B21" s="19" t="s">
        <v>39</v>
      </c>
      <c r="C21" s="20" t="s">
        <v>35</v>
      </c>
      <c r="D21" s="18"/>
      <c r="E21" s="18">
        <v>1</v>
      </c>
      <c r="F21" s="18"/>
      <c r="G21" s="8"/>
      <c r="H21" s="7"/>
    </row>
    <row r="22" spans="1:8" ht="22.5" customHeight="1" x14ac:dyDescent="0.25">
      <c r="A22" s="22">
        <v>11</v>
      </c>
      <c r="B22" s="19" t="s">
        <v>40</v>
      </c>
      <c r="C22" s="20" t="s">
        <v>35</v>
      </c>
      <c r="D22" s="18"/>
      <c r="E22" s="18">
        <v>1</v>
      </c>
      <c r="F22" s="18" t="s">
        <v>23</v>
      </c>
      <c r="G22" s="8"/>
      <c r="H22" s="7"/>
    </row>
    <row r="23" spans="1:8" ht="39" customHeight="1" x14ac:dyDescent="0.25">
      <c r="A23" s="35" t="s">
        <v>27</v>
      </c>
      <c r="B23" s="36"/>
      <c r="C23" s="36"/>
      <c r="D23" s="36"/>
      <c r="E23" s="36"/>
      <c r="F23" s="36"/>
    </row>
    <row r="29" spans="1:8" x14ac:dyDescent="0.25">
      <c r="C29" t="s">
        <v>16</v>
      </c>
    </row>
  </sheetData>
  <mergeCells count="4">
    <mergeCell ref="A23:F23"/>
    <mergeCell ref="E1:F1"/>
    <mergeCell ref="E2:F2"/>
    <mergeCell ref="G16:G17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showGridLines="0" tabSelected="1" zoomScaleNormal="100" workbookViewId="0">
      <selection activeCell="J6" sqref="J6"/>
    </sheetView>
  </sheetViews>
  <sheetFormatPr defaultRowHeight="15" x14ac:dyDescent="0.25"/>
  <cols>
    <col min="1" max="1" width="4" style="15" customWidth="1"/>
    <col min="2" max="2" width="28.7109375" customWidth="1"/>
    <col min="3" max="3" width="22.140625" bestFit="1" customWidth="1"/>
    <col min="4" max="4" width="14.5703125" style="5" customWidth="1"/>
    <col min="5" max="5" width="9.140625" style="5" customWidth="1"/>
    <col min="6" max="9" width="9.140625" style="5" hidden="1" customWidth="1"/>
    <col min="10" max="13" width="18.28515625" style="5" customWidth="1"/>
    <col min="14" max="14" width="41.5703125" style="21" customWidth="1"/>
  </cols>
  <sheetData>
    <row r="1" spans="1:17" ht="17.25" customHeight="1" x14ac:dyDescent="0.25">
      <c r="A1" s="14" t="s">
        <v>3</v>
      </c>
      <c r="B1" s="1"/>
      <c r="C1" s="6" t="s">
        <v>22</v>
      </c>
      <c r="D1" s="2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7" ht="15.75" customHeight="1" x14ac:dyDescent="0.25">
      <c r="A2" s="14" t="s">
        <v>14</v>
      </c>
      <c r="B2" s="1"/>
      <c r="C2" s="6" t="s">
        <v>23</v>
      </c>
      <c r="D2" s="2"/>
      <c r="E2" s="37"/>
      <c r="F2" s="37"/>
      <c r="G2" s="37"/>
      <c r="H2" s="37"/>
      <c r="I2" s="37"/>
      <c r="J2" s="37"/>
      <c r="K2" s="37"/>
      <c r="L2" s="37"/>
      <c r="M2" s="37"/>
      <c r="N2" s="38"/>
    </row>
    <row r="3" spans="1:17" ht="15.75" customHeight="1" x14ac:dyDescent="0.25">
      <c r="A3" s="14" t="s">
        <v>4</v>
      </c>
      <c r="B3" s="24"/>
      <c r="C3" s="12">
        <v>15527</v>
      </c>
      <c r="D3" s="2"/>
      <c r="E3" s="24"/>
      <c r="F3" s="24"/>
      <c r="G3" s="24"/>
      <c r="H3" s="24"/>
      <c r="I3" s="24"/>
      <c r="J3" s="24"/>
      <c r="K3" s="24"/>
      <c r="L3" s="24"/>
      <c r="M3" s="24"/>
    </row>
    <row r="4" spans="1:17" ht="15.75" customHeight="1" x14ac:dyDescent="0.25">
      <c r="A4" s="14" t="s">
        <v>5</v>
      </c>
      <c r="B4" s="24"/>
      <c r="C4" s="12" t="s">
        <v>24</v>
      </c>
      <c r="D4" s="2"/>
      <c r="E4" s="3"/>
      <c r="F4" s="3"/>
      <c r="G4" s="3"/>
      <c r="H4" s="3"/>
      <c r="I4" s="3"/>
      <c r="J4" s="3"/>
      <c r="K4" s="3"/>
      <c r="L4" s="3"/>
      <c r="M4" s="3"/>
    </row>
    <row r="5" spans="1:17" ht="15.75" x14ac:dyDescent="0.25">
      <c r="A5" s="14" t="s">
        <v>6</v>
      </c>
      <c r="B5" s="6"/>
      <c r="C5" s="6" t="s">
        <v>17</v>
      </c>
      <c r="D5" s="4"/>
      <c r="E5" s="3"/>
      <c r="F5" s="3"/>
      <c r="G5" s="3"/>
      <c r="H5" s="3"/>
      <c r="I5" s="3"/>
      <c r="J5" s="3"/>
      <c r="K5" s="3"/>
      <c r="L5" s="3"/>
      <c r="M5" s="3"/>
      <c r="Q5" t="s">
        <v>16</v>
      </c>
    </row>
    <row r="6" spans="1:17" ht="15.75" x14ac:dyDescent="0.25">
      <c r="A6" s="14" t="s">
        <v>10</v>
      </c>
      <c r="B6" s="6"/>
      <c r="C6" s="6" t="s">
        <v>25</v>
      </c>
      <c r="D6" s="4"/>
      <c r="E6" s="3"/>
      <c r="F6" s="3"/>
      <c r="G6" s="3"/>
      <c r="H6" s="3"/>
      <c r="I6" s="3"/>
      <c r="J6" s="3"/>
      <c r="K6" s="3"/>
      <c r="L6" s="3"/>
      <c r="M6" s="3"/>
    </row>
    <row r="7" spans="1:17" ht="15.75" x14ac:dyDescent="0.25">
      <c r="A7" s="14" t="s">
        <v>13</v>
      </c>
      <c r="B7" s="6"/>
      <c r="C7" s="6" t="s">
        <v>26</v>
      </c>
      <c r="D7" s="4"/>
      <c r="E7" s="3"/>
      <c r="F7" s="3"/>
      <c r="G7" s="3"/>
      <c r="H7" s="3"/>
      <c r="I7" s="3"/>
      <c r="J7" s="3"/>
      <c r="K7" s="3"/>
      <c r="L7" s="3"/>
      <c r="M7" s="3"/>
    </row>
    <row r="8" spans="1:17" ht="15.75" x14ac:dyDescent="0.25">
      <c r="A8" s="14" t="s">
        <v>11</v>
      </c>
      <c r="B8" s="6"/>
      <c r="C8" s="6" t="s">
        <v>15</v>
      </c>
      <c r="D8" s="4"/>
      <c r="E8" s="3"/>
      <c r="F8" s="3"/>
      <c r="G8" s="3"/>
      <c r="H8" s="3"/>
      <c r="I8" s="3"/>
      <c r="J8" s="3"/>
      <c r="K8" s="3"/>
      <c r="L8" s="3"/>
      <c r="M8" s="3"/>
    </row>
    <row r="9" spans="1:17" ht="15.75" x14ac:dyDescent="0.25">
      <c r="A9" s="14" t="s">
        <v>12</v>
      </c>
      <c r="B9" s="6"/>
      <c r="C9" s="12">
        <v>450630</v>
      </c>
      <c r="D9" s="4"/>
      <c r="E9" s="3"/>
      <c r="F9" s="3"/>
      <c r="G9" s="3"/>
      <c r="H9" s="3"/>
      <c r="I9" s="3"/>
      <c r="J9" s="3"/>
      <c r="K9" s="3"/>
      <c r="L9" s="3"/>
      <c r="M9" s="3"/>
    </row>
    <row r="10" spans="1:17" ht="15.75" x14ac:dyDescent="0.25">
      <c r="A10" s="24"/>
      <c r="B10" s="6"/>
      <c r="C10" s="6"/>
      <c r="D10" s="4"/>
      <c r="E10" s="4"/>
      <c r="F10" s="4"/>
      <c r="G10" s="4"/>
      <c r="H10" s="4"/>
      <c r="I10" s="4"/>
      <c r="J10" s="4"/>
      <c r="K10" s="4"/>
      <c r="L10" s="4"/>
      <c r="M10" s="4"/>
      <c r="O10" s="7"/>
      <c r="P10" s="7"/>
    </row>
    <row r="11" spans="1:17" ht="27" customHeight="1" x14ac:dyDescent="0.25">
      <c r="A11" s="23" t="s">
        <v>0</v>
      </c>
      <c r="B11" s="10" t="s">
        <v>8</v>
      </c>
      <c r="C11" s="9" t="s">
        <v>1</v>
      </c>
      <c r="D11" s="9" t="s">
        <v>7</v>
      </c>
      <c r="E11" s="22" t="s">
        <v>2</v>
      </c>
      <c r="F11" s="25" t="s">
        <v>53</v>
      </c>
      <c r="G11" s="25" t="s">
        <v>57</v>
      </c>
      <c r="H11" s="25"/>
      <c r="I11" s="25"/>
      <c r="J11" s="25" t="s">
        <v>41</v>
      </c>
      <c r="K11" s="25" t="s">
        <v>42</v>
      </c>
      <c r="L11" s="25" t="s">
        <v>43</v>
      </c>
      <c r="M11" s="25" t="s">
        <v>44</v>
      </c>
      <c r="N11" s="11" t="s">
        <v>9</v>
      </c>
      <c r="O11" s="8"/>
      <c r="P11" s="7"/>
    </row>
    <row r="12" spans="1:17" ht="23.25" customHeight="1" x14ac:dyDescent="0.25">
      <c r="A12" s="22">
        <v>1</v>
      </c>
      <c r="B12" s="19" t="s">
        <v>18</v>
      </c>
      <c r="C12" s="20">
        <v>14535477</v>
      </c>
      <c r="D12" s="18"/>
      <c r="E12" s="18">
        <v>2</v>
      </c>
      <c r="F12" s="18" t="e">
        <v>#N/A</v>
      </c>
      <c r="G12" s="18">
        <v>0</v>
      </c>
      <c r="H12" s="18">
        <v>14.19</v>
      </c>
      <c r="I12" s="18">
        <f>H12*110%*105%</f>
        <v>16.38945</v>
      </c>
      <c r="J12" s="43">
        <v>16.38945</v>
      </c>
      <c r="K12" s="43">
        <f>J12*E12</f>
        <v>32.7789</v>
      </c>
      <c r="L12" s="18" t="s">
        <v>67</v>
      </c>
      <c r="M12" s="18" t="s">
        <v>63</v>
      </c>
      <c r="N12" s="18" t="s">
        <v>28</v>
      </c>
      <c r="O12" s="8"/>
      <c r="P12" s="7"/>
    </row>
    <row r="13" spans="1:17" ht="22.5" customHeight="1" x14ac:dyDescent="0.25">
      <c r="A13" s="22">
        <v>2</v>
      </c>
      <c r="B13" s="19" t="s">
        <v>18</v>
      </c>
      <c r="C13" s="20" t="s">
        <v>56</v>
      </c>
      <c r="D13" s="18"/>
      <c r="E13" s="18">
        <v>2</v>
      </c>
      <c r="F13" s="18" t="e">
        <v>#N/A</v>
      </c>
      <c r="G13" s="18">
        <v>4</v>
      </c>
      <c r="H13" s="18"/>
      <c r="I13" s="18"/>
      <c r="J13" s="43">
        <v>44.452799999999996</v>
      </c>
      <c r="K13" s="43">
        <f>J13*E13</f>
        <v>88.905599999999993</v>
      </c>
      <c r="L13" s="18" t="s">
        <v>60</v>
      </c>
      <c r="M13" s="18" t="s">
        <v>55</v>
      </c>
      <c r="N13" s="18" t="s">
        <v>21</v>
      </c>
      <c r="O13" s="8"/>
      <c r="P13" s="7"/>
    </row>
    <row r="14" spans="1:17" ht="22.5" customHeight="1" x14ac:dyDescent="0.25">
      <c r="A14" s="22">
        <v>3</v>
      </c>
      <c r="B14" s="19" t="s">
        <v>29</v>
      </c>
      <c r="C14" s="20" t="s">
        <v>58</v>
      </c>
      <c r="D14" s="18"/>
      <c r="E14" s="18">
        <v>2</v>
      </c>
      <c r="F14" s="18" t="e">
        <v>#N/A</v>
      </c>
      <c r="G14" s="18">
        <v>5</v>
      </c>
      <c r="H14" s="18"/>
      <c r="I14" s="18"/>
      <c r="J14" s="43">
        <v>123.48</v>
      </c>
      <c r="K14" s="43">
        <f>J14*E14</f>
        <v>246.96</v>
      </c>
      <c r="L14" s="18" t="s">
        <v>60</v>
      </c>
      <c r="M14" s="18" t="s">
        <v>55</v>
      </c>
      <c r="N14" s="18"/>
      <c r="O14" s="8"/>
      <c r="P14" s="7"/>
    </row>
    <row r="15" spans="1:17" ht="22.5" customHeight="1" x14ac:dyDescent="0.25">
      <c r="A15" s="22">
        <v>4</v>
      </c>
      <c r="B15" s="19" t="s">
        <v>31</v>
      </c>
      <c r="C15" s="20" t="s">
        <v>66</v>
      </c>
      <c r="D15" s="18"/>
      <c r="E15" s="18">
        <v>2</v>
      </c>
      <c r="F15" s="18" t="e">
        <v>#N/A</v>
      </c>
      <c r="G15" s="18">
        <v>5</v>
      </c>
      <c r="H15" s="18"/>
      <c r="I15" s="18"/>
      <c r="J15" s="43">
        <v>49.180320000000002</v>
      </c>
      <c r="K15" s="43">
        <f>J15*E15</f>
        <v>98.360640000000004</v>
      </c>
      <c r="L15" s="18" t="s">
        <v>60</v>
      </c>
      <c r="M15" s="18" t="s">
        <v>55</v>
      </c>
      <c r="N15" s="18"/>
      <c r="O15" s="8"/>
      <c r="P15" s="7"/>
    </row>
    <row r="16" spans="1:17" ht="22.5" customHeight="1" x14ac:dyDescent="0.25">
      <c r="A16" s="22">
        <v>5</v>
      </c>
      <c r="B16" s="19" t="s">
        <v>33</v>
      </c>
      <c r="C16" s="18" t="s">
        <v>52</v>
      </c>
      <c r="D16" s="18"/>
      <c r="E16" s="18">
        <v>2</v>
      </c>
      <c r="F16" s="18" t="e">
        <v>#N/A</v>
      </c>
      <c r="G16" s="18"/>
      <c r="H16" s="18">
        <v>16</v>
      </c>
      <c r="I16" s="18">
        <f>H16*110%*105%</f>
        <v>18.480000000000004</v>
      </c>
      <c r="J16" s="43">
        <v>18.480000000000004</v>
      </c>
      <c r="K16" s="43">
        <f>J16*E16</f>
        <v>36.960000000000008</v>
      </c>
      <c r="L16" s="18" t="s">
        <v>65</v>
      </c>
      <c r="M16" s="18" t="s">
        <v>63</v>
      </c>
      <c r="N16" s="18"/>
      <c r="O16" s="39"/>
      <c r="P16" s="7"/>
    </row>
    <row r="17" spans="1:16" ht="22.5" customHeight="1" x14ac:dyDescent="0.25">
      <c r="A17" s="22">
        <v>6</v>
      </c>
      <c r="B17" s="19" t="s">
        <v>20</v>
      </c>
      <c r="C17" s="20" t="s">
        <v>35</v>
      </c>
      <c r="D17" s="18"/>
      <c r="E17" s="18">
        <v>1</v>
      </c>
      <c r="F17" s="18" t="e">
        <v>#N/A</v>
      </c>
      <c r="G17" s="18"/>
      <c r="H17" s="18">
        <v>24.95</v>
      </c>
      <c r="I17" s="18">
        <f>H17*110%*105%</f>
        <v>28.817250000000001</v>
      </c>
      <c r="J17" s="43">
        <v>28.817250000000001</v>
      </c>
      <c r="K17" s="43">
        <f>J17*E17</f>
        <v>28.817250000000001</v>
      </c>
      <c r="L17" s="18" t="s">
        <v>62</v>
      </c>
      <c r="M17" s="18" t="s">
        <v>63</v>
      </c>
      <c r="N17" s="18" t="s">
        <v>23</v>
      </c>
      <c r="O17" s="39"/>
      <c r="P17" s="7"/>
    </row>
    <row r="18" spans="1:16" ht="22.5" customHeight="1" x14ac:dyDescent="0.25">
      <c r="A18" s="22">
        <v>7</v>
      </c>
      <c r="B18" s="19" t="s">
        <v>36</v>
      </c>
      <c r="C18" s="42" t="s">
        <v>61</v>
      </c>
      <c r="D18" s="18"/>
      <c r="E18" s="18">
        <v>2</v>
      </c>
      <c r="F18" s="18" t="e">
        <v>#N/A</v>
      </c>
      <c r="G18" s="18">
        <v>4</v>
      </c>
      <c r="H18" s="18"/>
      <c r="I18" s="18"/>
      <c r="J18" s="43">
        <v>919.64278899082569</v>
      </c>
      <c r="K18" s="43">
        <f>J18*E18</f>
        <v>1839.2855779816514</v>
      </c>
      <c r="L18" s="18" t="s">
        <v>57</v>
      </c>
      <c r="M18" s="18" t="s">
        <v>55</v>
      </c>
      <c r="N18" s="18"/>
      <c r="O18" s="8"/>
      <c r="P18" s="7"/>
    </row>
    <row r="19" spans="1:16" s="50" customFormat="1" ht="22.5" customHeight="1" x14ac:dyDescent="0.25">
      <c r="A19" s="44"/>
      <c r="B19" s="45" t="s">
        <v>36</v>
      </c>
      <c r="C19" s="46" t="s">
        <v>64</v>
      </c>
      <c r="D19" s="44"/>
      <c r="E19" s="44">
        <v>2</v>
      </c>
      <c r="F19" s="44"/>
      <c r="G19" s="44">
        <v>2</v>
      </c>
      <c r="H19" s="44"/>
      <c r="I19" s="44"/>
      <c r="J19" s="47">
        <v>121.45139999999996</v>
      </c>
      <c r="K19" s="47"/>
      <c r="L19" s="44" t="s">
        <v>59</v>
      </c>
      <c r="M19" s="44" t="s">
        <v>55</v>
      </c>
      <c r="N19" s="44"/>
      <c r="O19" s="48"/>
      <c r="P19" s="49"/>
    </row>
    <row r="20" spans="1:16" ht="22.5" customHeight="1" x14ac:dyDescent="0.25">
      <c r="A20" s="22">
        <v>8</v>
      </c>
      <c r="B20" s="19" t="s">
        <v>19</v>
      </c>
      <c r="C20" s="20">
        <v>14577815</v>
      </c>
      <c r="D20" s="18">
        <v>14602313</v>
      </c>
      <c r="E20" s="18">
        <v>2</v>
      </c>
      <c r="F20" s="18">
        <v>0</v>
      </c>
      <c r="G20" s="18">
        <v>0</v>
      </c>
      <c r="H20" s="18"/>
      <c r="I20" s="18"/>
      <c r="J20" s="43">
        <v>10</v>
      </c>
      <c r="K20" s="43">
        <f>J20*E20</f>
        <v>20</v>
      </c>
      <c r="L20" s="18" t="s">
        <v>62</v>
      </c>
      <c r="M20" s="18" t="s">
        <v>62</v>
      </c>
      <c r="N20" s="18" t="s">
        <v>37</v>
      </c>
      <c r="O20" s="8"/>
      <c r="P20" s="7"/>
    </row>
    <row r="21" spans="1:16" ht="22.5" customHeight="1" x14ac:dyDescent="0.25">
      <c r="A21" s="22">
        <v>9</v>
      </c>
      <c r="B21" s="19" t="s">
        <v>38</v>
      </c>
      <c r="C21" s="20">
        <v>14535459</v>
      </c>
      <c r="D21" s="18"/>
      <c r="E21" s="18">
        <v>1</v>
      </c>
      <c r="F21" s="18">
        <v>1</v>
      </c>
      <c r="G21" s="18"/>
      <c r="H21" s="18"/>
      <c r="I21" s="18"/>
      <c r="J21" s="43">
        <v>24.894324000000001</v>
      </c>
      <c r="K21" s="43">
        <f>J21*E21</f>
        <v>24.894324000000001</v>
      </c>
      <c r="L21" s="18" t="s">
        <v>54</v>
      </c>
      <c r="M21" s="18" t="s">
        <v>55</v>
      </c>
      <c r="N21" s="18"/>
      <c r="O21" s="8"/>
      <c r="P21" s="7"/>
    </row>
    <row r="22" spans="1:16" ht="22.5" customHeight="1" x14ac:dyDescent="0.25">
      <c r="A22" s="22">
        <v>10</v>
      </c>
      <c r="B22" s="19" t="s">
        <v>39</v>
      </c>
      <c r="C22" s="20" t="s">
        <v>35</v>
      </c>
      <c r="D22" s="18"/>
      <c r="E22" s="18">
        <v>1</v>
      </c>
      <c r="F22" s="18" t="e">
        <v>#N/A</v>
      </c>
      <c r="G22" s="18">
        <v>30000</v>
      </c>
      <c r="H22" s="18">
        <f>G22*110%*105%</f>
        <v>34650</v>
      </c>
      <c r="I22" s="18">
        <f>G22/3300</f>
        <v>9.0909090909090917</v>
      </c>
      <c r="J22" s="43">
        <v>10</v>
      </c>
      <c r="K22" s="43">
        <f>J22*E22</f>
        <v>10</v>
      </c>
      <c r="L22" s="18" t="s">
        <v>62</v>
      </c>
      <c r="M22" s="18" t="s">
        <v>62</v>
      </c>
      <c r="N22" s="18"/>
      <c r="O22" s="8"/>
      <c r="P22" s="7"/>
    </row>
    <row r="23" spans="1:16" ht="22.5" customHeight="1" x14ac:dyDescent="0.25">
      <c r="A23" s="22">
        <v>11</v>
      </c>
      <c r="B23" s="19" t="s">
        <v>40</v>
      </c>
      <c r="C23" s="20" t="s">
        <v>35</v>
      </c>
      <c r="D23" s="18"/>
      <c r="E23" s="18">
        <v>1</v>
      </c>
      <c r="F23" s="18" t="e">
        <v>#N/A</v>
      </c>
      <c r="G23" s="18">
        <v>80000</v>
      </c>
      <c r="H23" s="18">
        <f>G23*110%*105%</f>
        <v>92400</v>
      </c>
      <c r="I23" s="18">
        <f>H23/3300</f>
        <v>28</v>
      </c>
      <c r="J23" s="43">
        <v>28</v>
      </c>
      <c r="K23" s="43">
        <f>J23*E23</f>
        <v>28</v>
      </c>
      <c r="L23" s="18" t="s">
        <v>62</v>
      </c>
      <c r="M23" s="18" t="s">
        <v>62</v>
      </c>
      <c r="N23" s="18" t="s">
        <v>23</v>
      </c>
      <c r="O23" s="8"/>
      <c r="P23" s="7"/>
    </row>
    <row r="24" spans="1:16" ht="32.25" customHeight="1" x14ac:dyDescent="0.25">
      <c r="A24" s="26"/>
      <c r="B24" s="27"/>
      <c r="C24" s="28"/>
      <c r="D24" s="29"/>
      <c r="E24" s="29"/>
      <c r="F24" s="29"/>
      <c r="G24" s="29"/>
      <c r="H24" s="29"/>
      <c r="I24" s="29"/>
      <c r="J24" s="43" t="s">
        <v>45</v>
      </c>
      <c r="K24" s="43">
        <f>SUM(K12:K23)</f>
        <v>2454.9622919816511</v>
      </c>
      <c r="L24" s="29"/>
      <c r="M24" s="29"/>
      <c r="N24" s="29"/>
      <c r="O24" s="8"/>
      <c r="P24" s="7"/>
    </row>
    <row r="25" spans="1:16" ht="39" customHeight="1" x14ac:dyDescent="0.25">
      <c r="A25" s="40" t="s">
        <v>27</v>
      </c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</row>
    <row r="28" spans="1:16" x14ac:dyDescent="0.25">
      <c r="B28" s="30" t="s">
        <v>46</v>
      </c>
      <c r="C28" s="31">
        <v>45245</v>
      </c>
      <c r="D28"/>
      <c r="E28"/>
      <c r="F28"/>
      <c r="G28"/>
    </row>
    <row r="29" spans="1:16" x14ac:dyDescent="0.25">
      <c r="B29" s="30" t="s">
        <v>47</v>
      </c>
      <c r="C29" s="31">
        <v>45240</v>
      </c>
      <c r="D29"/>
      <c r="E29"/>
      <c r="F29"/>
      <c r="G29"/>
    </row>
    <row r="30" spans="1:16" x14ac:dyDescent="0.25">
      <c r="B30" s="30" t="s">
        <v>48</v>
      </c>
      <c r="C30" s="32"/>
      <c r="D30"/>
      <c r="E30"/>
      <c r="F30"/>
      <c r="G30"/>
    </row>
    <row r="31" spans="1:16" ht="15.75" x14ac:dyDescent="0.25">
      <c r="B31" s="33" t="s">
        <v>49</v>
      </c>
      <c r="C31" s="33" t="s">
        <v>50</v>
      </c>
      <c r="D31" s="33"/>
      <c r="E31" s="33"/>
      <c r="F31" s="33"/>
      <c r="G31" s="33"/>
    </row>
    <row r="32" spans="1:16" ht="15.75" x14ac:dyDescent="0.25">
      <c r="B32" s="33"/>
      <c r="C32" s="33" t="s">
        <v>51</v>
      </c>
      <c r="D32" s="33"/>
      <c r="E32" s="33"/>
      <c r="F32" s="33"/>
      <c r="G32" s="33"/>
    </row>
    <row r="33" spans="2:7" ht="15.75" x14ac:dyDescent="0.25">
      <c r="B33" s="34"/>
      <c r="C33" s="33"/>
      <c r="D33" s="33"/>
      <c r="E33" s="33"/>
      <c r="F33" s="33"/>
      <c r="G33" s="33"/>
    </row>
  </sheetData>
  <mergeCells count="4">
    <mergeCell ref="E1:N1"/>
    <mergeCell ref="E2:N2"/>
    <mergeCell ref="O16:O17"/>
    <mergeCell ref="A25:N25"/>
  </mergeCells>
  <conditionalFormatting sqref="C18:C19">
    <cfRule type="duplicateValues" dxfId="2" priority="1"/>
  </conditionalFormatting>
  <conditionalFormatting sqref="C18:C19">
    <cfRule type="duplicateValues" dxfId="1" priority="2"/>
  </conditionalFormatting>
  <conditionalFormatting sqref="C18:C19">
    <cfRule type="duplicateValues" dxfId="0" priority="3"/>
  </conditionalFormatting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110243</vt:lpstr>
      <vt:lpstr>110243 (Quo)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2023-11-16T05:40:41Z</dcterms:modified>
</cp:coreProperties>
</file>