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5\1. JAN'25\"/>
    </mc:Choice>
  </mc:AlternateContent>
  <bookViews>
    <workbookView xWindow="-120" yWindow="-120" windowWidth="20730" windowHeight="11160"/>
  </bookViews>
  <sheets>
    <sheet name="MGW BR Budget Request Jan'25" sheetId="103" r:id="rId1"/>
  </sheets>
  <definedNames>
    <definedName name="_xlnm.Print_Area" localSheetId="0">'MGW BR Budget Request Jan''25'!$A$1:$G$59</definedName>
  </definedNames>
  <calcPr calcId="152511"/>
</workbook>
</file>

<file path=xl/calcChain.xml><?xml version="1.0" encoding="utf-8"?>
<calcChain xmlns="http://schemas.openxmlformats.org/spreadsheetml/2006/main">
  <c r="F17" i="103" l="1"/>
  <c r="F27" i="103" l="1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<sst xmlns="http://schemas.openxmlformats.org/spreadsheetml/2006/main" count="92" uniqueCount="79">
  <si>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</si>
  <si>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</si>
  <si>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</si>
  <si>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</si>
  <si>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</si>
  <si>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</si>
  <si>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</si>
  <si>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</si>
  <si>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</si>
  <si>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</si>
  <si>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</si>
  <si>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</si>
  <si>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</si>
  <si>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</si>
  <si>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</si>
  <si>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</si>
  <si>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</si>
  <si>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</si>
  <si>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</si>
  <si>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</si>
  <si>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</si>
  <si>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</si>
  <si>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</si>
  <si>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</si>
  <si>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</si>
  <si>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</si>
  <si>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</si>
  <si>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</si>
  <si>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</si>
  <si>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</si>
  <si>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</si>
  <si>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</si>
  <si>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</si>
  <si>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</si>
  <si>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</si>
  <si>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</si>
  <si>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</si>
  <si>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</si>
  <si>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</si>
  <si>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</si>
  <si>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</si>
  <si>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</si>
  <si>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</si>
  <si>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</si>
  <si>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</si>
  <si>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</si>
  <si>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</si>
  <si>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</si>
  <si>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</si>
  <si>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</si>
  <si>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</si>
  <si>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</si>
  <si>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</si>
  <si>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</si>
  <si>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</si>
  <si>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</si>
  <si>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</si>
  <si>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</si>
  <si>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</si>
  <si>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</si>
  <si>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</si>
  <si>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</si>
  <si>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</si>
  <si>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</si>
  <si>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</si>
  <si>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</si>
  <si>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</si>
  <si>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</si>
  <si>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</si>
  <si>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</si>
  <si>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</si>
  <si>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</si>
  <si>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</si>
  <si>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Position : Cashier &amp; Admin Head</t>
  </si>
  <si>
    <t>Office Repair &amp; Maintenance Charges</t>
  </si>
  <si>
    <t>Security OT for Public Holidays &amp; Serviceman</t>
  </si>
  <si>
    <t>Office Transformer (200KVA) Meter charges for (Dec'24)</t>
  </si>
  <si>
    <t>Monthly Cash Budget Request - Jan'25</t>
  </si>
  <si>
    <t>January Born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</si>
</sst>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B5" sqref="B5"/>
    </sheetView>
  </sheetViews>
  <sheetFormatPr defaultRowHeight="15" x14ac:dyDescent="0.25"/>
  <cols>
    <col min="1" max="1" width="51.42578125" style="2" customWidth="1"/>
    <col min="2" max="2" width="72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77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500000</v>
      </c>
      <c r="E7" s="10">
        <v>50000</v>
      </c>
      <c r="F7" s="11">
        <v>25000</v>
      </c>
      <c r="G7" s="12">
        <f>SUM(C7:F7)</f>
        <v>825000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95000</v>
      </c>
      <c r="G14" s="12">
        <f t="shared" si="0"/>
        <v>95000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400000</v>
      </c>
      <c r="G15" s="12">
        <f t="shared" si="0"/>
        <v>400000</v>
      </c>
      <c r="H15" s="13" t="s">
        <v>76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75</v>
      </c>
      <c r="C17" s="9"/>
      <c r="D17" s="10"/>
      <c r="E17" s="10"/>
      <c r="F17" s="11">
        <f>16000*4</f>
        <v>64000</v>
      </c>
      <c r="G17" s="12">
        <f t="shared" si="0"/>
        <v>64000</v>
      </c>
      <c r="H17" s="13" t="s">
        <v>75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70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70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 t="s">
        <v>78</v>
      </c>
      <c r="C22" s="9"/>
      <c r="D22" s="10"/>
      <c r="E22" s="10"/>
      <c r="F22" s="11">
        <v>25000</v>
      </c>
      <c r="G22" s="12">
        <f t="shared" si="0"/>
        <v>25000</v>
      </c>
      <c r="H22" s="13" t="s">
        <v>78</v>
      </c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 t="s">
        <v>74</v>
      </c>
      <c r="C27" s="9"/>
      <c r="D27" s="10"/>
      <c r="E27" s="10"/>
      <c r="F27" s="11">
        <f>85000+50000</f>
        <v>135000</v>
      </c>
      <c r="G27" s="12">
        <f t="shared" si="0"/>
        <v>135000</v>
      </c>
      <c r="H27" s="13" t="s">
        <v>74</v>
      </c>
    </row>
    <row r="28" spans="1:8" ht="21.75" customHeight="1" x14ac:dyDescent="0.25">
      <c r="A28" s="7" t="s">
        <v>32</v>
      </c>
      <c r="B28" s="8"/>
      <c r="C28" s="9"/>
      <c r="D28" s="10"/>
      <c r="E28" s="10"/>
      <c r="F28" s="11"/>
      <c r="G28" s="12">
        <f t="shared" si="0"/>
        <v>0</v>
      </c>
      <c r="H28" s="13"/>
    </row>
    <row r="29" spans="1:8" ht="21.75" customHeight="1" x14ac:dyDescent="0.25">
      <c r="A29" s="7" t="s">
        <v>33</v>
      </c>
      <c r="B29" s="8"/>
      <c r="C29" s="9"/>
      <c r="D29" s="10"/>
      <c r="E29" s="10"/>
      <c r="F29" s="11"/>
      <c r="G29" s="12">
        <f t="shared" si="0"/>
        <v>0</v>
      </c>
      <c r="H29" s="13"/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71</v>
      </c>
      <c r="C42" s="9">
        <v>60000</v>
      </c>
      <c r="D42" s="10">
        <v>90000</v>
      </c>
      <c r="E42" s="10">
        <v>45000</v>
      </c>
      <c r="F42" s="11">
        <v>50000</v>
      </c>
      <c r="G42" s="12">
        <f t="shared" si="0"/>
        <v>245000</v>
      </c>
      <c r="H42" s="13" t="s">
        <v>71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320000</v>
      </c>
      <c r="D53" s="19">
        <f>SUM(D4:D52)</f>
        <v>700000</v>
      </c>
      <c r="E53" s="19">
        <f>SUM(E4:E52)</f>
        <v>200000</v>
      </c>
      <c r="F53" s="19">
        <f>SUM(F4:F52)</f>
        <v>869000</v>
      </c>
      <c r="G53" s="19">
        <f>SUM(G4:G52)</f>
        <v>2089000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72</v>
      </c>
      <c r="E58" s="2" t="s">
        <v>66</v>
      </c>
    </row>
    <row r="59" spans="1:8" x14ac:dyDescent="0.25">
      <c r="A59" s="2" t="s">
        <v>73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Jan'25</vt:lpstr>
      <vt:lpstr>'MGW BR Budget Request Jan''25'!Print_Area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2024-12-26T09:23:18Z</dcterms:modified>
</cp:coreProperties>
</file>