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SEPT'24\"/>
    </mc:Choice>
  </mc:AlternateContent>
  <bookViews>
    <workbookView xWindow="0" yWindow="0" windowWidth="20445" windowHeight="678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3" i="2" l="1"/>
  <c r="U24" i="2"/>
  <c r="U25" i="2"/>
  <c r="U26" i="2"/>
  <c r="U27" i="2"/>
  <c r="U28" i="2"/>
  <c r="U29" i="2"/>
  <c r="U30" i="2"/>
  <c r="U31" i="2"/>
  <c r="U32" i="2"/>
  <c r="V25" i="2" l="1"/>
  <c r="V26" i="2"/>
  <c r="V27" i="2"/>
  <c r="V28" i="2"/>
  <c r="V29" i="2"/>
  <c r="V30" i="2"/>
  <c r="V31" i="2"/>
  <c r="Q37" i="2"/>
  <c r="U11" i="2" l="1"/>
  <c r="U12" i="2"/>
  <c r="U13" i="2"/>
  <c r="U14" i="2"/>
  <c r="U15" i="2"/>
  <c r="U16" i="2"/>
  <c r="U17" i="2"/>
  <c r="U18" i="2"/>
  <c r="U19" i="2"/>
  <c r="U20" i="2"/>
  <c r="U21" i="2"/>
  <c r="U10" i="2"/>
  <c r="V10" i="2" l="1"/>
  <c r="U7" i="2" l="1"/>
  <c r="V7" i="2"/>
  <c r="V32" i="2" l="1"/>
  <c r="U54" i="2" l="1"/>
  <c r="V11" i="2" l="1"/>
  <c r="V14" i="2" l="1"/>
  <c r="V23" i="2" l="1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21" i="2" l="1"/>
  <c r="U33" i="2" l="1"/>
  <c r="V12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24" i="2"/>
  <c r="V22" i="2"/>
  <c r="U22" i="2"/>
  <c r="V20" i="2"/>
  <c r="V19" i="2"/>
  <c r="V18" i="2"/>
  <c r="V17" i="2"/>
  <c r="V16" i="2"/>
  <c r="V15" i="2"/>
  <c r="V13" i="2"/>
  <c r="V9" i="2"/>
  <c r="V8" i="2"/>
  <c r="V6" i="2"/>
  <c r="U6" i="2"/>
  <c r="V5" i="2"/>
  <c r="U5" i="2"/>
  <c r="U37" i="2" s="1"/>
  <c r="V37" i="2" l="1"/>
</calcChain>
</file>

<file path=xl/sharedStrings.xml><?xml version="1.0" encoding="utf-8"?>
<sst xmlns="http://schemas.openxmlformats.org/spreadsheetml/2006/main" count="191" uniqueCount="99">
  <si>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</si>
  <si>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</si>
  <si>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</si>
  <si>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</si>
  <si>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</si>
  <si>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</si>
  <si>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</si>
  <si>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</si>
  <si>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</si>
  <si>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</si>
  <si>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</si>
  <si>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</si>
  <si>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</si>
  <si>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</si>
  <si>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</si>
  <si>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</si>
  <si>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</si>
  <si>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</si>
  <si>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</si>
  <si>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</si>
  <si>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</si>
  <si>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</si>
  <si>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</si>
  <si>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</si>
  <si>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</si>
  <si>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</si>
  <si>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</si>
  <si>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</si>
  <si>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</si>
  <si>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</si>
  <si>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</si>
  <si>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</si>
  <si>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</si>
  <si>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</si>
  <si>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</si>
  <si>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</si>
  <si>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</si>
  <si>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</si>
  <si>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</si>
  <si>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</si>
  <si>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</si>
  <si>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</si>
  <si>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</si>
  <si>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</si>
  <si>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</si>
  <si>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</si>
  <si>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</si>
  <si>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</si>
  <si>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</si>
  <si>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</si>
  <si>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</si>
  <si>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</si>
  <si>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</si>
  <si>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</si>
  <si>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</si>
  <si>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</si>
  <si>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</si>
  <si>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</si>
  <si>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</si>
  <si>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</si>
  <si>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</si>
  <si>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</si>
  <si>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</si>
  <si>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</si>
  <si>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</si>
  <si>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</si>
  <si>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</si>
  <si>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</si>
  <si>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</si>
  <si>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</si>
  <si>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</si>
  <si>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</si>
  <si>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</si>
  <si>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</si>
  <si>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</si>
  <si>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</si>
  <si>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</si>
  <si>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</si>
  <si>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</si>
  <si>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</si>
  <si>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</si>
  <si>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</si>
  <si>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</si>
  <si>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</si>
  <si>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</si>
  <si>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</si>
  <si>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</si>
  <si>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</si>
  <si>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</si>
  <si>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</si>
  <si>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</si>
  <si>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 xml:space="preserve">For all rental machine need to repair  ,Rental Stock Machine maintenance.
</t>
  </si>
  <si>
    <t>(4 persons)-Kyaw Min Khaing -MLM, Toe Toe  - Latputtar  ,Aung Aung ,Myo Myint Aung- NgweSaung</t>
  </si>
  <si>
    <t>S'part sent and Take  Latputtar,</t>
  </si>
  <si>
    <t xml:space="preserve">EDL-30000STE , Q9CK100217 and DE-165D5 ,A1607038 </t>
  </si>
  <si>
    <t>4I/8065 (250000) ,5M/1382 (250,000) &amp; ,Extra-280,000/</t>
  </si>
  <si>
    <t>5M/1382 &amp; 4I/8065 Car Body Repair - Car Seat repair and  side shield</t>
  </si>
  <si>
    <t xml:space="preserve">Lattop Battery Change </t>
  </si>
  <si>
    <t>Power System BU Rental 'Monthly Cash Budget'(Sep'2024)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</si>
</sst>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vertical="center"/>
    </xf>
    <xf numFmtId="164" fontId="12" fillId="3" borderId="7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7" fillId="3" borderId="7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4" zoomScale="80" zoomScaleNormal="80" workbookViewId="0">
      <selection activeCell="B7" sqref="B7:B33"/>
    </sheetView>
  </sheetViews>
  <sheetFormatPr defaultColWidth="9.140625" defaultRowHeight="12.75" x14ac:dyDescent="0.2"/>
  <cols>
    <col min="1" max="1" width="10.85546875" style="2" customWidth="1"/>
    <col min="2" max="2" width="47.4257812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8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4.28515625" style="2" customWidth="1"/>
    <col min="22" max="22" width="18.42578125" style="2" customWidth="1"/>
    <col min="23" max="23" width="92.7109375" style="2" customWidth="1"/>
    <col min="24" max="16384" width="9.140625" style="2"/>
  </cols>
  <sheetData>
    <row r="1" spans="1:24" s="6" customFormat="1" ht="27" customHeight="1" x14ac:dyDescent="0.2">
      <c r="A1" s="84" t="s">
        <v>98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</row>
    <row r="2" spans="1:24" s="6" customFormat="1" ht="15" customHeight="1" x14ac:dyDescent="0.2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</row>
    <row r="3" spans="1:24" s="23" customFormat="1" ht="18.75" x14ac:dyDescent="0.25">
      <c r="A3" s="90" t="s">
        <v>0</v>
      </c>
      <c r="B3" s="90" t="s">
        <v>1</v>
      </c>
      <c r="C3" s="86" t="s">
        <v>2</v>
      </c>
      <c r="D3" s="87"/>
      <c r="E3" s="88" t="s">
        <v>3</v>
      </c>
      <c r="F3" s="89"/>
      <c r="G3" s="88" t="s">
        <v>4</v>
      </c>
      <c r="H3" s="89"/>
      <c r="I3" s="88" t="s">
        <v>18</v>
      </c>
      <c r="J3" s="89"/>
      <c r="K3" s="88" t="s">
        <v>19</v>
      </c>
      <c r="L3" s="89"/>
      <c r="M3" s="86" t="s">
        <v>20</v>
      </c>
      <c r="N3" s="87"/>
      <c r="O3" s="86" t="s">
        <v>5</v>
      </c>
      <c r="P3" s="87"/>
      <c r="Q3" s="88" t="s">
        <v>6</v>
      </c>
      <c r="R3" s="89"/>
      <c r="S3" s="88" t="s">
        <v>7</v>
      </c>
      <c r="T3" s="89"/>
      <c r="U3" s="88" t="s">
        <v>8</v>
      </c>
      <c r="V3" s="89"/>
      <c r="W3" s="90" t="s">
        <v>48</v>
      </c>
    </row>
    <row r="4" spans="1:24" s="23" customFormat="1" ht="34.5" customHeight="1" x14ac:dyDescent="0.25">
      <c r="A4" s="91"/>
      <c r="B4" s="91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91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 t="shared" ref="U5:V7" si="0">C5+E5+G5+I5+K5+M5+O5+Q5+S5</f>
        <v>0</v>
      </c>
      <c r="V5" s="22">
        <f t="shared" si="0"/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 t="shared" si="0"/>
        <v>0</v>
      </c>
      <c r="V6" s="26">
        <f t="shared" si="0"/>
        <v>0</v>
      </c>
      <c r="W6" s="38"/>
    </row>
    <row r="7" spans="1:24" s="81" customFormat="1" ht="39.75" customHeight="1" x14ac:dyDescent="0.25">
      <c r="A7" s="70">
        <v>1</v>
      </c>
      <c r="B7" s="71" t="s">
        <v>34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>
        <v>3000</v>
      </c>
      <c r="R7" s="72"/>
      <c r="S7" s="72"/>
      <c r="T7" s="72"/>
      <c r="U7" s="72">
        <f t="shared" si="0"/>
        <v>3000</v>
      </c>
      <c r="V7" s="72">
        <f t="shared" si="0"/>
        <v>0</v>
      </c>
      <c r="W7" s="73" t="s">
        <v>86</v>
      </c>
    </row>
    <row r="8" spans="1:24" s="28" customFormat="1" ht="39.75" hidden="1" customHeight="1" x14ac:dyDescent="0.25">
      <c r="A8" s="79">
        <v>2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>
        <f t="shared" ref="U8:V29" si="1">D8+F8+H8+J8+L8+N8+P8+R8+T8</f>
        <v>0</v>
      </c>
      <c r="W8" s="39"/>
    </row>
    <row r="9" spans="1:24" s="81" customFormat="1" ht="39.75" customHeight="1" x14ac:dyDescent="0.25">
      <c r="A9" s="74">
        <v>2</v>
      </c>
      <c r="B9" s="71" t="s">
        <v>39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>
        <v>500000</v>
      </c>
      <c r="R9" s="72"/>
      <c r="S9" s="72"/>
      <c r="T9" s="72"/>
      <c r="U9" s="72">
        <f>C9+E9+G9+I9+K9+M9+O9+Q9+S9</f>
        <v>500000</v>
      </c>
      <c r="V9" s="72">
        <f t="shared" si="1"/>
        <v>0</v>
      </c>
      <c r="W9" s="73" t="s">
        <v>95</v>
      </c>
    </row>
    <row r="10" spans="1:24" s="81" customFormat="1" ht="39.75" customHeight="1" x14ac:dyDescent="0.25">
      <c r="A10" s="70">
        <v>3</v>
      </c>
      <c r="B10" s="71" t="s">
        <v>81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>
        <v>150000</v>
      </c>
      <c r="R10" s="72"/>
      <c r="S10" s="72"/>
      <c r="T10" s="72"/>
      <c r="U10" s="72">
        <f>C10+E10+G10+I10+K10+M10+O10+Q10+S10</f>
        <v>150000</v>
      </c>
      <c r="V10" s="72">
        <f t="shared" si="1"/>
        <v>0</v>
      </c>
      <c r="W10" s="73" t="s">
        <v>86</v>
      </c>
    </row>
    <row r="11" spans="1:24" s="28" customFormat="1" ht="33" hidden="1" customHeight="1" x14ac:dyDescent="0.25">
      <c r="A11" s="79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ref="U11:U21" si="2">C11+E11+G11+I11+K11+M11+O11+Q11+S11</f>
        <v>0</v>
      </c>
      <c r="V11" s="7">
        <f t="shared" si="1"/>
        <v>0</v>
      </c>
    </row>
    <row r="12" spans="1:24" s="28" customFormat="1" ht="43.5" hidden="1" customHeight="1" x14ac:dyDescent="0.25">
      <c r="A12" s="80">
        <v>5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>
        <v>0</v>
      </c>
      <c r="R12" s="7"/>
      <c r="S12" s="7"/>
      <c r="T12" s="7"/>
      <c r="U12" s="7">
        <f t="shared" si="2"/>
        <v>0</v>
      </c>
      <c r="V12" s="7">
        <f t="shared" si="1"/>
        <v>0</v>
      </c>
      <c r="W12" s="40" t="s">
        <v>96</v>
      </c>
    </row>
    <row r="13" spans="1:24" s="28" customFormat="1" ht="33" hidden="1" customHeight="1" x14ac:dyDescent="0.25">
      <c r="A13" s="78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2"/>
        <v>0</v>
      </c>
      <c r="V13" s="7">
        <f t="shared" si="1"/>
        <v>0</v>
      </c>
      <c r="W13" s="39"/>
    </row>
    <row r="14" spans="1:24" s="28" customFormat="1" ht="43.5" hidden="1" customHeight="1" x14ac:dyDescent="0.25">
      <c r="A14" s="79">
        <v>6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>
        <v>0</v>
      </c>
      <c r="R14" s="7"/>
      <c r="S14" s="7"/>
      <c r="T14" s="7"/>
      <c r="U14" s="7">
        <f t="shared" si="2"/>
        <v>0</v>
      </c>
      <c r="V14" s="7">
        <f t="shared" si="1"/>
        <v>0</v>
      </c>
      <c r="W14" s="40" t="s">
        <v>97</v>
      </c>
    </row>
    <row r="15" spans="1:24" s="28" customFormat="1" ht="33" hidden="1" customHeight="1" x14ac:dyDescent="0.25">
      <c r="A15" s="80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2"/>
        <v>0</v>
      </c>
      <c r="V15" s="7">
        <f t="shared" si="1"/>
        <v>0</v>
      </c>
      <c r="W15" s="39"/>
    </row>
    <row r="16" spans="1:24" s="28" customFormat="1" ht="33" hidden="1" customHeight="1" x14ac:dyDescent="0.25">
      <c r="A16" s="78">
        <v>12</v>
      </c>
      <c r="B16" s="27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2"/>
        <v>0</v>
      </c>
      <c r="V16" s="7">
        <f t="shared" si="1"/>
        <v>0</v>
      </c>
      <c r="W16" s="40"/>
    </row>
    <row r="17" spans="1:23" s="28" customFormat="1" ht="33" hidden="1" customHeight="1" x14ac:dyDescent="0.25">
      <c r="A17" s="79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2"/>
        <v>0</v>
      </c>
      <c r="V17" s="7">
        <f t="shared" si="1"/>
        <v>0</v>
      </c>
      <c r="W17" s="40"/>
    </row>
    <row r="18" spans="1:23" s="28" customFormat="1" ht="33" hidden="1" customHeight="1" x14ac:dyDescent="0.25">
      <c r="A18" s="80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2"/>
        <v>0</v>
      </c>
      <c r="V18" s="7">
        <f t="shared" si="1"/>
        <v>0</v>
      </c>
      <c r="W18" s="39"/>
    </row>
    <row r="19" spans="1:23" s="28" customFormat="1" ht="33" hidden="1" customHeight="1" x14ac:dyDescent="0.25">
      <c r="A19" s="78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2"/>
        <v>0</v>
      </c>
      <c r="V19" s="7">
        <f t="shared" si="1"/>
        <v>0</v>
      </c>
      <c r="W19" s="39"/>
    </row>
    <row r="20" spans="1:23" s="28" customFormat="1" ht="33" hidden="1" customHeight="1" x14ac:dyDescent="0.25">
      <c r="A20" s="79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2"/>
        <v>0</v>
      </c>
      <c r="V20" s="7">
        <f t="shared" si="1"/>
        <v>0</v>
      </c>
      <c r="W20" s="39"/>
    </row>
    <row r="21" spans="1:23" s="82" customFormat="1" ht="40.5" customHeight="1" x14ac:dyDescent="0.25">
      <c r="A21" s="74">
        <v>4</v>
      </c>
      <c r="B21" s="71" t="s">
        <v>82</v>
      </c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>
        <v>30000</v>
      </c>
      <c r="R21" s="72"/>
      <c r="S21" s="72"/>
      <c r="T21" s="72"/>
      <c r="U21" s="72">
        <f t="shared" si="2"/>
        <v>30000</v>
      </c>
      <c r="V21" s="72">
        <f t="shared" si="1"/>
        <v>0</v>
      </c>
      <c r="W21" s="75" t="s">
        <v>93</v>
      </c>
    </row>
    <row r="22" spans="1:23" s="81" customFormat="1" ht="40.5" customHeight="1" x14ac:dyDescent="0.25">
      <c r="A22" s="70">
        <v>5</v>
      </c>
      <c r="B22" s="71" t="s">
        <v>21</v>
      </c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>
        <v>100000</v>
      </c>
      <c r="R22" s="72"/>
      <c r="S22" s="72"/>
      <c r="T22" s="72"/>
      <c r="U22" s="72">
        <f t="shared" si="1"/>
        <v>100000</v>
      </c>
      <c r="V22" s="72">
        <f t="shared" si="1"/>
        <v>0</v>
      </c>
      <c r="W22" s="75" t="s">
        <v>85</v>
      </c>
    </row>
    <row r="23" spans="1:23" s="28" customFormat="1" ht="33" hidden="1" customHeight="1" x14ac:dyDescent="0.25">
      <c r="A23" s="79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1"/>
        <v>0</v>
      </c>
      <c r="V23" s="7">
        <f>D23+F23+H23+J23+L23+N23+P23+R23+T23</f>
        <v>0</v>
      </c>
      <c r="W23" s="39"/>
    </row>
    <row r="24" spans="1:23" s="81" customFormat="1" ht="39" customHeight="1" x14ac:dyDescent="0.25">
      <c r="A24" s="74">
        <v>6</v>
      </c>
      <c r="B24" s="71" t="s">
        <v>37</v>
      </c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>
        <v>950000</v>
      </c>
      <c r="R24" s="72"/>
      <c r="S24" s="72"/>
      <c r="T24" s="72"/>
      <c r="U24" s="72">
        <f t="shared" si="1"/>
        <v>950000</v>
      </c>
      <c r="V24" s="72">
        <f t="shared" si="1"/>
        <v>0</v>
      </c>
      <c r="W24" s="73" t="s">
        <v>92</v>
      </c>
    </row>
    <row r="25" spans="1:23" s="28" customFormat="1" ht="33" hidden="1" customHeight="1" x14ac:dyDescent="0.25">
      <c r="A25" s="78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1"/>
        <v>0</v>
      </c>
      <c r="V25" s="7">
        <f t="shared" si="1"/>
        <v>0</v>
      </c>
      <c r="W25" s="41"/>
    </row>
    <row r="26" spans="1:23" s="28" customFormat="1" ht="33" hidden="1" customHeight="1" x14ac:dyDescent="0.25">
      <c r="A26" s="79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1"/>
        <v>0</v>
      </c>
      <c r="V26" s="7">
        <f t="shared" si="1"/>
        <v>0</v>
      </c>
      <c r="W26" s="39" t="s">
        <v>87</v>
      </c>
    </row>
    <row r="27" spans="1:23" s="28" customFormat="1" ht="33" hidden="1" customHeight="1" x14ac:dyDescent="0.25">
      <c r="A27" s="80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1"/>
        <v>0</v>
      </c>
      <c r="V27" s="7">
        <f t="shared" si="1"/>
        <v>0</v>
      </c>
      <c r="W27" s="39"/>
    </row>
    <row r="28" spans="1:23" s="28" customFormat="1" ht="33" hidden="1" customHeight="1" x14ac:dyDescent="0.25">
      <c r="A28" s="78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1"/>
        <v>0</v>
      </c>
      <c r="V28" s="7">
        <f t="shared" si="1"/>
        <v>0</v>
      </c>
      <c r="W28" s="39"/>
    </row>
    <row r="29" spans="1:23" s="28" customFormat="1" ht="33" hidden="1" customHeight="1" x14ac:dyDescent="0.25">
      <c r="A29" s="79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1"/>
        <v>0</v>
      </c>
      <c r="V29" s="7">
        <f t="shared" si="1"/>
        <v>0</v>
      </c>
      <c r="W29" s="39"/>
    </row>
    <row r="30" spans="1:23" s="28" customFormat="1" ht="33" hidden="1" customHeight="1" x14ac:dyDescent="0.25">
      <c r="A30" s="80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U32" si="3">C30+E30+G30+I30+K30+M30+O30+Q30+S30</f>
        <v>0</v>
      </c>
      <c r="V30" s="7">
        <f t="shared" ref="U30:V36" si="4">D30+F30+H30+J30+L30+N30+P30+R30+T30</f>
        <v>0</v>
      </c>
      <c r="W30" s="39"/>
    </row>
    <row r="31" spans="1:23" s="28" customFormat="1" ht="33" hidden="1" customHeight="1" x14ac:dyDescent="0.25">
      <c r="A31" s="78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4"/>
        <v>0</v>
      </c>
      <c r="W31" s="39"/>
    </row>
    <row r="32" spans="1:23" s="28" customFormat="1" ht="33" hidden="1" customHeight="1" x14ac:dyDescent="0.25">
      <c r="A32" s="78">
        <v>7</v>
      </c>
      <c r="B32" s="27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>
        <f t="shared" si="3"/>
        <v>0</v>
      </c>
      <c r="V32" s="7">
        <f t="shared" si="4"/>
        <v>0</v>
      </c>
      <c r="W32" s="39" t="s">
        <v>94</v>
      </c>
    </row>
    <row r="33" spans="1:23" s="81" customFormat="1" ht="43.5" customHeight="1" x14ac:dyDescent="0.25">
      <c r="A33" s="76">
        <v>8</v>
      </c>
      <c r="B33" s="77" t="s">
        <v>55</v>
      </c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>
        <v>200000</v>
      </c>
      <c r="R33" s="72"/>
      <c r="S33" s="72"/>
      <c r="T33" s="72"/>
      <c r="U33" s="72">
        <f t="shared" si="4"/>
        <v>200000</v>
      </c>
      <c r="V33" s="72">
        <f t="shared" si="4"/>
        <v>0</v>
      </c>
      <c r="W33" s="72" t="s">
        <v>91</v>
      </c>
    </row>
    <row r="34" spans="1:23" s="28" customFormat="1" ht="18.75" hidden="1" x14ac:dyDescent="0.25">
      <c r="A34" s="42">
        <v>11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4"/>
        <v>0</v>
      </c>
      <c r="V34" s="7">
        <f t="shared" si="4"/>
        <v>0</v>
      </c>
      <c r="W34" s="39"/>
    </row>
    <row r="35" spans="1:23" s="28" customFormat="1" ht="18.75" hidden="1" x14ac:dyDescent="0.25">
      <c r="A35" s="20">
        <v>12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5">C35+E35+G35+I35+K35+M35+O35+Q35+S35</f>
        <v>0</v>
      </c>
      <c r="V35" s="7">
        <f t="shared" ref="V35" si="6">D35+F35+H35+J35+L35+N35+P35+R35+T35</f>
        <v>0</v>
      </c>
      <c r="W35" s="39"/>
    </row>
    <row r="36" spans="1:23" s="28" customFormat="1" ht="18.75" hidden="1" x14ac:dyDescent="0.25">
      <c r="A36" s="24">
        <v>13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4"/>
        <v>0</v>
      </c>
      <c r="V36" s="7">
        <f t="shared" si="4"/>
        <v>0</v>
      </c>
      <c r="W36" s="39"/>
    </row>
    <row r="37" spans="1:23" s="61" customFormat="1" ht="62.25" customHeight="1" thickBot="1" x14ac:dyDescent="0.3">
      <c r="A37" s="58"/>
      <c r="B37" s="59" t="s">
        <v>13</v>
      </c>
      <c r="C37" s="60">
        <f t="shared" ref="C37:T37" si="7">SUM(C5:C36)</f>
        <v>0</v>
      </c>
      <c r="D37" s="60">
        <f t="shared" si="7"/>
        <v>0</v>
      </c>
      <c r="E37" s="60">
        <f t="shared" si="7"/>
        <v>0</v>
      </c>
      <c r="F37" s="60">
        <f t="shared" si="7"/>
        <v>0</v>
      </c>
      <c r="G37" s="60">
        <f t="shared" si="7"/>
        <v>0</v>
      </c>
      <c r="H37" s="60">
        <f t="shared" si="7"/>
        <v>0</v>
      </c>
      <c r="I37" s="60">
        <f t="shared" si="7"/>
        <v>0</v>
      </c>
      <c r="J37" s="60">
        <f t="shared" si="7"/>
        <v>0</v>
      </c>
      <c r="K37" s="60">
        <f t="shared" si="7"/>
        <v>0</v>
      </c>
      <c r="L37" s="60">
        <f t="shared" si="7"/>
        <v>0</v>
      </c>
      <c r="M37" s="60">
        <f t="shared" si="7"/>
        <v>0</v>
      </c>
      <c r="N37" s="60">
        <f t="shared" si="7"/>
        <v>0</v>
      </c>
      <c r="O37" s="60">
        <f t="shared" si="7"/>
        <v>0</v>
      </c>
      <c r="P37" s="60">
        <f t="shared" si="7"/>
        <v>0</v>
      </c>
      <c r="Q37" s="63">
        <f>SUM(Q7:Q33)</f>
        <v>1933000</v>
      </c>
      <c r="R37" s="63">
        <f t="shared" si="7"/>
        <v>0</v>
      </c>
      <c r="S37" s="63">
        <f t="shared" si="7"/>
        <v>0</v>
      </c>
      <c r="T37" s="63">
        <f t="shared" si="7"/>
        <v>0</v>
      </c>
      <c r="U37" s="63">
        <f>SUBTOTAL(9,U5:U36)</f>
        <v>1933000</v>
      </c>
      <c r="V37" s="60">
        <f>SUM(V5:V36)</f>
        <v>0</v>
      </c>
      <c r="W37" s="59"/>
    </row>
    <row r="38" spans="1:23" ht="13.5" thickTop="1" x14ac:dyDescent="0.2">
      <c r="C38" s="2"/>
      <c r="D38" s="2"/>
    </row>
    <row r="39" spans="1:23" s="14" customFormat="1" ht="15.75" x14ac:dyDescent="0.25">
      <c r="A39" s="62" t="s">
        <v>14</v>
      </c>
      <c r="B39" s="62"/>
      <c r="R39" s="62" t="s">
        <v>15</v>
      </c>
      <c r="S39" s="62"/>
      <c r="T39" s="62"/>
      <c r="U39" s="62"/>
      <c r="V39" s="66"/>
      <c r="W39" s="65" t="s">
        <v>88</v>
      </c>
    </row>
    <row r="40" spans="1:23" s="11" customFormat="1" ht="15.75" customHeight="1" x14ac:dyDescent="0.25">
      <c r="U40" s="12"/>
      <c r="V40" s="67"/>
      <c r="W40" s="67"/>
    </row>
    <row r="41" spans="1:23" s="11" customFormat="1" ht="15.75" customHeight="1" x14ac:dyDescent="0.25">
      <c r="U41" s="8"/>
      <c r="V41" s="67"/>
      <c r="W41" s="67"/>
    </row>
    <row r="42" spans="1:23" s="11" customFormat="1" ht="15.75" customHeight="1" x14ac:dyDescent="0.25">
      <c r="C42" s="9"/>
      <c r="D42" s="13"/>
      <c r="E42" s="13"/>
      <c r="G42" s="85"/>
      <c r="H42" s="85"/>
      <c r="I42" s="85"/>
      <c r="T42" s="12"/>
      <c r="U42" s="12"/>
      <c r="V42" s="68"/>
      <c r="W42" s="67"/>
    </row>
    <row r="43" spans="1:23" s="14" customFormat="1" ht="15.75" x14ac:dyDescent="0.25">
      <c r="A43" s="14" t="s">
        <v>49</v>
      </c>
      <c r="B43" s="14" t="s">
        <v>83</v>
      </c>
      <c r="C43" s="9"/>
      <c r="D43" s="10"/>
      <c r="E43" s="10"/>
      <c r="G43" s="83"/>
      <c r="H43" s="83"/>
      <c r="I43" s="83"/>
      <c r="Q43" s="14" t="s">
        <v>49</v>
      </c>
      <c r="R43" s="83" t="s">
        <v>58</v>
      </c>
      <c r="S43" s="83"/>
      <c r="T43" s="83"/>
      <c r="U43" s="83"/>
      <c r="V43" s="69" t="s">
        <v>49</v>
      </c>
      <c r="W43" s="64" t="s">
        <v>89</v>
      </c>
    </row>
    <row r="44" spans="1:23" s="14" customFormat="1" ht="15.75" x14ac:dyDescent="0.25">
      <c r="A44" s="14" t="s">
        <v>50</v>
      </c>
      <c r="B44" s="14" t="s">
        <v>84</v>
      </c>
      <c r="C44" s="16"/>
      <c r="D44" s="16"/>
      <c r="G44" s="83"/>
      <c r="H44" s="83"/>
      <c r="I44" s="83"/>
      <c r="Q44" s="14" t="s">
        <v>50</v>
      </c>
      <c r="R44" s="83" t="s">
        <v>51</v>
      </c>
      <c r="S44" s="83"/>
      <c r="T44" s="83"/>
      <c r="U44" s="83"/>
      <c r="V44" s="69" t="s">
        <v>50</v>
      </c>
      <c r="W44" s="64" t="s">
        <v>90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83" t="s">
        <v>53</v>
      </c>
      <c r="S45" s="83"/>
      <c r="T45" s="83"/>
      <c r="U45" s="83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83"/>
      <c r="R49" s="83"/>
      <c r="S49" s="83"/>
      <c r="T49" s="83"/>
      <c r="U49" s="83"/>
      <c r="V49" s="3"/>
    </row>
    <row r="50" spans="2:22" ht="23.25" x14ac:dyDescent="0.35">
      <c r="B50" s="36"/>
      <c r="Q50" s="83"/>
      <c r="R50" s="83"/>
      <c r="S50" s="83"/>
      <c r="T50" s="83"/>
      <c r="U50" s="83"/>
      <c r="V50" s="3"/>
    </row>
    <row r="51" spans="2:22" ht="15.75" x14ac:dyDescent="0.2">
      <c r="Q51" s="83"/>
      <c r="R51" s="83"/>
      <c r="S51" s="83"/>
      <c r="T51" s="83"/>
      <c r="U51" s="83"/>
      <c r="V51" s="3"/>
    </row>
    <row r="53" spans="2:22" x14ac:dyDescent="0.2">
      <c r="C53" s="2"/>
      <c r="D53" s="2"/>
    </row>
    <row r="54" spans="2:22" x14ac:dyDescent="0.2">
      <c r="C54" s="2"/>
      <c r="D54" s="2"/>
      <c r="U54" s="2">
        <f>35000+137200</f>
        <v>172200</v>
      </c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66</v>
      </c>
      <c r="C1" s="57" t="s">
        <v>67</v>
      </c>
      <c r="D1" s="57" t="s">
        <v>68</v>
      </c>
      <c r="E1" s="57" t="s">
        <v>69</v>
      </c>
      <c r="F1" s="57" t="s">
        <v>70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72</v>
      </c>
      <c r="C2" s="51" t="s">
        <v>73</v>
      </c>
      <c r="D2" s="51">
        <v>3</v>
      </c>
      <c r="E2" s="51" t="s">
        <v>74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78</v>
      </c>
      <c r="F3" s="52">
        <v>120000</v>
      </c>
      <c r="G3" s="55" t="s">
        <v>75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76</v>
      </c>
      <c r="F4" s="52">
        <v>200000</v>
      </c>
      <c r="G4" s="56" t="s">
        <v>77</v>
      </c>
    </row>
    <row r="5" spans="1:7" s="50" customFormat="1" ht="24.95" customHeight="1" x14ac:dyDescent="0.25">
      <c r="A5" s="92" t="s">
        <v>71</v>
      </c>
      <c r="B5" s="93"/>
      <c r="C5" s="93"/>
      <c r="D5" s="93"/>
      <c r="E5" s="94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84" t="s">
        <v>80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</row>
    <row r="2" spans="1:22" s="6" customFormat="1" ht="15" customHeight="1" x14ac:dyDescent="0.2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</row>
    <row r="3" spans="1:22" s="23" customFormat="1" ht="18.75" x14ac:dyDescent="0.25">
      <c r="A3" s="90" t="s">
        <v>0</v>
      </c>
      <c r="B3" s="90" t="s">
        <v>1</v>
      </c>
      <c r="C3" s="86" t="s">
        <v>2</v>
      </c>
      <c r="D3" s="87"/>
      <c r="E3" s="88" t="s">
        <v>3</v>
      </c>
      <c r="F3" s="89"/>
      <c r="G3" s="88" t="s">
        <v>4</v>
      </c>
      <c r="H3" s="89"/>
      <c r="I3" s="88" t="s">
        <v>18</v>
      </c>
      <c r="J3" s="89"/>
      <c r="K3" s="88" t="s">
        <v>19</v>
      </c>
      <c r="L3" s="89"/>
      <c r="M3" s="86" t="s">
        <v>20</v>
      </c>
      <c r="N3" s="87"/>
      <c r="O3" s="86" t="s">
        <v>5</v>
      </c>
      <c r="P3" s="87"/>
      <c r="Q3" s="45" t="s">
        <v>6</v>
      </c>
      <c r="R3" s="99" t="s">
        <v>63</v>
      </c>
      <c r="S3" s="96" t="s">
        <v>64</v>
      </c>
      <c r="T3" s="96" t="s">
        <v>65</v>
      </c>
      <c r="U3" s="96" t="s">
        <v>62</v>
      </c>
    </row>
    <row r="4" spans="1:22" s="23" customFormat="1" ht="18.75" x14ac:dyDescent="0.25">
      <c r="A4" s="91"/>
      <c r="B4" s="91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99"/>
      <c r="S4" s="97"/>
      <c r="T4" s="97"/>
      <c r="U4" s="97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95" t="s">
        <v>14</v>
      </c>
      <c r="B41" s="95"/>
      <c r="Q41" s="98" t="s">
        <v>15</v>
      </c>
      <c r="R41" s="98"/>
      <c r="S41" s="98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85"/>
      <c r="H44" s="85"/>
      <c r="I44" s="85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83"/>
      <c r="H45" s="83"/>
      <c r="I45" s="83"/>
      <c r="Q45" s="47" t="s">
        <v>49</v>
      </c>
      <c r="R45" s="83"/>
      <c r="S45" s="83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83"/>
      <c r="H46" s="83"/>
      <c r="I46" s="83"/>
      <c r="Q46" s="47" t="s">
        <v>50</v>
      </c>
      <c r="R46" s="83"/>
      <c r="S46" s="83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83"/>
      <c r="S47" s="83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83"/>
      <c r="R51" s="83"/>
      <c r="S51" s="83"/>
      <c r="T51" s="44"/>
      <c r="U51" s="3"/>
    </row>
    <row r="52" spans="2:21" ht="23.25" x14ac:dyDescent="0.35">
      <c r="B52" s="36"/>
      <c r="Q52" s="83"/>
      <c r="R52" s="83"/>
      <c r="S52" s="83"/>
      <c r="T52" s="44"/>
      <c r="U52" s="3"/>
    </row>
    <row r="53" spans="2:21" ht="15.75" x14ac:dyDescent="0.2">
      <c r="Q53" s="83"/>
      <c r="R53" s="83"/>
      <c r="S53" s="83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2024-07-30T07:11:33Z</cp:lastPrinted>
  <dcterms:created xsi:type="dcterms:W3CDTF">2019-08-26T06:44:57Z</dcterms:created>
  <dcterms:modified xsi:type="dcterms:W3CDTF">2024-09-24T09:32:16Z</dcterms:modified>
</cp:coreProperties>
</file>