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555"/>
  </bookViews>
  <sheets>
    <sheet name="MAH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1" l="1"/>
  <c r="L19" i="1"/>
  <c r="L18" i="1"/>
  <c r="L17" i="1"/>
  <c r="L16" i="1"/>
  <c r="I12" i="1"/>
  <c r="L12" i="1" s="1"/>
  <c r="I10" i="1"/>
  <c r="L10" i="1" s="1"/>
  <c r="L9" i="1"/>
  <c r="L8" i="1"/>
  <c r="L7" i="1"/>
  <c r="L6" i="1"/>
  <c r="I6" i="1"/>
  <c r="I4" i="1"/>
  <c r="L4" i="1" s="1"/>
</calcChain>
</file>

<file path=xl/sharedStrings.xml><?xml version="1.0" encoding="utf-8"?>
<sst xmlns="http://schemas.openxmlformats.org/spreadsheetml/2006/main" count="74" uniqueCount="57">
  <si>
    <t>MAH Branch Bank Income Information  (JUL-2023)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</si>
  <si>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</si>
  <si>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</si>
  <si>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</si>
  <si>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</si>
  <si>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</si>
  <si>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</si>
  <si>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</si>
  <si>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</si>
  <si>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</si>
  <si>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</si>
  <si>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</si>
  <si>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</si>
  <si>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</si>
  <si>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</si>
  <si>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SRV</t>
  </si>
  <si>
    <t>INV/CEQ/MAH/2023/06/0062</t>
  </si>
  <si>
    <t>U Aung Kyaw Oo</t>
  </si>
  <si>
    <t>HQT-RV-2023-07-0216</t>
  </si>
  <si>
    <t>2023-07-10</t>
  </si>
  <si>
    <t>MAH-RV-2023-06-19024</t>
  </si>
  <si>
    <t>MAH-RV-2023-06-0038</t>
  </si>
  <si>
    <t>INV/CEQ/MAH/2023/07/0075</t>
  </si>
  <si>
    <t xml:space="preserve">U Kyaw Win Aung </t>
  </si>
  <si>
    <t>MAH-RV-2023-07-19039</t>
  </si>
  <si>
    <t>MAH-RV-2023-07-0014</t>
  </si>
  <si>
    <t>Rec; from Ayar Yadanar S'parts Chgs; for INV/CEQ/MAH/2023/07/0082,I =Ks  43,252,734/- + 17,395,982/- + 45,684,698/- + 22,337,767/- Ks 128,671,181/-  Total Amount =Ks 128,671,000/-</t>
  </si>
  <si>
    <t>HQT-RV-2023-07-0232</t>
  </si>
  <si>
    <t>MAH-RV-2023-07-0019</t>
  </si>
  <si>
    <t>Rec; from Ayar Yadanar S'parts Chgs; for INV/CEQ/MAH/2023/07/0083</t>
  </si>
  <si>
    <t>Rec; from Ayar Yadanar S'parts Chgs; for INV/CEQ/MAH/2023/07/0084</t>
  </si>
  <si>
    <t>Rec; from Ayar Yadanar S'parts Chgs; for INV/CEQ/MAH/2023/07/0085</t>
  </si>
  <si>
    <t>HQT-RV-2023-07-0826</t>
  </si>
  <si>
    <t>2023-07-27</t>
  </si>
  <si>
    <t>INV/CEQ/MAH/2023/07/0087</t>
  </si>
  <si>
    <t xml:space="preserve">U Mg Thar </t>
  </si>
  <si>
    <t>MAH-RV-2023-07-0027</t>
  </si>
  <si>
    <t>INV/CEQ/MAH/2023/07/0090</t>
  </si>
  <si>
    <t xml:space="preserve">U Zaw Zaw Aung </t>
  </si>
  <si>
    <t>1000 ADJ တောင်းထား</t>
  </si>
  <si>
    <t>HQT-RV-2023-07-0842</t>
  </si>
  <si>
    <t>25-07-2023</t>
  </si>
  <si>
    <t>MAH-RV-2023-07-0053</t>
  </si>
  <si>
    <t>INV/CEQ/MAH/2023/07/0095</t>
  </si>
  <si>
    <t xml:space="preserve">U Than Htun </t>
  </si>
  <si>
    <t>26-07-2023</t>
  </si>
  <si>
    <t>MAH-RV-2023-07-0057</t>
  </si>
  <si>
    <t>INV/CEQ/MAH/2023/07/0097</t>
  </si>
  <si>
    <t xml:space="preserve">U Kyaw Moe Lwin </t>
  </si>
  <si>
    <t>MAH-RV-2023-07-0059</t>
  </si>
  <si>
    <t>INV/CEQ/MAH/2023/07/0098</t>
  </si>
  <si>
    <t>U Aung Phyo Wai</t>
  </si>
  <si>
    <t>MAH-RV-2023-07-0060</t>
  </si>
  <si>
    <t>INV/CE4/MAH/2023/07/0091</t>
  </si>
  <si>
    <t xml:space="preserve">U Tun Yin </t>
  </si>
  <si>
    <t>CE4</t>
  </si>
  <si>
    <t>MAH-RV-2023-07-0054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</si>
</sst>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15" fontId="3" fillId="2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  <xf numFmtId="44" fontId="3" fillId="2" borderId="3" xfId="2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165" fontId="3" fillId="2" borderId="3" xfId="0" applyNumberFormat="1" applyFon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4" fontId="3" fillId="2" borderId="3" xfId="0" applyNumberFormat="1" applyFont="1" applyFill="1" applyBorder="1" applyAlignment="1">
      <alignment horizontal="center" vertical="center"/>
    </xf>
    <xf numFmtId="15" fontId="3" fillId="3" borderId="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44" fontId="3" fillId="3" borderId="3" xfId="2" applyFont="1" applyFill="1" applyBorder="1" applyAlignment="1">
      <alignment horizontal="left" vertical="center"/>
    </xf>
    <xf numFmtId="44" fontId="3" fillId="3" borderId="3" xfId="0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165" fontId="3" fillId="3" borderId="3" xfId="0" applyNumberFormat="1" applyFon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3" fontId="3" fillId="2" borderId="3" xfId="0" applyNumberFormat="1" applyFont="1" applyFill="1" applyBorder="1" applyAlignment="1">
      <alignment horizontal="center" vertical="center"/>
    </xf>
    <xf numFmtId="15" fontId="3" fillId="0" borderId="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44" fontId="3" fillId="0" borderId="3" xfId="2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center" vertical="center"/>
    </xf>
    <xf numFmtId="165" fontId="3" fillId="0" borderId="3" xfId="0" applyNumberFormat="1" applyFont="1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5" fontId="3" fillId="4" borderId="2" xfId="0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44" fontId="3" fillId="4" borderId="3" xfId="2" applyFont="1" applyFill="1" applyBorder="1" applyAlignment="1">
      <alignment horizontal="center" vertical="center"/>
    </xf>
    <xf numFmtId="164" fontId="3" fillId="4" borderId="3" xfId="1" applyNumberFormat="1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8" xfId="0" applyBorder="1"/>
    <xf numFmtId="164" fontId="1" fillId="0" borderId="8" xfId="1" applyNumberFormat="1" applyFont="1" applyBorder="1"/>
    <xf numFmtId="165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topLeftCell="E1" zoomScaleNormal="100" workbookViewId="0">
      <pane ySplit="3" topLeftCell="A4" activePane="bottomLeft" state="frozen"/>
      <selection activeCell="F16" sqref="F16"/>
      <selection pane="bottomLeft" activeCell="H9" sqref="H9"/>
    </sheetView>
  </sheetViews>
  <sheetFormatPr defaultRowHeight="15" x14ac:dyDescent="0.25"/>
  <cols>
    <col min="1" max="1" width="15.5703125" customWidth="1"/>
    <col min="2" max="2" width="36.28515625" style="56" customWidth="1"/>
    <col min="3" max="3" width="37.42578125" customWidth="1"/>
    <col min="4" max="5" width="16.7109375" customWidth="1"/>
    <col min="6" max="6" width="14.7109375" style="2" customWidth="1"/>
    <col min="7" max="7" width="15" style="2" customWidth="1"/>
    <col min="8" max="8" width="21.42578125" customWidth="1"/>
    <col min="9" max="9" width="17.28515625" style="2" customWidth="1"/>
    <col min="10" max="10" width="18.140625" customWidth="1"/>
    <col min="11" max="11" width="16.85546875" style="2" customWidth="1"/>
    <col min="12" max="12" width="17.140625" customWidth="1"/>
    <col min="13" max="13" width="18" style="3" customWidth="1"/>
    <col min="14" max="14" width="39" style="4" customWidth="1"/>
  </cols>
  <sheetData>
    <row r="1" spans="1:15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5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5" ht="15.75" thickBot="1" x14ac:dyDescent="0.3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7" t="s">
        <v>6</v>
      </c>
      <c r="G3" s="7" t="s">
        <v>7</v>
      </c>
      <c r="H3" s="5" t="s">
        <v>8</v>
      </c>
      <c r="I3" s="8" t="s">
        <v>9</v>
      </c>
      <c r="J3" s="7" t="s">
        <v>10</v>
      </c>
      <c r="K3" s="7" t="s">
        <v>11</v>
      </c>
      <c r="L3" s="5" t="s">
        <v>12</v>
      </c>
      <c r="M3" s="9" t="s">
        <v>13</v>
      </c>
      <c r="N3" s="6" t="s">
        <v>14</v>
      </c>
    </row>
    <row r="4" spans="1:15" s="19" customFormat="1" ht="24.95" customHeight="1" x14ac:dyDescent="0.25">
      <c r="A4" s="10" t="s">
        <v>15</v>
      </c>
      <c r="B4" s="11" t="s">
        <v>16</v>
      </c>
      <c r="C4" s="12" t="s">
        <v>17</v>
      </c>
      <c r="D4" s="13"/>
      <c r="E4" s="14"/>
      <c r="F4" s="15"/>
      <c r="G4" s="15">
        <v>1321000</v>
      </c>
      <c r="H4" s="14" t="s">
        <v>18</v>
      </c>
      <c r="I4" s="15">
        <f>SUM(G4:G5)</f>
        <v>1569000</v>
      </c>
      <c r="J4" s="16" t="s">
        <v>19</v>
      </c>
      <c r="K4" s="15">
        <v>1569000</v>
      </c>
      <c r="L4" s="17">
        <f>K4-I4</f>
        <v>0</v>
      </c>
      <c r="M4" s="16">
        <v>45460</v>
      </c>
      <c r="N4" s="18" t="s">
        <v>20</v>
      </c>
      <c r="O4" s="19" t="s">
        <v>21</v>
      </c>
    </row>
    <row r="5" spans="1:15" s="19" customFormat="1" ht="24.95" customHeight="1" x14ac:dyDescent="0.25">
      <c r="A5" s="10"/>
      <c r="B5" s="11" t="s">
        <v>22</v>
      </c>
      <c r="C5" s="14" t="s">
        <v>23</v>
      </c>
      <c r="D5" s="13"/>
      <c r="E5" s="14"/>
      <c r="F5" s="15"/>
      <c r="G5" s="15">
        <v>248000</v>
      </c>
      <c r="H5" s="14"/>
      <c r="I5" s="15"/>
      <c r="J5" s="16"/>
      <c r="K5" s="15"/>
      <c r="L5" s="17"/>
      <c r="M5" s="16">
        <v>45113</v>
      </c>
      <c r="N5" s="18" t="s">
        <v>24</v>
      </c>
      <c r="O5" s="19" t="s">
        <v>25</v>
      </c>
    </row>
    <row r="6" spans="1:15" s="19" customFormat="1" ht="24.95" customHeight="1" x14ac:dyDescent="0.25">
      <c r="A6" s="10"/>
      <c r="B6" s="11" t="s">
        <v>26</v>
      </c>
      <c r="C6" s="14"/>
      <c r="D6" s="13"/>
      <c r="E6" s="14"/>
      <c r="F6" s="15"/>
      <c r="G6" s="15">
        <v>43252734</v>
      </c>
      <c r="H6" s="14" t="s">
        <v>27</v>
      </c>
      <c r="I6" s="15">
        <f>SUM(G6:G9)</f>
        <v>128671181</v>
      </c>
      <c r="J6" s="16" t="s">
        <v>19</v>
      </c>
      <c r="K6" s="15">
        <v>128671000</v>
      </c>
      <c r="L6" s="17">
        <f>K6-I6</f>
        <v>-181</v>
      </c>
      <c r="M6" s="16" t="s">
        <v>19</v>
      </c>
      <c r="N6" s="18" t="s">
        <v>28</v>
      </c>
    </row>
    <row r="7" spans="1:15" s="19" customFormat="1" ht="24.95" customHeight="1" x14ac:dyDescent="0.25">
      <c r="A7" s="10"/>
      <c r="B7" s="11" t="s">
        <v>29</v>
      </c>
      <c r="C7" s="14"/>
      <c r="D7" s="13"/>
      <c r="E7" s="14"/>
      <c r="F7" s="15"/>
      <c r="G7" s="15">
        <v>17395982</v>
      </c>
      <c r="H7" s="14"/>
      <c r="I7" s="15"/>
      <c r="J7" s="16"/>
      <c r="K7" s="15"/>
      <c r="L7" s="17">
        <f t="shared" ref="L7:L19" si="0">K7-I7</f>
        <v>0</v>
      </c>
      <c r="M7" s="16" t="s">
        <v>19</v>
      </c>
      <c r="N7" s="18" t="s">
        <v>28</v>
      </c>
    </row>
    <row r="8" spans="1:15" s="19" customFormat="1" ht="24.95" customHeight="1" x14ac:dyDescent="0.25">
      <c r="A8" s="10"/>
      <c r="B8" s="11" t="s">
        <v>30</v>
      </c>
      <c r="C8" s="14"/>
      <c r="D8" s="13"/>
      <c r="E8" s="14"/>
      <c r="F8" s="15"/>
      <c r="G8" s="15">
        <v>45684698</v>
      </c>
      <c r="H8" s="14"/>
      <c r="I8" s="15"/>
      <c r="J8" s="16"/>
      <c r="K8" s="15"/>
      <c r="L8" s="17">
        <f t="shared" si="0"/>
        <v>0</v>
      </c>
      <c r="M8" s="16" t="s">
        <v>19</v>
      </c>
      <c r="N8" s="18" t="s">
        <v>28</v>
      </c>
    </row>
    <row r="9" spans="1:15" s="19" customFormat="1" ht="24.95" customHeight="1" x14ac:dyDescent="0.25">
      <c r="A9" s="10"/>
      <c r="B9" s="11" t="s">
        <v>31</v>
      </c>
      <c r="C9" s="14"/>
      <c r="D9" s="13"/>
      <c r="E9" s="14"/>
      <c r="F9" s="15"/>
      <c r="G9" s="15">
        <v>22337767</v>
      </c>
      <c r="H9" s="14"/>
      <c r="I9" s="15"/>
      <c r="J9" s="16"/>
      <c r="K9" s="15"/>
      <c r="L9" s="17">
        <f t="shared" si="0"/>
        <v>0</v>
      </c>
      <c r="M9" s="16" t="s">
        <v>19</v>
      </c>
      <c r="N9" s="18" t="s">
        <v>28</v>
      </c>
    </row>
    <row r="10" spans="1:15" s="19" customFormat="1" ht="24.95" customHeight="1" x14ac:dyDescent="0.25">
      <c r="A10" s="10"/>
      <c r="B10" s="11" t="s">
        <v>22</v>
      </c>
      <c r="C10" s="14" t="s">
        <v>23</v>
      </c>
      <c r="D10" s="13"/>
      <c r="E10" s="20"/>
      <c r="F10" s="15"/>
      <c r="G10" s="15">
        <v>1070000</v>
      </c>
      <c r="H10" s="14" t="s">
        <v>32</v>
      </c>
      <c r="I10" s="15">
        <f>SUM(G10:G11)</f>
        <v>1520000</v>
      </c>
      <c r="J10" s="16" t="s">
        <v>33</v>
      </c>
      <c r="K10" s="15">
        <v>1520000</v>
      </c>
      <c r="L10" s="17">
        <f t="shared" si="0"/>
        <v>0</v>
      </c>
      <c r="M10" s="16">
        <v>45113</v>
      </c>
      <c r="N10" s="18" t="s">
        <v>25</v>
      </c>
    </row>
    <row r="11" spans="1:15" s="19" customFormat="1" ht="24.95" customHeight="1" x14ac:dyDescent="0.25">
      <c r="A11" s="10"/>
      <c r="B11" s="11" t="s">
        <v>34</v>
      </c>
      <c r="C11" s="14" t="s">
        <v>35</v>
      </c>
      <c r="D11" s="13"/>
      <c r="E11" s="20"/>
      <c r="F11" s="15"/>
      <c r="G11" s="15">
        <v>450000</v>
      </c>
      <c r="H11" s="14"/>
      <c r="J11" s="16"/>
      <c r="K11" s="15"/>
      <c r="L11" s="17"/>
      <c r="M11" s="16">
        <v>45128</v>
      </c>
      <c r="N11" s="18" t="s">
        <v>36</v>
      </c>
    </row>
    <row r="12" spans="1:15" s="30" customFormat="1" ht="24.95" customHeight="1" x14ac:dyDescent="0.25">
      <c r="A12" s="21"/>
      <c r="B12" s="22" t="s">
        <v>37</v>
      </c>
      <c r="C12" s="23" t="s">
        <v>38</v>
      </c>
      <c r="D12" s="24" t="s">
        <v>39</v>
      </c>
      <c r="E12" s="25"/>
      <c r="F12" s="26"/>
      <c r="G12" s="26">
        <v>1260000</v>
      </c>
      <c r="H12" s="23" t="s">
        <v>40</v>
      </c>
      <c r="I12" s="26">
        <f>SUM(G12:G15)</f>
        <v>9195000</v>
      </c>
      <c r="J12" s="27" t="s">
        <v>33</v>
      </c>
      <c r="K12" s="26">
        <v>9195000</v>
      </c>
      <c r="L12" s="28">
        <f t="shared" si="0"/>
        <v>0</v>
      </c>
      <c r="M12" s="27" t="s">
        <v>41</v>
      </c>
      <c r="N12" s="29" t="s">
        <v>42</v>
      </c>
    </row>
    <row r="13" spans="1:15" s="19" customFormat="1" ht="24.95" customHeight="1" x14ac:dyDescent="0.25">
      <c r="A13" s="10"/>
      <c r="B13" s="11" t="s">
        <v>43</v>
      </c>
      <c r="C13" s="14" t="s">
        <v>44</v>
      </c>
      <c r="D13" s="13"/>
      <c r="E13" s="20"/>
      <c r="F13" s="15"/>
      <c r="G13" s="15">
        <v>4000000</v>
      </c>
      <c r="H13" s="14"/>
      <c r="I13" s="15"/>
      <c r="J13" s="16"/>
      <c r="K13" s="15"/>
      <c r="L13" s="17"/>
      <c r="M13" s="16" t="s">
        <v>45</v>
      </c>
      <c r="N13" s="18" t="s">
        <v>46</v>
      </c>
    </row>
    <row r="14" spans="1:15" s="19" customFormat="1" ht="24.95" customHeight="1" x14ac:dyDescent="0.25">
      <c r="A14" s="10"/>
      <c r="B14" s="11" t="s">
        <v>47</v>
      </c>
      <c r="C14" s="14" t="s">
        <v>48</v>
      </c>
      <c r="D14" s="13"/>
      <c r="E14" s="20"/>
      <c r="F14" s="15"/>
      <c r="G14" s="15">
        <v>3178000</v>
      </c>
      <c r="H14" s="14"/>
      <c r="I14" s="15"/>
      <c r="J14" s="16"/>
      <c r="K14" s="15"/>
      <c r="L14" s="17"/>
      <c r="M14" s="16" t="s">
        <v>45</v>
      </c>
      <c r="N14" s="18" t="s">
        <v>49</v>
      </c>
    </row>
    <row r="15" spans="1:15" s="19" customFormat="1" ht="24.95" customHeight="1" x14ac:dyDescent="0.25">
      <c r="A15" s="10"/>
      <c r="B15" s="11" t="s">
        <v>50</v>
      </c>
      <c r="C15" s="14" t="s">
        <v>51</v>
      </c>
      <c r="D15" s="13"/>
      <c r="E15" s="20"/>
      <c r="F15" s="15"/>
      <c r="G15" s="15">
        <v>757000</v>
      </c>
      <c r="H15" s="14"/>
      <c r="I15" s="15"/>
      <c r="J15" s="16"/>
      <c r="K15" s="15"/>
      <c r="L15" s="17"/>
      <c r="M15" s="16" t="s">
        <v>45</v>
      </c>
      <c r="N15" s="18" t="s">
        <v>52</v>
      </c>
    </row>
    <row r="16" spans="1:15" s="19" customFormat="1" ht="24.95" customHeight="1" x14ac:dyDescent="0.25">
      <c r="A16" s="10"/>
      <c r="B16" s="11" t="s">
        <v>53</v>
      </c>
      <c r="C16" s="31" t="s">
        <v>54</v>
      </c>
      <c r="D16" s="13"/>
      <c r="E16" s="14" t="s">
        <v>55</v>
      </c>
      <c r="F16" s="15"/>
      <c r="G16" s="15">
        <v>588000</v>
      </c>
      <c r="H16" s="14" t="s">
        <v>40</v>
      </c>
      <c r="I16" s="15">
        <v>588000</v>
      </c>
      <c r="J16" s="16" t="s">
        <v>33</v>
      </c>
      <c r="K16" s="15">
        <v>588000</v>
      </c>
      <c r="L16" s="17">
        <f t="shared" si="0"/>
        <v>0</v>
      </c>
      <c r="M16" s="16" t="s">
        <v>41</v>
      </c>
      <c r="N16" s="18" t="s">
        <v>56</v>
      </c>
    </row>
    <row r="17" spans="1:14" s="40" customFormat="1" ht="24.95" customHeight="1" x14ac:dyDescent="0.25">
      <c r="A17" s="32"/>
      <c r="B17" s="33"/>
      <c r="C17" s="34"/>
      <c r="D17" s="35"/>
      <c r="E17" s="34"/>
      <c r="F17" s="36"/>
      <c r="G17" s="36"/>
      <c r="H17" s="34"/>
      <c r="I17" s="36"/>
      <c r="J17" s="37"/>
      <c r="K17" s="36"/>
      <c r="L17" s="38">
        <f t="shared" si="0"/>
        <v>0</v>
      </c>
      <c r="M17" s="37"/>
      <c r="N17" s="39"/>
    </row>
    <row r="18" spans="1:14" s="40" customFormat="1" ht="24.95" customHeight="1" x14ac:dyDescent="0.25">
      <c r="A18" s="32"/>
      <c r="B18" s="33"/>
      <c r="C18" s="34"/>
      <c r="D18" s="35"/>
      <c r="E18" s="34"/>
      <c r="F18" s="36"/>
      <c r="G18" s="36"/>
      <c r="H18" s="34"/>
      <c r="I18" s="36"/>
      <c r="J18" s="37"/>
      <c r="K18" s="36"/>
      <c r="L18" s="38">
        <f t="shared" si="0"/>
        <v>0</v>
      </c>
      <c r="M18" s="37"/>
      <c r="N18" s="39"/>
    </row>
    <row r="19" spans="1:14" s="40" customFormat="1" ht="24.95" customHeight="1" x14ac:dyDescent="0.25">
      <c r="A19" s="32"/>
      <c r="B19" s="33"/>
      <c r="C19" s="34"/>
      <c r="D19" s="35"/>
      <c r="E19" s="34"/>
      <c r="F19" s="36"/>
      <c r="G19" s="36"/>
      <c r="H19" s="34"/>
      <c r="I19" s="36"/>
      <c r="J19" s="37"/>
      <c r="K19" s="36"/>
      <c r="L19" s="38">
        <f t="shared" si="0"/>
        <v>0</v>
      </c>
      <c r="M19" s="37"/>
      <c r="N19" s="39"/>
    </row>
    <row r="20" spans="1:14" s="40" customFormat="1" ht="24.95" customHeight="1" x14ac:dyDescent="0.25">
      <c r="A20" s="32"/>
      <c r="B20" s="33"/>
      <c r="C20" s="34"/>
      <c r="D20" s="35"/>
      <c r="E20" s="34"/>
      <c r="F20" s="36"/>
      <c r="G20" s="36"/>
      <c r="H20" s="34"/>
      <c r="I20" s="36"/>
      <c r="J20" s="37"/>
      <c r="K20" s="36"/>
      <c r="L20" s="38"/>
      <c r="M20" s="37"/>
      <c r="N20" s="39"/>
    </row>
    <row r="21" spans="1:14" s="49" customFormat="1" ht="24.95" customHeight="1" x14ac:dyDescent="0.25">
      <c r="A21" s="41"/>
      <c r="B21" s="42"/>
      <c r="C21" s="43"/>
      <c r="D21" s="44"/>
      <c r="E21" s="43"/>
      <c r="F21" s="45"/>
      <c r="G21" s="45"/>
      <c r="H21" s="43"/>
      <c r="I21" s="45"/>
      <c r="J21" s="46"/>
      <c r="K21" s="45"/>
      <c r="L21" s="47"/>
      <c r="M21" s="46"/>
      <c r="N21" s="48"/>
    </row>
    <row r="22" spans="1:14" ht="15.75" thickBot="1" x14ac:dyDescent="0.3">
      <c r="A22" s="50"/>
      <c r="B22" s="51"/>
      <c r="C22" s="52"/>
      <c r="D22" s="52"/>
      <c r="E22" s="52"/>
      <c r="F22" s="53"/>
      <c r="G22" s="53"/>
      <c r="H22" s="52"/>
      <c r="I22" s="53"/>
      <c r="J22" s="52"/>
      <c r="K22" s="53"/>
      <c r="L22" s="52"/>
      <c r="M22" s="54"/>
      <c r="N22" s="55"/>
    </row>
    <row r="23" spans="1:14" x14ac:dyDescent="0.25">
      <c r="C23" s="57"/>
    </row>
    <row r="29" spans="1:14" x14ac:dyDescent="0.25">
      <c r="C29">
        <v>17301.03</v>
      </c>
      <c r="D29">
        <v>2890</v>
      </c>
      <c r="E29">
        <f>C29*D29</f>
        <v>49999976.699999996</v>
      </c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2023-08-31T08:51:40Z</dcterms:created>
  <dcterms:modified xsi:type="dcterms:W3CDTF">2023-08-31T08:51:57Z</dcterms:modified>
</cp:coreProperties>
</file>