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330" sheetId="1" r:id="rId1"/>
  </sheets>
  <definedNames>
    <definedName name="_xlnm.Print_Area" localSheetId="0">'330'!$A$1:$S$36</definedName>
  </definedNames>
  <calcPr calcId="152511" calcOnSave="0"/>
</workbook>
</file>

<file path=xl/calcChain.xml><?xml version="1.0" encoding="utf-8"?>
<calcChain xmlns="http://schemas.openxmlformats.org/spreadsheetml/2006/main">
  <c r="H10" i="1" l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9" i="1"/>
  <c r="H26" i="1" l="1"/>
</calcChain>
</file>

<file path=xl/sharedStrings.xml><?xml version="1.0" encoding="utf-8"?>
<sst xmlns="http://schemas.openxmlformats.org/spreadsheetml/2006/main" count="82" uniqueCount="56">
  <si>
    <t>Proposal No.</t>
  </si>
  <si>
    <t>Proposal Date</t>
  </si>
  <si>
    <t>Brand</t>
  </si>
  <si>
    <t>Part number</t>
  </si>
  <si>
    <t>Replacement Part Number</t>
  </si>
  <si>
    <t>Order Qty</t>
  </si>
  <si>
    <t>Part Description</t>
  </si>
  <si>
    <t>Stock Status</t>
  </si>
  <si>
    <t>Order For</t>
  </si>
  <si>
    <t>Order By</t>
  </si>
  <si>
    <t>Available</t>
  </si>
  <si>
    <t>B/O stock</t>
  </si>
  <si>
    <t>B/O available</t>
  </si>
  <si>
    <t>Customer</t>
  </si>
  <si>
    <t>Stock</t>
  </si>
  <si>
    <t>Sea</t>
  </si>
  <si>
    <t>MC Model</t>
  </si>
  <si>
    <t>MC Sr No.</t>
  </si>
  <si>
    <t>Eng Model</t>
  </si>
  <si>
    <t>Eng Sr No.</t>
  </si>
  <si>
    <t>Air</t>
  </si>
  <si>
    <t>Purchase Price</t>
  </si>
  <si>
    <t>INVENTORY PARTS ORDER FORM</t>
  </si>
  <si>
    <t>No.</t>
  </si>
  <si>
    <t>Machine Information</t>
  </si>
  <si>
    <t>02-CE1-PRT-FRM-001-02</t>
  </si>
  <si>
    <t>Total Purchase Amount</t>
  </si>
  <si>
    <t>Total  Amount</t>
  </si>
  <si>
    <t>Attn.</t>
  </si>
  <si>
    <t>Kyaw Thet Paing</t>
  </si>
  <si>
    <t>VOLVO CE</t>
  </si>
  <si>
    <t>EC480DL</t>
  </si>
  <si>
    <t>40.5.2024</t>
  </si>
  <si>
    <t>EC290BPrime/EC210DL</t>
  </si>
  <si>
    <t>EC290BPrime/EC290BLC/EC210DL</t>
  </si>
  <si>
    <t>EC290BPrime/EC210BPrime/EC290BLC/EC300DL/EC460BPrime/EC460BLC/EC700BLC /EC700CL/EC750DL</t>
  </si>
  <si>
    <t>EC290BPrime/EC210BPrime/EC290BLC</t>
  </si>
  <si>
    <t>EC290BPrime/EC210BPrime/EC290BLC/EC300DL</t>
  </si>
  <si>
    <t>EC290BPrime/EC290BLC</t>
  </si>
  <si>
    <t>EC290BPrime/EC290BLC/EC300DL</t>
  </si>
  <si>
    <t>EC290BPrime/EC300DL</t>
  </si>
  <si>
    <t>Lip seal</t>
  </si>
  <si>
    <t>Main Bearing</t>
  </si>
  <si>
    <t>Seal Kit (Pump+Regulator)</t>
  </si>
  <si>
    <t>Seal Kit(Turning Joint)</t>
  </si>
  <si>
    <t>Swing Seal(Inner +Outer)</t>
  </si>
  <si>
    <t>Seal Kit (Travel pedal)</t>
  </si>
  <si>
    <t>Seal Kit, LH,RH &amp; Middle Block (MCV)</t>
  </si>
  <si>
    <t>Seal Kit (Boom Cyl;)=Seal Kit (Bucket)</t>
  </si>
  <si>
    <t>Seal Kit (Arm)</t>
  </si>
  <si>
    <t>Seal Kit (Travel Motor)</t>
  </si>
  <si>
    <t>Seal Kit (Swing Motor)</t>
  </si>
  <si>
    <t>Seal Kit (Gear pump)</t>
  </si>
  <si>
    <t>MCV seal kit (L&amp;R)</t>
  </si>
  <si>
    <t>MCV seal kit(Middle)</t>
  </si>
  <si>
    <t>Floating Seal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</si>
</sst>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FFFF00"/>
      <name val="Times New Roman"/>
      <family val="1"/>
    </font>
    <font>
      <b/>
      <sz val="20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43" fontId="6" fillId="0" borderId="1" xfId="0" applyNumberFormat="1" applyFont="1" applyFill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horizontal="center"/>
      <protection locked="0"/>
    </xf>
    <xf numFmtId="0" fontId="10" fillId="0" borderId="1" xfId="0" quotePrefix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4" fontId="8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4" fontId="9" fillId="0" borderId="6" xfId="0" applyNumberFormat="1" applyFont="1" applyFill="1" applyBorder="1" applyAlignment="1" applyProtection="1">
      <alignment horizontal="center" vertical="center"/>
      <protection locked="0"/>
    </xf>
    <xf numFmtId="43" fontId="8" fillId="0" borderId="1" xfId="0" applyNumberFormat="1" applyFont="1" applyFill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right" vertical="center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47624</xdr:rowOff>
    </xdr:from>
    <xdr:to>
      <xdr:col>1</xdr:col>
      <xdr:colOff>466726</xdr:colOff>
      <xdr:row>0</xdr:row>
      <xdr:rowOff>632469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47624"/>
          <a:ext cx="714376" cy="584845"/>
        </a:xfrm>
        <a:prstGeom prst="rect">
          <a:avLst/>
        </a:prstGeom>
      </xdr:spPr>
    </xdr:pic>
    <xdr:clientData/>
  </xdr:twoCellAnchor>
  <xdr:twoCellAnchor>
    <xdr:from>
      <xdr:col>0</xdr:col>
      <xdr:colOff>152400</xdr:colOff>
      <xdr:row>26</xdr:row>
      <xdr:rowOff>247650</xdr:rowOff>
    </xdr:from>
    <xdr:to>
      <xdr:col>2</xdr:col>
      <xdr:colOff>1152525</xdr:colOff>
      <xdr:row>34</xdr:row>
      <xdr:rowOff>104775</xdr:rowOff>
    </xdr:to>
    <xdr:sp macro="" textlink="">
      <xdr:nvSpPr>
        <xdr:cNvPr id="3" name="TextBox 2"/>
        <xdr:cNvSpPr txBox="1"/>
      </xdr:nvSpPr>
      <xdr:spPr>
        <a:xfrm>
          <a:off x="152400" y="7210425"/>
          <a:ext cx="2047875" cy="19145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by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Sign 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Thet Hmue Zin Zin</a:t>
          </a:r>
        </a:p>
        <a:p>
          <a:endParaRPr lang="en-GB" sz="12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270936</xdr:colOff>
      <xdr:row>26</xdr:row>
      <xdr:rowOff>239183</xdr:rowOff>
    </xdr:from>
    <xdr:to>
      <xdr:col>5</xdr:col>
      <xdr:colOff>95250</xdr:colOff>
      <xdr:row>35</xdr:row>
      <xdr:rowOff>42334</xdr:rowOff>
    </xdr:to>
    <xdr:sp macro="" textlink="">
      <xdr:nvSpPr>
        <xdr:cNvPr id="7" name="TextBox 6"/>
        <xdr:cNvSpPr txBox="1"/>
      </xdr:nvSpPr>
      <xdr:spPr>
        <a:xfrm>
          <a:off x="3234269" y="11679766"/>
          <a:ext cx="1856314" cy="20891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by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Sign 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Aye Theingi Myint</a:t>
          </a:r>
        </a:p>
        <a:p>
          <a:endParaRPr lang="en-GB" sz="12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(PRT DH)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14</xdr:col>
      <xdr:colOff>19056</xdr:colOff>
      <xdr:row>26</xdr:row>
      <xdr:rowOff>227542</xdr:rowOff>
    </xdr:from>
    <xdr:to>
      <xdr:col>18</xdr:col>
      <xdr:colOff>126999</xdr:colOff>
      <xdr:row>35</xdr:row>
      <xdr:rowOff>105834</xdr:rowOff>
    </xdr:to>
    <xdr:sp macro="" textlink="">
      <xdr:nvSpPr>
        <xdr:cNvPr id="8" name="TextBox 7"/>
        <xdr:cNvSpPr txBox="1"/>
      </xdr:nvSpPr>
      <xdr:spPr>
        <a:xfrm>
          <a:off x="9628723" y="11668125"/>
          <a:ext cx="2478609" cy="216429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by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Sign 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Wutt Yee Aung/Aung Kyaw Thu</a:t>
          </a:r>
        </a:p>
        <a:p>
          <a:endParaRPr lang="en-GB" sz="12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(AGM/GM/OM)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16</xdr:col>
      <xdr:colOff>0</xdr:colOff>
      <xdr:row>2</xdr:row>
      <xdr:rowOff>0</xdr:rowOff>
    </xdr:from>
    <xdr:to>
      <xdr:col>18</xdr:col>
      <xdr:colOff>55458</xdr:colOff>
      <xdr:row>4</xdr:row>
      <xdr:rowOff>51859</xdr:rowOff>
    </xdr:to>
    <xdr:pic>
      <xdr:nvPicPr>
        <xdr:cNvPr id="10" name="Picture 9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96083" y="814917"/>
          <a:ext cx="976208" cy="581025"/>
        </a:xfrm>
        <a:prstGeom prst="rect">
          <a:avLst/>
        </a:prstGeom>
      </xdr:spPr>
    </xdr:pic>
    <xdr:clientData/>
  </xdr:twoCellAnchor>
  <xdr:twoCellAnchor>
    <xdr:from>
      <xdr:col>6</xdr:col>
      <xdr:colOff>211662</xdr:colOff>
      <xdr:row>27</xdr:row>
      <xdr:rowOff>42336</xdr:rowOff>
    </xdr:from>
    <xdr:to>
      <xdr:col>10</xdr:col>
      <xdr:colOff>67729</xdr:colOff>
      <xdr:row>34</xdr:row>
      <xdr:rowOff>153461</xdr:rowOff>
    </xdr:to>
    <xdr:sp macro="" textlink="">
      <xdr:nvSpPr>
        <xdr:cNvPr id="9" name="TextBox 8"/>
        <xdr:cNvSpPr txBox="1"/>
      </xdr:nvSpPr>
      <xdr:spPr>
        <a:xfrm>
          <a:off x="6413495" y="23706669"/>
          <a:ext cx="2523067" cy="1889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by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Sign 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Khin Sandi Aye</a:t>
          </a:r>
        </a:p>
        <a:p>
          <a:endParaRPr lang="en-GB" sz="12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(ASS AGM)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showGridLines="0" tabSelected="1" topLeftCell="A16" zoomScale="90" zoomScaleNormal="90" workbookViewId="0">
      <selection activeCell="E14" sqref="E14"/>
    </sheetView>
  </sheetViews>
  <sheetFormatPr defaultRowHeight="15.75" x14ac:dyDescent="0.25"/>
  <cols>
    <col min="1" max="1" width="4.7109375" style="1" customWidth="1"/>
    <col min="2" max="2" width="11.5703125" style="1" customWidth="1"/>
    <col min="3" max="3" width="28.140625" style="1" customWidth="1"/>
    <col min="4" max="4" width="14.85546875" style="1" customWidth="1"/>
    <col min="5" max="5" width="15.5703125" style="1" customWidth="1"/>
    <col min="6" max="6" width="6.140625" style="1" customWidth="1"/>
    <col min="7" max="7" width="12" style="1" customWidth="1"/>
    <col min="8" max="8" width="15.28515625" style="1" customWidth="1"/>
    <col min="9" max="9" width="6" style="1" customWidth="1"/>
    <col min="10" max="10" width="6.7109375" style="1" customWidth="1"/>
    <col min="11" max="11" width="5.42578125" style="1" customWidth="1"/>
    <col min="12" max="12" width="8.42578125" style="1" customWidth="1"/>
    <col min="13" max="13" width="5.140625" style="1" customWidth="1"/>
    <col min="14" max="14" width="4.140625" style="1" customWidth="1"/>
    <col min="15" max="15" width="5.7109375" style="1" customWidth="1"/>
    <col min="16" max="16" width="16" style="26" customWidth="1"/>
    <col min="17" max="17" width="7.7109375" style="1" customWidth="1"/>
    <col min="18" max="18" width="6" style="1" customWidth="1"/>
    <col min="19" max="19" width="6.85546875" style="1" customWidth="1"/>
    <col min="20" max="16384" width="9.140625" style="1"/>
  </cols>
  <sheetData>
    <row r="1" spans="1:19" ht="52.5" customHeight="1" x14ac:dyDescent="0.25">
      <c r="A1" s="39" t="s">
        <v>22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ht="12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1" customHeight="1" x14ac:dyDescent="0.25">
      <c r="A3" s="43" t="s">
        <v>0</v>
      </c>
      <c r="B3" s="44"/>
      <c r="C3" s="40" t="s">
        <v>32</v>
      </c>
      <c r="D3" s="40"/>
      <c r="E3" s="40"/>
      <c r="F3" s="40"/>
      <c r="G3" s="3"/>
      <c r="H3" s="3"/>
    </row>
    <row r="4" spans="1:19" ht="21" customHeight="1" x14ac:dyDescent="0.25">
      <c r="A4" s="43" t="s">
        <v>1</v>
      </c>
      <c r="B4" s="44"/>
      <c r="C4" s="41">
        <v>45436</v>
      </c>
      <c r="D4" s="41"/>
      <c r="E4" s="41"/>
      <c r="F4" s="41"/>
      <c r="G4" s="3"/>
      <c r="H4" s="3"/>
    </row>
    <row r="5" spans="1:19" ht="21" customHeight="1" x14ac:dyDescent="0.25">
      <c r="A5" s="43" t="s">
        <v>28</v>
      </c>
      <c r="B5" s="44"/>
      <c r="C5" s="40" t="s">
        <v>29</v>
      </c>
      <c r="D5" s="40"/>
      <c r="E5" s="40"/>
      <c r="F5" s="40"/>
      <c r="G5" s="3"/>
      <c r="H5" s="3"/>
    </row>
    <row r="6" spans="1:19" s="4" customFormat="1" x14ac:dyDescent="0.25">
      <c r="P6" s="27"/>
    </row>
    <row r="7" spans="1:19" ht="21" customHeight="1" x14ac:dyDescent="0.25">
      <c r="A7" s="45" t="s">
        <v>23</v>
      </c>
      <c r="B7" s="42" t="s">
        <v>2</v>
      </c>
      <c r="C7" s="42" t="s">
        <v>6</v>
      </c>
      <c r="D7" s="42" t="s">
        <v>3</v>
      </c>
      <c r="E7" s="42" t="s">
        <v>4</v>
      </c>
      <c r="F7" s="42" t="s">
        <v>5</v>
      </c>
      <c r="G7" s="46" t="s">
        <v>21</v>
      </c>
      <c r="H7" s="34" t="s">
        <v>27</v>
      </c>
      <c r="I7" s="42" t="s">
        <v>7</v>
      </c>
      <c r="J7" s="42"/>
      <c r="K7" s="42"/>
      <c r="L7" s="42" t="s">
        <v>8</v>
      </c>
      <c r="M7" s="42"/>
      <c r="N7" s="42" t="s">
        <v>9</v>
      </c>
      <c r="O7" s="42"/>
      <c r="P7" s="42" t="s">
        <v>24</v>
      </c>
      <c r="Q7" s="42"/>
      <c r="R7" s="42"/>
      <c r="S7" s="42"/>
    </row>
    <row r="8" spans="1:19" ht="45.75" customHeight="1" x14ac:dyDescent="0.25">
      <c r="A8" s="45"/>
      <c r="B8" s="42"/>
      <c r="C8" s="42"/>
      <c r="D8" s="42"/>
      <c r="E8" s="42"/>
      <c r="F8" s="42"/>
      <c r="G8" s="47"/>
      <c r="H8" s="35"/>
      <c r="I8" s="5" t="s">
        <v>10</v>
      </c>
      <c r="J8" s="5" t="s">
        <v>11</v>
      </c>
      <c r="K8" s="5" t="s">
        <v>12</v>
      </c>
      <c r="L8" s="5" t="s">
        <v>13</v>
      </c>
      <c r="M8" s="5" t="s">
        <v>14</v>
      </c>
      <c r="N8" s="5" t="s">
        <v>15</v>
      </c>
      <c r="O8" s="5" t="s">
        <v>20</v>
      </c>
      <c r="P8" s="10" t="s">
        <v>16</v>
      </c>
      <c r="Q8" s="5" t="s">
        <v>17</v>
      </c>
      <c r="R8" s="5" t="s">
        <v>18</v>
      </c>
      <c r="S8" s="5" t="s">
        <v>19</v>
      </c>
    </row>
    <row r="9" spans="1:19" s="6" customFormat="1" ht="30.75" customHeight="1" x14ac:dyDescent="0.2">
      <c r="A9" s="11">
        <v>1</v>
      </c>
      <c r="B9" s="12" t="s">
        <v>30</v>
      </c>
      <c r="C9" s="22" t="s">
        <v>41</v>
      </c>
      <c r="D9" s="13">
        <v>21306356</v>
      </c>
      <c r="E9" s="12"/>
      <c r="F9" s="12">
        <v>5</v>
      </c>
      <c r="G9" s="24">
        <v>88.1</v>
      </c>
      <c r="H9" s="25">
        <f>G9*F9</f>
        <v>440.5</v>
      </c>
      <c r="I9" s="14"/>
      <c r="J9" s="14"/>
      <c r="K9" s="14"/>
      <c r="L9" s="14"/>
      <c r="M9" s="14"/>
      <c r="N9" s="14"/>
      <c r="O9" s="11"/>
      <c r="P9" s="31" t="s">
        <v>33</v>
      </c>
      <c r="Q9" s="11"/>
      <c r="R9" s="11"/>
      <c r="S9" s="11"/>
    </row>
    <row r="10" spans="1:19" s="7" customFormat="1" ht="30.75" customHeight="1" x14ac:dyDescent="0.2">
      <c r="A10" s="14">
        <v>2</v>
      </c>
      <c r="B10" s="12" t="s">
        <v>30</v>
      </c>
      <c r="C10" s="23" t="s">
        <v>41</v>
      </c>
      <c r="D10" s="15">
        <v>21486081</v>
      </c>
      <c r="E10" s="15"/>
      <c r="F10" s="15">
        <v>4</v>
      </c>
      <c r="G10" s="16">
        <v>55.36</v>
      </c>
      <c r="H10" s="25">
        <f t="shared" ref="H10:H25" si="0">G10*F10</f>
        <v>221.44</v>
      </c>
      <c r="I10" s="17"/>
      <c r="J10" s="17"/>
      <c r="K10" s="17"/>
      <c r="L10" s="17"/>
      <c r="M10" s="17"/>
      <c r="N10" s="17"/>
      <c r="O10" s="17"/>
      <c r="P10" s="32" t="s">
        <v>33</v>
      </c>
      <c r="Q10" s="17"/>
      <c r="R10" s="17"/>
      <c r="S10" s="17"/>
    </row>
    <row r="11" spans="1:19" s="6" customFormat="1" ht="32.25" customHeight="1" x14ac:dyDescent="0.2">
      <c r="A11" s="11">
        <v>3</v>
      </c>
      <c r="B11" s="12" t="s">
        <v>30</v>
      </c>
      <c r="C11" s="21" t="s">
        <v>42</v>
      </c>
      <c r="D11" s="18">
        <v>21141948</v>
      </c>
      <c r="E11" s="18"/>
      <c r="F11" s="18">
        <v>35</v>
      </c>
      <c r="G11" s="19">
        <v>22.47</v>
      </c>
      <c r="H11" s="25">
        <f t="shared" si="0"/>
        <v>786.44999999999993</v>
      </c>
      <c r="I11" s="20"/>
      <c r="J11" s="20"/>
      <c r="K11" s="20"/>
      <c r="L11" s="20"/>
      <c r="M11" s="20"/>
      <c r="N11" s="20"/>
      <c r="O11" s="20"/>
      <c r="P11" s="29" t="s">
        <v>34</v>
      </c>
      <c r="Q11" s="20"/>
      <c r="R11" s="20"/>
      <c r="S11" s="20"/>
    </row>
    <row r="12" spans="1:19" s="6" customFormat="1" ht="44.25" customHeight="1" x14ac:dyDescent="0.2">
      <c r="A12" s="11">
        <v>4</v>
      </c>
      <c r="B12" s="12" t="s">
        <v>30</v>
      </c>
      <c r="C12" s="21" t="s">
        <v>43</v>
      </c>
      <c r="D12" s="18">
        <v>14534297</v>
      </c>
      <c r="E12" s="18"/>
      <c r="F12" s="18">
        <v>20</v>
      </c>
      <c r="G12" s="19">
        <v>198.53</v>
      </c>
      <c r="H12" s="25">
        <f t="shared" si="0"/>
        <v>3970.6</v>
      </c>
      <c r="I12" s="20"/>
      <c r="J12" s="20"/>
      <c r="K12" s="20"/>
      <c r="L12" s="20"/>
      <c r="M12" s="20"/>
      <c r="N12" s="20"/>
      <c r="O12" s="20"/>
      <c r="P12" s="29" t="s">
        <v>35</v>
      </c>
      <c r="Q12" s="20"/>
      <c r="R12" s="20"/>
      <c r="S12" s="20"/>
    </row>
    <row r="13" spans="1:19" s="6" customFormat="1" ht="38.25" customHeight="1" x14ac:dyDescent="0.2">
      <c r="A13" s="14">
        <v>5</v>
      </c>
      <c r="B13" s="12" t="s">
        <v>30</v>
      </c>
      <c r="C13" s="21" t="s">
        <v>44</v>
      </c>
      <c r="D13" s="18">
        <v>14514937</v>
      </c>
      <c r="E13" s="18"/>
      <c r="F13" s="18">
        <v>14</v>
      </c>
      <c r="G13" s="19">
        <v>122.9</v>
      </c>
      <c r="H13" s="25">
        <f t="shared" si="0"/>
        <v>1720.6000000000001</v>
      </c>
      <c r="I13" s="20"/>
      <c r="J13" s="20"/>
      <c r="K13" s="20"/>
      <c r="L13" s="20"/>
      <c r="M13" s="20"/>
      <c r="N13" s="20"/>
      <c r="O13" s="20"/>
      <c r="P13" s="29" t="s">
        <v>36</v>
      </c>
      <c r="Q13" s="20"/>
      <c r="R13" s="20"/>
      <c r="S13" s="20"/>
    </row>
    <row r="14" spans="1:19" s="6" customFormat="1" ht="30.75" customHeight="1" x14ac:dyDescent="0.2">
      <c r="A14" s="11">
        <v>6</v>
      </c>
      <c r="B14" s="12" t="s">
        <v>30</v>
      </c>
      <c r="C14" s="21" t="s">
        <v>45</v>
      </c>
      <c r="D14" s="18">
        <v>14618789</v>
      </c>
      <c r="E14" s="18"/>
      <c r="F14" s="18">
        <v>5</v>
      </c>
      <c r="G14" s="19">
        <v>120.68</v>
      </c>
      <c r="H14" s="25">
        <f t="shared" si="0"/>
        <v>603.40000000000009</v>
      </c>
      <c r="I14" s="20"/>
      <c r="J14" s="20"/>
      <c r="K14" s="20"/>
      <c r="L14" s="20"/>
      <c r="M14" s="20"/>
      <c r="N14" s="20"/>
      <c r="O14" s="20"/>
      <c r="P14" s="29" t="s">
        <v>37</v>
      </c>
      <c r="Q14" s="20"/>
      <c r="R14" s="20"/>
      <c r="S14" s="20"/>
    </row>
    <row r="15" spans="1:19" s="6" customFormat="1" ht="30.75" customHeight="1" x14ac:dyDescent="0.2">
      <c r="A15" s="11">
        <v>7</v>
      </c>
      <c r="B15" s="12" t="s">
        <v>30</v>
      </c>
      <c r="C15" s="21" t="s">
        <v>46</v>
      </c>
      <c r="D15" s="18">
        <v>14619355</v>
      </c>
      <c r="E15" s="18"/>
      <c r="F15" s="18">
        <v>10</v>
      </c>
      <c r="G15" s="19">
        <v>23.19</v>
      </c>
      <c r="H15" s="25">
        <f t="shared" si="0"/>
        <v>231.9</v>
      </c>
      <c r="I15" s="20"/>
      <c r="J15" s="20"/>
      <c r="K15" s="20"/>
      <c r="L15" s="20"/>
      <c r="M15" s="20"/>
      <c r="N15" s="20"/>
      <c r="O15" s="20"/>
      <c r="P15" s="29" t="s">
        <v>35</v>
      </c>
      <c r="Q15" s="20"/>
      <c r="R15" s="20"/>
      <c r="S15" s="20"/>
    </row>
    <row r="16" spans="1:19" s="6" customFormat="1" ht="30.75" customHeight="1" x14ac:dyDescent="0.2">
      <c r="A16" s="14">
        <v>8</v>
      </c>
      <c r="B16" s="12" t="s">
        <v>30</v>
      </c>
      <c r="C16" s="21" t="s">
        <v>47</v>
      </c>
      <c r="D16" s="18">
        <v>14501846</v>
      </c>
      <c r="E16" s="18"/>
      <c r="F16" s="18">
        <v>30</v>
      </c>
      <c r="G16" s="19">
        <v>74.44</v>
      </c>
      <c r="H16" s="25">
        <f t="shared" si="0"/>
        <v>2233.1999999999998</v>
      </c>
      <c r="I16" s="20"/>
      <c r="J16" s="20"/>
      <c r="K16" s="20"/>
      <c r="L16" s="20"/>
      <c r="M16" s="20"/>
      <c r="N16" s="20"/>
      <c r="O16" s="20"/>
      <c r="P16" s="29" t="s">
        <v>38</v>
      </c>
      <c r="Q16" s="20"/>
      <c r="R16" s="20"/>
      <c r="S16" s="20"/>
    </row>
    <row r="17" spans="1:19" s="6" customFormat="1" ht="30.75" customHeight="1" x14ac:dyDescent="0.2">
      <c r="A17" s="11">
        <v>9</v>
      </c>
      <c r="B17" s="12" t="s">
        <v>30</v>
      </c>
      <c r="C17" s="21" t="s">
        <v>48</v>
      </c>
      <c r="D17" s="18">
        <v>14589136</v>
      </c>
      <c r="E17" s="18"/>
      <c r="F17" s="18">
        <v>25</v>
      </c>
      <c r="G17" s="19">
        <v>158.13999999999999</v>
      </c>
      <c r="H17" s="25">
        <f t="shared" si="0"/>
        <v>3953.4999999999995</v>
      </c>
      <c r="I17" s="20"/>
      <c r="J17" s="20"/>
      <c r="K17" s="20"/>
      <c r="L17" s="20"/>
      <c r="M17" s="20"/>
      <c r="N17" s="20"/>
      <c r="O17" s="20"/>
      <c r="P17" s="29" t="s">
        <v>39</v>
      </c>
      <c r="Q17" s="20"/>
      <c r="R17" s="20"/>
      <c r="S17" s="20"/>
    </row>
    <row r="18" spans="1:19" s="6" customFormat="1" ht="30.75" customHeight="1" x14ac:dyDescent="0.2">
      <c r="A18" s="11">
        <v>10</v>
      </c>
      <c r="B18" s="12" t="s">
        <v>30</v>
      </c>
      <c r="C18" s="21" t="s">
        <v>49</v>
      </c>
      <c r="D18" s="18">
        <v>14589138</v>
      </c>
      <c r="E18" s="18"/>
      <c r="F18" s="18">
        <v>10</v>
      </c>
      <c r="G18" s="19">
        <v>124.26</v>
      </c>
      <c r="H18" s="25">
        <f t="shared" si="0"/>
        <v>1242.6000000000001</v>
      </c>
      <c r="I18" s="20"/>
      <c r="J18" s="20"/>
      <c r="K18" s="20"/>
      <c r="L18" s="20"/>
      <c r="M18" s="20"/>
      <c r="N18" s="20"/>
      <c r="O18" s="20"/>
      <c r="P18" s="29" t="s">
        <v>39</v>
      </c>
      <c r="Q18" s="20"/>
      <c r="R18" s="20"/>
      <c r="S18" s="20"/>
    </row>
    <row r="19" spans="1:19" s="6" customFormat="1" ht="30.75" customHeight="1" x14ac:dyDescent="0.2">
      <c r="A19" s="14">
        <v>11</v>
      </c>
      <c r="B19" s="12" t="s">
        <v>30</v>
      </c>
      <c r="C19" s="21" t="s">
        <v>50</v>
      </c>
      <c r="D19" s="18">
        <v>14596398</v>
      </c>
      <c r="E19" s="18"/>
      <c r="F19" s="18">
        <v>10</v>
      </c>
      <c r="G19" s="19">
        <v>57.06</v>
      </c>
      <c r="H19" s="25">
        <f t="shared" si="0"/>
        <v>570.6</v>
      </c>
      <c r="I19" s="20"/>
      <c r="J19" s="20"/>
      <c r="K19" s="20"/>
      <c r="L19" s="20"/>
      <c r="M19" s="20"/>
      <c r="N19" s="20"/>
      <c r="O19" s="20"/>
      <c r="P19" s="29" t="s">
        <v>40</v>
      </c>
      <c r="Q19" s="20"/>
      <c r="R19" s="20"/>
      <c r="S19" s="20"/>
    </row>
    <row r="20" spans="1:19" s="6" customFormat="1" ht="30.75" customHeight="1" x14ac:dyDescent="0.2">
      <c r="A20" s="11">
        <v>12</v>
      </c>
      <c r="B20" s="12" t="s">
        <v>30</v>
      </c>
      <c r="C20" s="21" t="s">
        <v>51</v>
      </c>
      <c r="D20" s="18">
        <v>14601385</v>
      </c>
      <c r="E20" s="18"/>
      <c r="F20" s="18">
        <v>12</v>
      </c>
      <c r="G20" s="19">
        <v>105.08</v>
      </c>
      <c r="H20" s="25">
        <f t="shared" si="0"/>
        <v>1260.96</v>
      </c>
      <c r="I20" s="20"/>
      <c r="J20" s="20"/>
      <c r="K20" s="20"/>
      <c r="L20" s="20"/>
      <c r="M20" s="20"/>
      <c r="N20" s="20"/>
      <c r="O20" s="20"/>
      <c r="P20" s="29" t="s">
        <v>40</v>
      </c>
      <c r="Q20" s="20"/>
      <c r="R20" s="20"/>
      <c r="S20" s="20"/>
    </row>
    <row r="21" spans="1:19" s="6" customFormat="1" ht="44.25" customHeight="1" x14ac:dyDescent="0.2">
      <c r="A21" s="11">
        <v>13</v>
      </c>
      <c r="B21" s="12" t="s">
        <v>30</v>
      </c>
      <c r="C21" s="21" t="s">
        <v>52</v>
      </c>
      <c r="D21" s="18">
        <v>14596368</v>
      </c>
      <c r="E21" s="18"/>
      <c r="F21" s="18">
        <v>1</v>
      </c>
      <c r="G21" s="19">
        <v>220.33</v>
      </c>
      <c r="H21" s="25">
        <f t="shared" si="0"/>
        <v>220.33</v>
      </c>
      <c r="I21" s="20"/>
      <c r="J21" s="20"/>
      <c r="K21" s="20"/>
      <c r="L21" s="20"/>
      <c r="M21" s="20"/>
      <c r="N21" s="20"/>
      <c r="O21" s="20"/>
      <c r="P21" s="29" t="s">
        <v>31</v>
      </c>
      <c r="Q21" s="20"/>
      <c r="R21" s="20"/>
      <c r="S21" s="20"/>
    </row>
    <row r="22" spans="1:19" s="6" customFormat="1" ht="30.75" customHeight="1" x14ac:dyDescent="0.2">
      <c r="A22" s="14">
        <v>14</v>
      </c>
      <c r="B22" s="12" t="s">
        <v>30</v>
      </c>
      <c r="C22" s="21" t="s">
        <v>53</v>
      </c>
      <c r="D22" s="18">
        <v>14609485</v>
      </c>
      <c r="E22" s="18"/>
      <c r="F22" s="18">
        <v>2</v>
      </c>
      <c r="G22" s="19">
        <v>66.81</v>
      </c>
      <c r="H22" s="25">
        <f t="shared" si="0"/>
        <v>133.62</v>
      </c>
      <c r="I22" s="20"/>
      <c r="J22" s="20"/>
      <c r="K22" s="20"/>
      <c r="L22" s="20"/>
      <c r="M22" s="20"/>
      <c r="N22" s="20"/>
      <c r="O22" s="20"/>
      <c r="P22" s="28" t="s">
        <v>31</v>
      </c>
      <c r="Q22" s="20"/>
      <c r="R22" s="20"/>
      <c r="S22" s="20"/>
    </row>
    <row r="23" spans="1:19" s="6" customFormat="1" ht="30.75" customHeight="1" x14ac:dyDescent="0.2">
      <c r="A23" s="11">
        <v>15</v>
      </c>
      <c r="B23" s="12" t="s">
        <v>30</v>
      </c>
      <c r="C23" s="21" t="s">
        <v>54</v>
      </c>
      <c r="D23" s="18">
        <v>14609486</v>
      </c>
      <c r="E23" s="18"/>
      <c r="F23" s="18">
        <v>2</v>
      </c>
      <c r="G23" s="19">
        <v>70.12</v>
      </c>
      <c r="H23" s="25">
        <f t="shared" si="0"/>
        <v>140.24</v>
      </c>
      <c r="I23" s="20"/>
      <c r="J23" s="20"/>
      <c r="K23" s="20"/>
      <c r="L23" s="20"/>
      <c r="M23" s="20"/>
      <c r="N23" s="20"/>
      <c r="O23" s="20"/>
      <c r="P23" s="28" t="s">
        <v>31</v>
      </c>
      <c r="Q23" s="20"/>
      <c r="R23" s="20"/>
      <c r="S23" s="20"/>
    </row>
    <row r="24" spans="1:19" s="6" customFormat="1" ht="30.75" customHeight="1" x14ac:dyDescent="0.2">
      <c r="A24" s="11">
        <v>16</v>
      </c>
      <c r="B24" s="12" t="s">
        <v>30</v>
      </c>
      <c r="C24" s="21" t="s">
        <v>50</v>
      </c>
      <c r="D24" s="18">
        <v>14736081</v>
      </c>
      <c r="E24" s="18"/>
      <c r="F24" s="18">
        <v>2</v>
      </c>
      <c r="G24" s="19">
        <v>121.76</v>
      </c>
      <c r="H24" s="25">
        <f t="shared" si="0"/>
        <v>243.52</v>
      </c>
      <c r="I24" s="20"/>
      <c r="J24" s="20"/>
      <c r="K24" s="20"/>
      <c r="L24" s="20"/>
      <c r="M24" s="20"/>
      <c r="N24" s="20"/>
      <c r="O24" s="20"/>
      <c r="P24" s="28" t="s">
        <v>31</v>
      </c>
      <c r="Q24" s="20"/>
      <c r="R24" s="20"/>
      <c r="S24" s="20"/>
    </row>
    <row r="25" spans="1:19" s="6" customFormat="1" ht="30.75" customHeight="1" x14ac:dyDescent="0.2">
      <c r="A25" s="14">
        <v>17</v>
      </c>
      <c r="B25" s="12" t="s">
        <v>30</v>
      </c>
      <c r="C25" s="21" t="s">
        <v>55</v>
      </c>
      <c r="D25" s="18">
        <v>14599925</v>
      </c>
      <c r="E25" s="18">
        <v>14738182</v>
      </c>
      <c r="F25" s="18">
        <v>2</v>
      </c>
      <c r="G25" s="19">
        <v>378.51</v>
      </c>
      <c r="H25" s="25">
        <f t="shared" si="0"/>
        <v>757.02</v>
      </c>
      <c r="I25" s="20"/>
      <c r="J25" s="20"/>
      <c r="K25" s="20"/>
      <c r="L25" s="20"/>
      <c r="M25" s="20"/>
      <c r="N25" s="20"/>
      <c r="O25" s="20"/>
      <c r="P25" s="28" t="s">
        <v>31</v>
      </c>
      <c r="Q25" s="20"/>
      <c r="R25" s="20"/>
      <c r="S25" s="20"/>
    </row>
    <row r="26" spans="1:19" s="6" customFormat="1" ht="30.75" customHeight="1" x14ac:dyDescent="0.25">
      <c r="A26" s="36" t="s">
        <v>26</v>
      </c>
      <c r="B26" s="37"/>
      <c r="C26" s="37"/>
      <c r="D26" s="37"/>
      <c r="E26" s="37"/>
      <c r="F26" s="37"/>
      <c r="G26" s="38"/>
      <c r="H26" s="8">
        <f>SUM(H9:H25)</f>
        <v>18730.480000000003</v>
      </c>
      <c r="I26" s="9"/>
      <c r="J26" s="9"/>
      <c r="K26" s="9"/>
      <c r="L26" s="9"/>
      <c r="M26" s="9"/>
      <c r="N26" s="9"/>
      <c r="O26" s="9"/>
      <c r="P26" s="30"/>
      <c r="Q26" s="9"/>
      <c r="R26" s="9"/>
      <c r="S26" s="9"/>
    </row>
    <row r="27" spans="1:19" ht="20.25" customHeight="1" x14ac:dyDescent="0.25"/>
    <row r="28" spans="1:19" ht="20.25" customHeight="1" x14ac:dyDescent="0.25"/>
    <row r="29" spans="1:19" ht="20.25" customHeight="1" x14ac:dyDescent="0.25"/>
    <row r="30" spans="1:19" ht="20.25" customHeight="1" x14ac:dyDescent="0.25"/>
    <row r="31" spans="1:19" ht="20.25" customHeight="1" x14ac:dyDescent="0.25"/>
    <row r="32" spans="1:19" ht="20.25" customHeight="1" x14ac:dyDescent="0.25"/>
    <row r="33" spans="16:19" ht="20.25" customHeight="1" x14ac:dyDescent="0.25"/>
    <row r="34" spans="16:19" ht="20.25" customHeight="1" x14ac:dyDescent="0.25"/>
    <row r="35" spans="16:19" ht="20.25" customHeight="1" x14ac:dyDescent="0.25"/>
    <row r="36" spans="16:19" ht="20.25" customHeight="1" x14ac:dyDescent="0.25">
      <c r="P36" s="33" t="s">
        <v>25</v>
      </c>
      <c r="Q36" s="33"/>
      <c r="R36" s="33"/>
      <c r="S36" s="33"/>
    </row>
    <row r="37" spans="16:19" ht="20.25" customHeight="1" x14ac:dyDescent="0.25"/>
  </sheetData>
  <sheetProtection algorithmName="SHA-512" hashValue="VjIMys0mjgScXbLL/Ma/ZmHbzybd5ExOq7U90aA4ObHqlLyTry7YsYUg7c9LfquBgGuC2m3wWhJWAq4gS1dROA==" saltValue="er+AANdudeSeBfcwIAd36Q==" spinCount="100000" sheet="1" formatCells="0" formatColumns="0" formatRows="0" insertColumns="0" insertRows="0" insertHyperlinks="0" deleteColumns="0" deleteRows="0" sort="0" autoFilter="0" pivotTables="0"/>
  <mergeCells count="21">
    <mergeCell ref="L7:M7"/>
    <mergeCell ref="G7:G8"/>
    <mergeCell ref="N7:O7"/>
    <mergeCell ref="D7:D8"/>
    <mergeCell ref="E7:E8"/>
    <mergeCell ref="P36:S36"/>
    <mergeCell ref="H7:H8"/>
    <mergeCell ref="A26:G26"/>
    <mergeCell ref="A1:S1"/>
    <mergeCell ref="C3:F3"/>
    <mergeCell ref="C4:F4"/>
    <mergeCell ref="C5:F5"/>
    <mergeCell ref="F7:F8"/>
    <mergeCell ref="P7:S7"/>
    <mergeCell ref="A3:B3"/>
    <mergeCell ref="A4:B4"/>
    <mergeCell ref="A5:B5"/>
    <mergeCell ref="A7:A8"/>
    <mergeCell ref="B7:B8"/>
    <mergeCell ref="C7:C8"/>
    <mergeCell ref="I7:K7"/>
  </mergeCells>
  <printOptions horizontalCentered="1"/>
  <pageMargins left="0.25" right="0.25" top="0.3" bottom="0.31" header="0.3" footer="0.3"/>
  <pageSetup paperSize="9" scale="7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330</vt:lpstr>
      <vt:lpstr>'330'!Print_Area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2024-05-24T06:46:26Z</dcterms:modified>
</cp:coreProperties>
</file>