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6" i="1" l="1"/>
  <c r="E10" i="1" l="1"/>
  <c r="E15" i="1"/>
  <c r="E11" i="1"/>
  <c r="E19" i="1" s="1"/>
  <c r="E21" i="1" l="1"/>
  <c r="E24" i="1" s="1"/>
</calcChain>
</file>

<file path=xl/sharedStrings.xml><?xml version="1.0" encoding="utf-8"?>
<sst xmlns="http://schemas.openxmlformats.org/spreadsheetml/2006/main" count="39" uniqueCount="32">
  <si>
    <t xml:space="preserve">Total Income </t>
  </si>
  <si>
    <t>MMK</t>
  </si>
  <si>
    <t>No.</t>
  </si>
  <si>
    <t>Description</t>
  </si>
  <si>
    <t>Categories</t>
  </si>
  <si>
    <t>Kyats</t>
  </si>
  <si>
    <t>Cash</t>
  </si>
  <si>
    <t>Bank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</si>
  <si>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</si>
  <si>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</si>
  <si>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</si>
  <si>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</si>
  <si>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</si>
  <si>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>MDY Billboard ( 34' × 14' ) သက်တမ်းတိုး ( 1နှစ်စာ)
လိုင်စင်ခ</t>
  </si>
  <si>
    <t xml:space="preserve">Outdoor Billboard Vinyl ထုတ်ခ  </t>
  </si>
  <si>
    <t xml:space="preserve">တပ်ဆင်ခ </t>
  </si>
  <si>
    <t>Dept</t>
  </si>
  <si>
    <t>Sale &amp; Marketing</t>
  </si>
  <si>
    <t xml:space="preserve">Local Pruchased Cash Claim   </t>
  </si>
  <si>
    <t>Procurement</t>
  </si>
  <si>
    <t xml:space="preserve"> Second  Week  Budget Request for PG BU (22-Apr-2024)</t>
  </si>
  <si>
    <t>OPEX</t>
  </si>
  <si>
    <t>COGS</t>
  </si>
  <si>
    <r>
      <t xml:space="preserve">BD cake </t>
    </r>
    <r>
      <rPr>
        <sz val="12"/>
        <color rgb="FFFF0000"/>
        <rFont val="Tahoma"/>
        <family val="2"/>
      </rPr>
      <t>(Not  include at first week budget )</t>
    </r>
  </si>
  <si>
    <t>Rental</t>
  </si>
  <si>
    <t xml:space="preserve">Employee Overtime Charges - Toe Wai Phyo ,William Aung ,Ye Min Htet ,Thet Naing Oo ,Toe Toe ,Yan Myo Aung </t>
  </si>
  <si>
    <t>Repairing Radiator charges &amp; need to purchase accessories (CE2 return machine)-(SRV Dept)</t>
  </si>
  <si>
    <t>Machine repair and maintenance charges</t>
  </si>
  <si>
    <t xml:space="preserve"> Machine repair for MVP-370S ,350KVA ,2012651908</t>
  </si>
  <si>
    <t>Crane Charges</t>
  </si>
  <si>
    <t>Admin</t>
  </si>
  <si>
    <t>SRV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</si>
</sst>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  <font>
      <sz val="1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right"/>
    </xf>
    <xf numFmtId="164" fontId="2" fillId="0" borderId="6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164" fontId="2" fillId="0" borderId="2" xfId="1" applyNumberFormat="1" applyFont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/>
    <xf numFmtId="0" fontId="2" fillId="3" borderId="5" xfId="0" applyFont="1" applyFill="1" applyBorder="1" applyAlignment="1">
      <alignment horizontal="center"/>
    </xf>
    <xf numFmtId="164" fontId="3" fillId="3" borderId="5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1" applyNumberFormat="1" applyFont="1" applyFill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Border="1"/>
    <xf numFmtId="0" fontId="2" fillId="4" borderId="1" xfId="0" applyFont="1" applyFill="1" applyBorder="1" applyAlignment="1">
      <alignment horizontal="left" vertical="center"/>
    </xf>
    <xf numFmtId="164" fontId="3" fillId="4" borderId="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29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29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tabSelected="1" topLeftCell="A4" zoomScale="85" zoomScaleNormal="85" workbookViewId="0">
      <selection activeCell="A10" sqref="A10:XFD10"/>
    </sheetView>
  </sheetViews>
  <sheetFormatPr defaultColWidth="9.140625" defaultRowHeight="15"/>
  <cols>
    <col min="1" max="1" width="4.7109375" style="19" customWidth="1"/>
    <col min="2" max="2" width="74.42578125" style="19" customWidth="1"/>
    <col min="3" max="3" width="17" style="19" customWidth="1"/>
    <col min="4" max="4" width="11" style="19" customWidth="1"/>
    <col min="5" max="5" width="17.5703125" style="21" customWidth="1"/>
    <col min="6" max="17" width="9.140625" style="19" customWidth="1"/>
    <col min="18" max="18" width="9.140625" style="19"/>
    <col min="19" max="16384" width="9.140625" style="25"/>
  </cols>
  <sheetData>
    <row r="1" spans="1:30" s="22" customFormat="1" ht="24.75" customHeight="1">
      <c r="A1" s="35" t="s">
        <v>20</v>
      </c>
      <c r="B1" s="35"/>
      <c r="C1" s="35"/>
      <c r="D1" s="35"/>
      <c r="E1" s="3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30" s="22" customFormat="1" ht="23.25" customHeight="1">
      <c r="A2" s="2"/>
      <c r="B2" s="2" t="s">
        <v>0</v>
      </c>
      <c r="C2" s="2"/>
      <c r="D2" s="3" t="s">
        <v>1</v>
      </c>
      <c r="E2" s="26">
        <v>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30" s="22" customFormat="1" ht="17.25" customHeight="1">
      <c r="A3" s="4"/>
      <c r="B3" s="4"/>
      <c r="C3" s="4"/>
      <c r="D3" s="4"/>
      <c r="E3" s="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30" s="22" customFormat="1" ht="14.25" customHeight="1">
      <c r="A4" s="36" t="s">
        <v>2</v>
      </c>
      <c r="B4" s="30" t="s">
        <v>3</v>
      </c>
      <c r="C4" s="30" t="s">
        <v>16</v>
      </c>
      <c r="D4" s="30" t="s">
        <v>4</v>
      </c>
      <c r="E4" s="27" t="s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30" s="22" customFormat="1" ht="18" customHeight="1">
      <c r="A5" s="36"/>
      <c r="B5" s="31"/>
      <c r="C5" s="31"/>
      <c r="D5" s="31"/>
      <c r="E5" s="5" t="s">
        <v>6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30" s="51" customFormat="1" ht="30">
      <c r="A6" s="47">
        <v>1</v>
      </c>
      <c r="B6" s="48" t="s">
        <v>13</v>
      </c>
      <c r="C6" s="40" t="s">
        <v>17</v>
      </c>
      <c r="D6" s="47" t="s">
        <v>21</v>
      </c>
      <c r="E6" s="49">
        <v>4290000</v>
      </c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</row>
    <row r="7" spans="1:30" s="51" customFormat="1">
      <c r="A7" s="47">
        <v>2</v>
      </c>
      <c r="B7" s="52" t="s">
        <v>14</v>
      </c>
      <c r="C7" s="40"/>
      <c r="D7" s="47" t="s">
        <v>21</v>
      </c>
      <c r="E7" s="49">
        <v>500000</v>
      </c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</row>
    <row r="8" spans="1:30" s="51" customFormat="1">
      <c r="A8" s="47">
        <v>3</v>
      </c>
      <c r="B8" s="52" t="s">
        <v>15</v>
      </c>
      <c r="C8" s="40"/>
      <c r="D8" s="47" t="s">
        <v>21</v>
      </c>
      <c r="E8" s="49">
        <v>100000</v>
      </c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</row>
    <row r="9" spans="1:30" s="51" customFormat="1">
      <c r="A9" s="47">
        <v>4</v>
      </c>
      <c r="B9" s="52" t="s">
        <v>27</v>
      </c>
      <c r="C9" s="40"/>
      <c r="D9" s="47" t="s">
        <v>21</v>
      </c>
      <c r="E9" s="53">
        <v>129100</v>
      </c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1:30" s="51" customFormat="1">
      <c r="A10" s="47"/>
      <c r="B10" s="52" t="s">
        <v>29</v>
      </c>
      <c r="C10" s="40"/>
      <c r="D10" s="47"/>
      <c r="E10" s="53">
        <f>1600000+330000</f>
        <v>1930000</v>
      </c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</row>
    <row r="11" spans="1:30" s="23" customFormat="1" ht="15.6" customHeight="1">
      <c r="A11" s="7">
        <v>7</v>
      </c>
      <c r="B11" s="41" t="s">
        <v>18</v>
      </c>
      <c r="C11" s="42" t="s">
        <v>19</v>
      </c>
      <c r="D11" s="7" t="s">
        <v>22</v>
      </c>
      <c r="E11" s="28">
        <f>146000+146800</f>
        <v>292800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30" s="24" customFormat="1">
      <c r="A12" s="7">
        <v>11</v>
      </c>
      <c r="B12" s="41" t="s">
        <v>23</v>
      </c>
      <c r="C12" s="43" t="s">
        <v>30</v>
      </c>
      <c r="D12" s="7" t="s">
        <v>21</v>
      </c>
      <c r="E12" s="8">
        <v>54000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30" s="24" customFormat="1">
      <c r="A13" s="7">
        <v>14</v>
      </c>
      <c r="B13" s="44" t="s">
        <v>25</v>
      </c>
      <c r="C13" s="45" t="s">
        <v>24</v>
      </c>
      <c r="D13" s="7" t="s">
        <v>21</v>
      </c>
      <c r="E13" s="8">
        <v>50000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30" s="24" customFormat="1">
      <c r="A14" s="7">
        <v>15</v>
      </c>
      <c r="B14" s="44" t="s">
        <v>28</v>
      </c>
      <c r="C14" s="45"/>
      <c r="D14" s="7" t="s">
        <v>22</v>
      </c>
      <c r="E14" s="8">
        <v>300000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30" s="24" customFormat="1">
      <c r="A15" s="7">
        <v>19</v>
      </c>
      <c r="B15" s="44" t="s">
        <v>26</v>
      </c>
      <c r="C15" s="46" t="s">
        <v>31</v>
      </c>
      <c r="D15" s="7" t="s">
        <v>21</v>
      </c>
      <c r="E15" s="8">
        <f>600000+80000</f>
        <v>680000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30" s="22" customFormat="1">
      <c r="A16" s="37"/>
      <c r="B16" s="38" t="s">
        <v>8</v>
      </c>
      <c r="C16" s="38"/>
      <c r="D16" s="38"/>
      <c r="E16" s="39">
        <f>SUM(E6:E15)</f>
        <v>8325900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</row>
    <row r="17" spans="1:33" s="22" customFormat="1">
      <c r="A17" s="29"/>
      <c r="B17" s="32" t="s">
        <v>9</v>
      </c>
      <c r="C17" s="12"/>
      <c r="D17" s="12"/>
      <c r="E17" s="3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33" s="22" customFormat="1" ht="6.75" customHeight="1">
      <c r="A18" s="29"/>
      <c r="B18" s="33"/>
      <c r="C18" s="13"/>
      <c r="D18" s="13"/>
      <c r="E18" s="3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33" s="22" customFormat="1">
      <c r="A19" s="10"/>
      <c r="B19" s="11" t="s">
        <v>10</v>
      </c>
      <c r="C19" s="11"/>
      <c r="D19" s="11"/>
      <c r="E19" s="5">
        <f>E16-E17</f>
        <v>8325900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33" s="22" customFormat="1" hidden="1">
      <c r="A20" s="1"/>
      <c r="B20" s="1"/>
      <c r="C20" s="1"/>
      <c r="D20" s="1"/>
      <c r="E20" s="1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33" s="22" customFormat="1">
      <c r="A21" s="1"/>
      <c r="B21" s="15" t="s">
        <v>11</v>
      </c>
      <c r="C21" s="15"/>
      <c r="D21" s="15"/>
      <c r="E21" s="14">
        <f>E19</f>
        <v>8325900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33" s="22" customFormat="1">
      <c r="A22" s="1"/>
      <c r="B22" s="15" t="s">
        <v>7</v>
      </c>
      <c r="C22" s="15"/>
      <c r="D22" s="15"/>
      <c r="E22" s="1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33" s="22" customFormat="1" ht="15.75" thickBot="1">
      <c r="A23" s="1"/>
      <c r="B23" s="15" t="s">
        <v>12</v>
      </c>
      <c r="C23" s="15"/>
      <c r="D23" s="15"/>
      <c r="E23" s="16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AE23" s="25"/>
      <c r="AF23" s="25"/>
      <c r="AG23" s="25"/>
    </row>
    <row r="24" spans="1:33" s="22" customFormat="1" ht="15.75" thickTop="1">
      <c r="A24" s="1"/>
      <c r="B24" s="1"/>
      <c r="C24" s="1"/>
      <c r="D24" s="1"/>
      <c r="E24" s="17">
        <f>E21</f>
        <v>8325900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AE24" s="25"/>
      <c r="AF24" s="25"/>
      <c r="AG24" s="25"/>
    </row>
    <row r="25" spans="1:33" s="22" customFormat="1">
      <c r="A25" s="1"/>
      <c r="B25" s="1"/>
      <c r="C25" s="1"/>
      <c r="D25" s="1"/>
      <c r="E25" s="1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AE25" s="25"/>
      <c r="AF25" s="25"/>
      <c r="AG25" s="25"/>
    </row>
    <row r="26" spans="1:33" s="22" customFormat="1">
      <c r="A26" s="1"/>
      <c r="B26" s="1"/>
      <c r="C26" s="1"/>
      <c r="D26" s="1"/>
      <c r="E26" s="1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AE26" s="25"/>
      <c r="AF26" s="25"/>
      <c r="AG26" s="25"/>
    </row>
    <row r="27" spans="1:33" s="22" customFormat="1">
      <c r="A27" s="1"/>
      <c r="B27" s="1"/>
      <c r="C27" s="1"/>
      <c r="D27" s="1"/>
      <c r="E27" s="18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AE27" s="25"/>
      <c r="AF27" s="25"/>
      <c r="AG27" s="25"/>
    </row>
    <row r="28" spans="1:33" s="22" customFormat="1">
      <c r="A28" s="1"/>
      <c r="B28" s="1"/>
      <c r="C28" s="1"/>
      <c r="D28" s="1"/>
      <c r="E28" s="1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AE28" s="25"/>
      <c r="AF28" s="25"/>
      <c r="AG28" s="25"/>
    </row>
    <row r="29" spans="1:33" s="22" customFormat="1">
      <c r="A29" s="1"/>
      <c r="B29" s="1"/>
      <c r="C29" s="1"/>
      <c r="D29" s="1"/>
      <c r="E29" s="1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AE29" s="25"/>
      <c r="AF29" s="25"/>
      <c r="AG29" s="25"/>
    </row>
    <row r="30" spans="1:33">
      <c r="E30" s="20"/>
    </row>
    <row r="31" spans="1:33">
      <c r="E31" s="20"/>
    </row>
  </sheetData>
  <mergeCells count="10">
    <mergeCell ref="A1:E1"/>
    <mergeCell ref="A4:A5"/>
    <mergeCell ref="B4:B5"/>
    <mergeCell ref="D4:D5"/>
    <mergeCell ref="C4:C5"/>
    <mergeCell ref="C6:C10"/>
    <mergeCell ref="A17:A18"/>
    <mergeCell ref="B17:B18"/>
    <mergeCell ref="E17:E18"/>
    <mergeCell ref="C13:C1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2024-04-30T03:59:54Z</dcterms:modified>
</cp:coreProperties>
</file>