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are folder\IDN\2023-2024\IDN 0175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CCO!$B$16:$N$49</definedName>
    <definedName name="_xlnm.Print_Area" localSheetId="1">CCO!$B$1:$M$65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49" i="74" l="1"/>
  <c r="J18" i="74"/>
  <c r="J19" i="74"/>
  <c r="J20" i="74"/>
  <c r="J21" i="74"/>
  <c r="J22" i="74"/>
  <c r="J23" i="74"/>
  <c r="J24" i="74"/>
  <c r="J25" i="74"/>
  <c r="J26" i="74"/>
  <c r="J27" i="74"/>
  <c r="J28" i="74"/>
  <c r="J43" i="74"/>
  <c r="J29" i="74"/>
  <c r="J30" i="74"/>
  <c r="J31" i="74"/>
  <c r="J32" i="74"/>
  <c r="J33" i="74"/>
  <c r="J34" i="74"/>
  <c r="J35" i="74"/>
  <c r="J36" i="74"/>
  <c r="J37" i="74"/>
  <c r="J38" i="74"/>
  <c r="J39" i="74"/>
  <c r="J40" i="74"/>
  <c r="J42" i="74"/>
  <c r="J17" i="74" l="1"/>
  <c r="J44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<sst xmlns="http://schemas.openxmlformats.org/spreadsheetml/2006/main" count="456" uniqueCount="176">
  <si>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</si>
  <si>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</si>
  <si>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</si>
  <si>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</si>
  <si>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</si>
  <si>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</si>
  <si>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</si>
  <si>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</si>
  <si>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</si>
  <si>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</si>
  <si>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</si>
  <si>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</si>
  <si>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</si>
  <si>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</si>
  <si>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</si>
  <si>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</si>
  <si>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</si>
  <si>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</si>
  <si>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</si>
  <si>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</si>
  <si>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</si>
  <si>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</si>
  <si>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</si>
  <si>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</si>
  <si>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</si>
  <si>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</si>
  <si>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</si>
  <si>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</si>
  <si>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</si>
  <si>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</si>
  <si>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</si>
  <si>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</si>
  <si>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</si>
  <si>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</si>
  <si>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</si>
  <si>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</si>
  <si>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</si>
  <si>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</si>
  <si>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</si>
  <si>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</si>
  <si>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</si>
  <si>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</si>
  <si>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</si>
  <si>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</si>
  <si>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</si>
  <si>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</si>
  <si>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</si>
  <si>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</si>
  <si>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</si>
  <si>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</si>
  <si>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</si>
  <si>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</si>
  <si>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</si>
  <si>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</si>
  <si>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</si>
  <si>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</si>
  <si>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</si>
  <si>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</si>
  <si>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</si>
  <si>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</si>
  <si>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</si>
  <si>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</si>
  <si>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</si>
  <si>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</si>
  <si>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</si>
  <si>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</si>
  <si>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</si>
  <si>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</si>
  <si>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</si>
  <si>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</si>
  <si>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</si>
  <si>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</si>
  <si>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</si>
  <si>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</si>
  <si>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</si>
  <si>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</si>
  <si>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</si>
  <si>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</si>
  <si>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</si>
  <si>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</si>
  <si>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</si>
  <si>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</si>
  <si>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</si>
  <si>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</si>
  <si>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</si>
  <si>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</si>
  <si>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</si>
  <si>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</si>
  <si>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</si>
  <si>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</si>
  <si>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</si>
  <si>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</si>
  <si>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</si>
  <si>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</si>
  <si>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</si>
  <si>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</si>
  <si>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</si>
  <si>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</si>
  <si>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</si>
  <si>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</si>
  <si>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</si>
  <si>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</si>
  <si>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</si>
  <si>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</si>
  <si>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</si>
  <si>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</si>
  <si>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</si>
  <si>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</si>
  <si>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</si>
  <si>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</si>
  <si>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</si>
  <si>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</si>
  <si>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</si>
  <si>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</si>
  <si>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</si>
  <si>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</si>
  <si>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</si>
  <si>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</si>
  <si>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</si>
  <si>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</si>
  <si>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</si>
  <si>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</si>
  <si>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</si>
  <si>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</si>
  <si>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Delivery Time        : We can delivery your components within (4) days after your confirm and part complete date.</t>
  </si>
  <si>
    <t>OEM</t>
  </si>
  <si>
    <t>: Ko Nay Myo Khaing</t>
  </si>
  <si>
    <t>: 09-444914479</t>
  </si>
  <si>
    <t>: Matador</t>
  </si>
  <si>
    <t>: ME220/2340</t>
  </si>
  <si>
    <t>: 6BG1</t>
  </si>
  <si>
    <t>: RMN/CCO/2023/09/0028</t>
  </si>
  <si>
    <t>: 20-Sep-2023</t>
  </si>
  <si>
    <t>: RMN/QUO/2023/09/0038</t>
  </si>
  <si>
    <t>: 200-2023090205</t>
  </si>
  <si>
    <t>: Engine overhaul</t>
  </si>
  <si>
    <t>We are agreed for below quotation for (Engine overhaul)as below information:</t>
  </si>
  <si>
    <t>Gasket Set</t>
  </si>
  <si>
    <t>Hitachi</t>
  </si>
  <si>
    <t>Valve Inlet</t>
  </si>
  <si>
    <t>Valve Exhaust</t>
  </si>
  <si>
    <t>Canshaft Bushin</t>
  </si>
  <si>
    <t>Thermost</t>
  </si>
  <si>
    <t>Belt</t>
  </si>
  <si>
    <t>ESSENCE</t>
  </si>
  <si>
    <t>Fuel Filter</t>
  </si>
  <si>
    <t>Oil Filter</t>
  </si>
  <si>
    <t>Oil Cooler Housing (Body;case)</t>
  </si>
  <si>
    <t>Used</t>
  </si>
  <si>
    <t>Include in Cooler Assy;</t>
  </si>
  <si>
    <t>Oil Pump ASM</t>
  </si>
  <si>
    <t>GS</t>
  </si>
  <si>
    <t>Alternator Ball Bearing</t>
  </si>
  <si>
    <t>-</t>
  </si>
  <si>
    <t>Starter Motor Ball Bearing</t>
  </si>
  <si>
    <t>Fan Drive Ball Bearing</t>
  </si>
  <si>
    <t>Turbocharger ASM</t>
  </si>
  <si>
    <t>Valve Guide Seal</t>
  </si>
  <si>
    <t>Crankshaft</t>
  </si>
  <si>
    <t>METAL SET ;CONN ROD STANDARD</t>
  </si>
  <si>
    <t>Thrust Washer</t>
  </si>
  <si>
    <t>Liner Set Engine cyl-Grade-3</t>
  </si>
  <si>
    <t>Metal Kit (CRN)</t>
  </si>
  <si>
    <t>1115100740</t>
  </si>
  <si>
    <t>Valve</t>
  </si>
  <si>
    <t>Holder O-ring</t>
  </si>
  <si>
    <t>Nozzle Dust Seal</t>
  </si>
  <si>
    <t>Armature Starte</t>
  </si>
  <si>
    <t xml:space="preserve">Holbe Brush </t>
  </si>
  <si>
    <t>Include in Starter mortor Assy;</t>
  </si>
  <si>
    <t>Foerign</t>
  </si>
  <si>
    <t>Reuse</t>
  </si>
  <si>
    <t>Service charges for Engine overhaul</t>
  </si>
  <si>
    <t>Machining Service Charges for Water Pump repair</t>
  </si>
  <si>
    <t>Machining Service Charges for Engine Stand</t>
  </si>
  <si>
    <t>Discount For Service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</si>
</sst>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7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vertical="center" wrapText="1"/>
    </xf>
    <xf numFmtId="43" fontId="27" fillId="4" borderId="1" xfId="62" applyNumberFormat="1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378598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zoomScaleNormal="100" workbookViewId="0">
      <selection activeCell="G5" sqref="G5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7.5703125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5.42578125" style="16" customWidth="1"/>
    <col min="11" max="11" width="17" style="16" customWidth="1"/>
    <col min="12" max="12" width="17.28515625" style="16" customWidth="1"/>
    <col min="13" max="13" width="14.42578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46" t="s">
        <v>33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13" ht="17.25" customHeight="1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1:13" ht="17.25" customHeight="1"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126</v>
      </c>
      <c r="J5" s="20"/>
      <c r="K5" s="99" t="s">
        <v>14</v>
      </c>
      <c r="L5" s="115" t="s">
        <v>131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126</v>
      </c>
      <c r="I6" s="15"/>
      <c r="J6" s="20"/>
      <c r="K6" s="99" t="s">
        <v>15</v>
      </c>
      <c r="L6" s="98" t="s">
        <v>132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127</v>
      </c>
      <c r="J7" s="22"/>
      <c r="K7" s="100" t="s">
        <v>16</v>
      </c>
      <c r="L7" s="103" t="s">
        <v>133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128</v>
      </c>
      <c r="J8" s="20"/>
      <c r="K8" s="99" t="s">
        <v>17</v>
      </c>
      <c r="L8" s="147" t="s">
        <v>134</v>
      </c>
      <c r="M8" s="148"/>
    </row>
    <row r="9" spans="1:13" ht="21" customHeight="1">
      <c r="B9" s="99" t="s">
        <v>35</v>
      </c>
      <c r="C9" s="21"/>
      <c r="D9" s="21"/>
      <c r="E9" s="21"/>
      <c r="F9" s="21"/>
      <c r="G9" s="97" t="s">
        <v>129</v>
      </c>
      <c r="J9" s="31"/>
      <c r="K9" s="101" t="s">
        <v>19</v>
      </c>
      <c r="L9" s="155" t="s">
        <v>135</v>
      </c>
      <c r="M9" s="155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130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136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137</v>
      </c>
      <c r="D17" s="96" t="s">
        <v>138</v>
      </c>
      <c r="E17" s="91">
        <v>1878143440</v>
      </c>
      <c r="F17" s="134"/>
      <c r="G17" s="136">
        <v>1</v>
      </c>
      <c r="H17" s="135" t="s">
        <v>45</v>
      </c>
      <c r="I17" s="143">
        <v>300.41207710464209</v>
      </c>
      <c r="J17" s="138">
        <f>G17*I17</f>
        <v>300.41207710464209</v>
      </c>
      <c r="K17" s="145" t="s">
        <v>43</v>
      </c>
      <c r="L17" s="136" t="s">
        <v>59</v>
      </c>
      <c r="M17" s="137"/>
    </row>
    <row r="18" spans="1:13" s="121" customFormat="1" ht="15" customHeight="1">
      <c r="A18" s="43"/>
      <c r="B18" s="96">
        <v>2</v>
      </c>
      <c r="C18" s="136" t="s">
        <v>139</v>
      </c>
      <c r="D18" s="96" t="s">
        <v>138</v>
      </c>
      <c r="E18" s="91">
        <v>1125511650</v>
      </c>
      <c r="F18" s="134"/>
      <c r="G18" s="136">
        <v>6</v>
      </c>
      <c r="H18" s="135" t="s">
        <v>26</v>
      </c>
      <c r="I18" s="143">
        <v>11.422900444938824</v>
      </c>
      <c r="J18" s="138">
        <f t="shared" ref="J18:J42" si="0">G18*I18</f>
        <v>68.537402669632939</v>
      </c>
      <c r="K18" s="145" t="s">
        <v>43</v>
      </c>
      <c r="L18" s="136" t="s">
        <v>59</v>
      </c>
      <c r="M18" s="137"/>
    </row>
    <row r="19" spans="1:13" s="121" customFormat="1" ht="15" customHeight="1">
      <c r="A19" s="43"/>
      <c r="B19" s="96">
        <v>3</v>
      </c>
      <c r="C19" s="136" t="s">
        <v>140</v>
      </c>
      <c r="D19" s="96" t="s">
        <v>138</v>
      </c>
      <c r="E19" s="91">
        <v>1125521110</v>
      </c>
      <c r="F19" s="134"/>
      <c r="G19" s="136">
        <v>6</v>
      </c>
      <c r="H19" s="135" t="s">
        <v>26</v>
      </c>
      <c r="I19" s="143">
        <v>10.240573234524847</v>
      </c>
      <c r="J19" s="138">
        <f t="shared" si="0"/>
        <v>61.443439407149086</v>
      </c>
      <c r="K19" s="145" t="s">
        <v>43</v>
      </c>
      <c r="L19" s="136" t="s">
        <v>59</v>
      </c>
      <c r="M19" s="137"/>
    </row>
    <row r="20" spans="1:13" s="121" customFormat="1" ht="15" customHeight="1">
      <c r="A20" s="43"/>
      <c r="B20" s="96">
        <v>4</v>
      </c>
      <c r="C20" s="136" t="s">
        <v>141</v>
      </c>
      <c r="D20" s="96" t="s">
        <v>138</v>
      </c>
      <c r="E20" s="91">
        <v>9116910481</v>
      </c>
      <c r="F20" s="134"/>
      <c r="G20" s="136">
        <v>1</v>
      </c>
      <c r="H20" s="135" t="s">
        <v>45</v>
      </c>
      <c r="I20" s="143">
        <v>10.177845799180327</v>
      </c>
      <c r="J20" s="138">
        <f t="shared" si="0"/>
        <v>10.177845799180327</v>
      </c>
      <c r="K20" s="145" t="s">
        <v>43</v>
      </c>
      <c r="L20" s="136" t="s">
        <v>59</v>
      </c>
      <c r="M20" s="137"/>
    </row>
    <row r="21" spans="1:13" s="121" customFormat="1" ht="15" customHeight="1">
      <c r="A21" s="43"/>
      <c r="B21" s="96">
        <v>5</v>
      </c>
      <c r="C21" s="136" t="s">
        <v>141</v>
      </c>
      <c r="D21" s="96" t="s">
        <v>138</v>
      </c>
      <c r="E21" s="91">
        <v>9116930351</v>
      </c>
      <c r="F21" s="134"/>
      <c r="G21" s="136">
        <v>5</v>
      </c>
      <c r="H21" s="135" t="s">
        <v>26</v>
      </c>
      <c r="I21" s="143">
        <v>9.3352286116803285</v>
      </c>
      <c r="J21" s="138">
        <f t="shared" si="0"/>
        <v>46.676143058401642</v>
      </c>
      <c r="K21" s="145" t="s">
        <v>43</v>
      </c>
      <c r="L21" s="136" t="s">
        <v>59</v>
      </c>
      <c r="M21" s="137"/>
    </row>
    <row r="22" spans="1:13" s="121" customFormat="1" ht="15" customHeight="1">
      <c r="A22" s="43"/>
      <c r="B22" s="96">
        <v>6</v>
      </c>
      <c r="C22" s="136" t="s">
        <v>142</v>
      </c>
      <c r="D22" s="96" t="s">
        <v>138</v>
      </c>
      <c r="E22" s="91">
        <v>1137700700</v>
      </c>
      <c r="F22" s="134"/>
      <c r="G22" s="136">
        <v>1</v>
      </c>
      <c r="H22" s="135" t="s">
        <v>45</v>
      </c>
      <c r="I22" s="143">
        <v>30.121684763594569</v>
      </c>
      <c r="J22" s="138">
        <f t="shared" si="0"/>
        <v>30.121684763594569</v>
      </c>
      <c r="K22" s="145" t="s">
        <v>43</v>
      </c>
      <c r="L22" s="136" t="s">
        <v>59</v>
      </c>
      <c r="M22" s="137"/>
    </row>
    <row r="23" spans="1:13" s="121" customFormat="1" ht="15" customHeight="1">
      <c r="A23" s="43"/>
      <c r="B23" s="96">
        <v>7</v>
      </c>
      <c r="C23" s="136" t="s">
        <v>143</v>
      </c>
      <c r="D23" s="96" t="s">
        <v>144</v>
      </c>
      <c r="E23" s="91">
        <v>1136712260</v>
      </c>
      <c r="F23" s="134"/>
      <c r="G23" s="136">
        <v>1</v>
      </c>
      <c r="H23" s="135" t="s">
        <v>45</v>
      </c>
      <c r="I23" s="143">
        <v>19.577419354838707</v>
      </c>
      <c r="J23" s="138">
        <f t="shared" si="0"/>
        <v>19.577419354838707</v>
      </c>
      <c r="K23" s="145" t="s">
        <v>43</v>
      </c>
      <c r="L23" s="136" t="s">
        <v>59</v>
      </c>
      <c r="M23" s="137"/>
    </row>
    <row r="24" spans="1:13" s="121" customFormat="1" ht="15" customHeight="1">
      <c r="A24" s="43"/>
      <c r="B24" s="96">
        <v>8</v>
      </c>
      <c r="C24" s="136" t="s">
        <v>145</v>
      </c>
      <c r="D24" s="96" t="s">
        <v>138</v>
      </c>
      <c r="E24" s="91">
        <v>8980366540</v>
      </c>
      <c r="F24" s="134"/>
      <c r="G24" s="136">
        <v>1</v>
      </c>
      <c r="H24" s="135" t="s">
        <v>45</v>
      </c>
      <c r="I24" s="143">
        <v>21.219923970000004</v>
      </c>
      <c r="J24" s="138">
        <f t="shared" si="0"/>
        <v>21.219923970000004</v>
      </c>
      <c r="K24" s="145" t="s">
        <v>43</v>
      </c>
      <c r="L24" s="136" t="s">
        <v>59</v>
      </c>
      <c r="M24" s="137"/>
    </row>
    <row r="25" spans="1:13" s="121" customFormat="1" ht="15" customHeight="1">
      <c r="A25" s="43"/>
      <c r="B25" s="96">
        <v>9</v>
      </c>
      <c r="C25" s="136" t="s">
        <v>146</v>
      </c>
      <c r="D25" s="96" t="s">
        <v>138</v>
      </c>
      <c r="E25" s="91">
        <v>4658521</v>
      </c>
      <c r="F25" s="134">
        <v>1132402322</v>
      </c>
      <c r="G25" s="136">
        <v>1</v>
      </c>
      <c r="H25" s="135" t="s">
        <v>45</v>
      </c>
      <c r="I25" s="143">
        <v>26.960441760000002</v>
      </c>
      <c r="J25" s="138">
        <f t="shared" si="0"/>
        <v>26.960441760000002</v>
      </c>
      <c r="K25" s="145" t="s">
        <v>43</v>
      </c>
      <c r="L25" s="136" t="s">
        <v>59</v>
      </c>
      <c r="M25" s="137"/>
    </row>
    <row r="26" spans="1:13" s="121" customFormat="1" ht="15" customHeight="1">
      <c r="A26" s="43"/>
      <c r="B26" s="96">
        <v>10</v>
      </c>
      <c r="C26" s="136" t="s">
        <v>147</v>
      </c>
      <c r="D26" s="96" t="s">
        <v>148</v>
      </c>
      <c r="E26" s="91">
        <v>1112810281</v>
      </c>
      <c r="F26" s="134" t="s">
        <v>149</v>
      </c>
      <c r="G26" s="136">
        <v>1</v>
      </c>
      <c r="H26" s="135" t="s">
        <v>45</v>
      </c>
      <c r="I26" s="143">
        <v>205.61</v>
      </c>
      <c r="J26" s="138">
        <f t="shared" si="0"/>
        <v>205.61</v>
      </c>
      <c r="K26" s="145" t="s">
        <v>43</v>
      </c>
      <c r="L26" s="136" t="s">
        <v>170</v>
      </c>
      <c r="M26" s="137"/>
    </row>
    <row r="27" spans="1:13" s="121" customFormat="1" ht="15" customHeight="1">
      <c r="A27" s="43"/>
      <c r="B27" s="96">
        <v>11</v>
      </c>
      <c r="C27" s="136" t="s">
        <v>150</v>
      </c>
      <c r="D27" s="96" t="s">
        <v>151</v>
      </c>
      <c r="E27" s="91">
        <v>1131002330</v>
      </c>
      <c r="F27" s="134"/>
      <c r="G27" s="136">
        <v>1</v>
      </c>
      <c r="H27" s="135" t="s">
        <v>45</v>
      </c>
      <c r="I27" s="143">
        <v>80.612903225806448</v>
      </c>
      <c r="J27" s="138">
        <f t="shared" si="0"/>
        <v>80.612903225806448</v>
      </c>
      <c r="K27" s="145" t="s">
        <v>43</v>
      </c>
      <c r="L27" s="136" t="s">
        <v>170</v>
      </c>
      <c r="M27" s="137"/>
    </row>
    <row r="28" spans="1:13" s="121" customFormat="1" ht="15" customHeight="1">
      <c r="A28" s="43"/>
      <c r="B28" s="96">
        <v>12</v>
      </c>
      <c r="C28" s="136" t="s">
        <v>152</v>
      </c>
      <c r="D28" s="96" t="s">
        <v>83</v>
      </c>
      <c r="E28" s="91" t="s">
        <v>153</v>
      </c>
      <c r="F28" s="134"/>
      <c r="G28" s="136">
        <v>2</v>
      </c>
      <c r="H28" s="135" t="s">
        <v>26</v>
      </c>
      <c r="I28" s="143">
        <v>4.581818181818182</v>
      </c>
      <c r="J28" s="138">
        <f t="shared" si="0"/>
        <v>9.163636363636364</v>
      </c>
      <c r="K28" s="145" t="s">
        <v>43</v>
      </c>
      <c r="L28" s="136" t="s">
        <v>170</v>
      </c>
      <c r="M28" s="137"/>
    </row>
    <row r="29" spans="1:13" s="121" customFormat="1" ht="15" customHeight="1">
      <c r="A29" s="43"/>
      <c r="B29" s="96">
        <v>13</v>
      </c>
      <c r="C29" s="136" t="s">
        <v>155</v>
      </c>
      <c r="D29" s="96" t="s">
        <v>83</v>
      </c>
      <c r="E29" s="91" t="s">
        <v>153</v>
      </c>
      <c r="F29" s="134"/>
      <c r="G29" s="136">
        <v>2</v>
      </c>
      <c r="H29" s="135" t="s">
        <v>26</v>
      </c>
      <c r="I29" s="143">
        <v>17.181818181818183</v>
      </c>
      <c r="J29" s="138">
        <f t="shared" si="0"/>
        <v>34.363636363636367</v>
      </c>
      <c r="K29" s="145" t="s">
        <v>43</v>
      </c>
      <c r="L29" s="136" t="s">
        <v>170</v>
      </c>
      <c r="M29" s="137"/>
    </row>
    <row r="30" spans="1:13" s="121" customFormat="1" ht="15" customHeight="1">
      <c r="A30" s="43"/>
      <c r="B30" s="96">
        <v>14</v>
      </c>
      <c r="C30" s="136" t="s">
        <v>156</v>
      </c>
      <c r="D30" s="96" t="s">
        <v>65</v>
      </c>
      <c r="E30" s="91" t="s">
        <v>66</v>
      </c>
      <c r="F30" s="134">
        <v>1144004390</v>
      </c>
      <c r="G30" s="136">
        <v>1</v>
      </c>
      <c r="H30" s="135" t="s">
        <v>45</v>
      </c>
      <c r="I30" s="143">
        <v>1270.5</v>
      </c>
      <c r="J30" s="138">
        <f t="shared" si="0"/>
        <v>1270.5</v>
      </c>
      <c r="K30" s="145" t="s">
        <v>43</v>
      </c>
      <c r="L30" s="136" t="s">
        <v>59</v>
      </c>
      <c r="M30" s="137"/>
    </row>
    <row r="31" spans="1:13" s="121" customFormat="1" ht="15" customHeight="1">
      <c r="A31" s="43"/>
      <c r="B31" s="96">
        <v>15</v>
      </c>
      <c r="C31" s="136" t="s">
        <v>157</v>
      </c>
      <c r="D31" s="96" t="s">
        <v>138</v>
      </c>
      <c r="E31" s="91">
        <v>8971201670</v>
      </c>
      <c r="F31" s="134"/>
      <c r="G31" s="136">
        <v>12</v>
      </c>
      <c r="H31" s="135" t="s">
        <v>26</v>
      </c>
      <c r="I31" s="143">
        <v>7.9905325500000011</v>
      </c>
      <c r="J31" s="138">
        <f t="shared" si="0"/>
        <v>95.886390600000013</v>
      </c>
      <c r="K31" s="145" t="s">
        <v>43</v>
      </c>
      <c r="L31" s="136" t="s">
        <v>59</v>
      </c>
      <c r="M31" s="137"/>
    </row>
    <row r="32" spans="1:13" s="121" customFormat="1" ht="15" customHeight="1">
      <c r="A32" s="43"/>
      <c r="B32" s="96">
        <v>16</v>
      </c>
      <c r="C32" s="136" t="s">
        <v>158</v>
      </c>
      <c r="D32" s="96" t="s">
        <v>125</v>
      </c>
      <c r="E32" s="91">
        <v>1123104701</v>
      </c>
      <c r="F32" s="134"/>
      <c r="G32" s="136">
        <v>1</v>
      </c>
      <c r="H32" s="135" t="s">
        <v>45</v>
      </c>
      <c r="I32" s="143">
        <v>1347.5000000000005</v>
      </c>
      <c r="J32" s="138">
        <f t="shared" si="0"/>
        <v>1347.5000000000005</v>
      </c>
      <c r="K32" s="145" t="s">
        <v>43</v>
      </c>
      <c r="L32" s="136" t="s">
        <v>83</v>
      </c>
      <c r="M32" s="137"/>
    </row>
    <row r="33" spans="1:13" s="121" customFormat="1" ht="15" customHeight="1">
      <c r="A33" s="43"/>
      <c r="B33" s="96">
        <v>17</v>
      </c>
      <c r="C33" s="136" t="s">
        <v>159</v>
      </c>
      <c r="D33" s="96" t="s">
        <v>138</v>
      </c>
      <c r="E33" s="91">
        <v>9122716080</v>
      </c>
      <c r="F33" s="134"/>
      <c r="G33" s="136">
        <v>6</v>
      </c>
      <c r="H33" s="135" t="s">
        <v>26</v>
      </c>
      <c r="I33" s="143">
        <v>66.53934378000001</v>
      </c>
      <c r="J33" s="138">
        <f t="shared" si="0"/>
        <v>399.23606268000003</v>
      </c>
      <c r="K33" s="145" t="s">
        <v>43</v>
      </c>
      <c r="L33" s="136" t="s">
        <v>83</v>
      </c>
      <c r="M33" s="137"/>
    </row>
    <row r="34" spans="1:13" s="121" customFormat="1" ht="15" customHeight="1">
      <c r="A34" s="43"/>
      <c r="B34" s="96">
        <v>18</v>
      </c>
      <c r="C34" s="136" t="s">
        <v>160</v>
      </c>
      <c r="D34" s="96" t="s">
        <v>138</v>
      </c>
      <c r="E34" s="91">
        <v>1116800010</v>
      </c>
      <c r="F34" s="134">
        <v>1116800013</v>
      </c>
      <c r="G34" s="136">
        <v>2</v>
      </c>
      <c r="H34" s="135" t="s">
        <v>26</v>
      </c>
      <c r="I34" s="143">
        <v>14.2258064516129</v>
      </c>
      <c r="J34" s="138">
        <f t="shared" si="0"/>
        <v>28.451612903225801</v>
      </c>
      <c r="K34" s="145" t="s">
        <v>43</v>
      </c>
      <c r="L34" s="136" t="s">
        <v>83</v>
      </c>
      <c r="M34" s="137"/>
    </row>
    <row r="35" spans="1:13" s="121" customFormat="1" ht="15" customHeight="1">
      <c r="A35" s="43"/>
      <c r="B35" s="96">
        <v>19</v>
      </c>
      <c r="C35" s="136" t="s">
        <v>161</v>
      </c>
      <c r="D35" s="96" t="s">
        <v>138</v>
      </c>
      <c r="E35" s="91">
        <v>1878127931</v>
      </c>
      <c r="F35" s="134">
        <v>1878141070</v>
      </c>
      <c r="G35" s="136">
        <v>6</v>
      </c>
      <c r="H35" s="135" t="s">
        <v>26</v>
      </c>
      <c r="I35" s="143">
        <v>224.84962500000006</v>
      </c>
      <c r="J35" s="138">
        <f t="shared" si="0"/>
        <v>1349.0977500000004</v>
      </c>
      <c r="K35" s="145" t="s">
        <v>43</v>
      </c>
      <c r="L35" s="136" t="s">
        <v>59</v>
      </c>
      <c r="M35" s="137"/>
    </row>
    <row r="36" spans="1:13" s="121" customFormat="1" ht="15" customHeight="1">
      <c r="A36" s="43"/>
      <c r="B36" s="96">
        <v>20</v>
      </c>
      <c r="C36" s="136" t="s">
        <v>162</v>
      </c>
      <c r="D36" s="96" t="s">
        <v>138</v>
      </c>
      <c r="E36" s="91" t="s">
        <v>163</v>
      </c>
      <c r="F36" s="134">
        <v>1115100741</v>
      </c>
      <c r="G36" s="136">
        <v>7</v>
      </c>
      <c r="H36" s="135" t="s">
        <v>26</v>
      </c>
      <c r="I36" s="143">
        <v>99.038285490876717</v>
      </c>
      <c r="J36" s="138">
        <f t="shared" si="0"/>
        <v>693.26799843613708</v>
      </c>
      <c r="K36" s="145" t="s">
        <v>43</v>
      </c>
      <c r="L36" s="136" t="s">
        <v>59</v>
      </c>
      <c r="M36" s="137"/>
    </row>
    <row r="37" spans="1:13" s="121" customFormat="1" ht="15" customHeight="1">
      <c r="A37" s="43"/>
      <c r="B37" s="96">
        <v>21</v>
      </c>
      <c r="C37" s="136" t="s">
        <v>95</v>
      </c>
      <c r="D37" s="96" t="s">
        <v>93</v>
      </c>
      <c r="E37" s="91">
        <v>9443611853</v>
      </c>
      <c r="F37" s="134"/>
      <c r="G37" s="136">
        <v>6</v>
      </c>
      <c r="H37" s="135" t="s">
        <v>26</v>
      </c>
      <c r="I37" s="143">
        <v>45.864000000000004</v>
      </c>
      <c r="J37" s="138">
        <f t="shared" si="0"/>
        <v>275.18400000000003</v>
      </c>
      <c r="K37" s="145" t="s">
        <v>43</v>
      </c>
      <c r="L37" s="136" t="s">
        <v>170</v>
      </c>
      <c r="M37" s="137"/>
    </row>
    <row r="38" spans="1:13" s="121" customFormat="1" ht="15" customHeight="1">
      <c r="A38" s="43"/>
      <c r="B38" s="96">
        <v>22</v>
      </c>
      <c r="C38" s="136" t="s">
        <v>164</v>
      </c>
      <c r="D38" s="96" t="s">
        <v>93</v>
      </c>
      <c r="E38" s="91">
        <v>9413610308</v>
      </c>
      <c r="F38" s="134"/>
      <c r="G38" s="136">
        <v>6</v>
      </c>
      <c r="H38" s="135" t="s">
        <v>26</v>
      </c>
      <c r="I38" s="143">
        <v>12.275505290322579</v>
      </c>
      <c r="J38" s="138">
        <f t="shared" si="0"/>
        <v>73.653031741935479</v>
      </c>
      <c r="K38" s="145" t="s">
        <v>43</v>
      </c>
      <c r="L38" s="136" t="s">
        <v>59</v>
      </c>
      <c r="M38" s="137"/>
    </row>
    <row r="39" spans="1:13" s="121" customFormat="1" ht="15" customHeight="1">
      <c r="A39" s="43"/>
      <c r="B39" s="96">
        <v>23</v>
      </c>
      <c r="C39" s="136" t="s">
        <v>165</v>
      </c>
      <c r="D39" s="96" t="s">
        <v>93</v>
      </c>
      <c r="E39" s="91">
        <v>9442610273</v>
      </c>
      <c r="F39" s="134"/>
      <c r="G39" s="136">
        <v>6</v>
      </c>
      <c r="H39" s="135" t="s">
        <v>26</v>
      </c>
      <c r="I39" s="143">
        <v>1.3067169230769229</v>
      </c>
      <c r="J39" s="138">
        <f t="shared" si="0"/>
        <v>7.8403015384615369</v>
      </c>
      <c r="K39" s="145" t="s">
        <v>43</v>
      </c>
      <c r="L39" s="136" t="s">
        <v>59</v>
      </c>
      <c r="M39" s="137"/>
    </row>
    <row r="40" spans="1:13" s="121" customFormat="1" ht="15" customHeight="1">
      <c r="A40" s="43"/>
      <c r="B40" s="96">
        <v>24</v>
      </c>
      <c r="C40" s="136" t="s">
        <v>166</v>
      </c>
      <c r="D40" s="96" t="s">
        <v>138</v>
      </c>
      <c r="E40" s="91">
        <v>9153390510</v>
      </c>
      <c r="F40" s="134"/>
      <c r="G40" s="136">
        <v>6</v>
      </c>
      <c r="H40" s="135" t="s">
        <v>26</v>
      </c>
      <c r="I40" s="143">
        <v>2.8682926829268287</v>
      </c>
      <c r="J40" s="138">
        <f t="shared" si="0"/>
        <v>17.209756097560973</v>
      </c>
      <c r="K40" s="145" t="s">
        <v>43</v>
      </c>
      <c r="L40" s="136" t="s">
        <v>59</v>
      </c>
      <c r="M40" s="137"/>
    </row>
    <row r="41" spans="1:13" s="121" customFormat="1" ht="15" customHeight="1">
      <c r="A41" s="43"/>
      <c r="B41" s="96">
        <v>25</v>
      </c>
      <c r="C41" s="136" t="s">
        <v>167</v>
      </c>
      <c r="D41" s="96" t="s">
        <v>138</v>
      </c>
      <c r="E41" s="91">
        <v>1811003381</v>
      </c>
      <c r="F41" s="134">
        <v>1811210620</v>
      </c>
      <c r="G41" s="136">
        <v>1</v>
      </c>
      <c r="H41" s="135" t="s">
        <v>45</v>
      </c>
      <c r="I41" s="143">
        <v>541.40625</v>
      </c>
      <c r="J41" s="138"/>
      <c r="K41" s="145" t="s">
        <v>43</v>
      </c>
      <c r="L41" s="136" t="s">
        <v>59</v>
      </c>
      <c r="M41" s="137" t="s">
        <v>171</v>
      </c>
    </row>
    <row r="42" spans="1:13" s="121" customFormat="1" ht="15" customHeight="1">
      <c r="A42" s="43"/>
      <c r="B42" s="96">
        <v>26</v>
      </c>
      <c r="C42" s="136" t="s">
        <v>168</v>
      </c>
      <c r="D42" s="96" t="s">
        <v>138</v>
      </c>
      <c r="E42" s="91">
        <v>1811131310</v>
      </c>
      <c r="F42" s="134" t="s">
        <v>169</v>
      </c>
      <c r="G42" s="136">
        <v>1</v>
      </c>
      <c r="H42" s="135" t="s">
        <v>45</v>
      </c>
      <c r="I42" s="143"/>
      <c r="J42" s="138">
        <f t="shared" si="0"/>
        <v>0</v>
      </c>
      <c r="K42" s="145" t="s">
        <v>43</v>
      </c>
      <c r="L42" s="136" t="s">
        <v>59</v>
      </c>
      <c r="M42" s="137" t="s">
        <v>171</v>
      </c>
    </row>
    <row r="43" spans="1:13" s="121" customFormat="1" ht="15" customHeight="1">
      <c r="A43" s="43"/>
      <c r="B43" s="96">
        <v>27</v>
      </c>
      <c r="C43" s="136" t="s">
        <v>154</v>
      </c>
      <c r="D43" s="96" t="s">
        <v>83</v>
      </c>
      <c r="E43" s="91" t="s">
        <v>153</v>
      </c>
      <c r="F43" s="134"/>
      <c r="G43" s="136">
        <v>3</v>
      </c>
      <c r="H43" s="135" t="s">
        <v>26</v>
      </c>
      <c r="I43" s="143">
        <v>0</v>
      </c>
      <c r="J43" s="138">
        <f>G43*I43</f>
        <v>0</v>
      </c>
      <c r="K43" s="145" t="s">
        <v>43</v>
      </c>
      <c r="L43" s="136" t="s">
        <v>170</v>
      </c>
      <c r="M43" s="137" t="s">
        <v>171</v>
      </c>
    </row>
    <row r="44" spans="1:13" s="121" customFormat="1" ht="17.25" customHeight="1">
      <c r="A44" s="43"/>
      <c r="B44" s="131"/>
      <c r="C44" s="152" t="s">
        <v>122</v>
      </c>
      <c r="D44" s="153"/>
      <c r="E44" s="153"/>
      <c r="F44" s="153"/>
      <c r="G44" s="153"/>
      <c r="H44" s="153"/>
      <c r="I44" s="154"/>
      <c r="J44" s="139">
        <f>SUM(J17:J43)</f>
        <v>6472.7034578378407</v>
      </c>
      <c r="K44" s="142" t="s">
        <v>43</v>
      </c>
      <c r="L44" s="132"/>
      <c r="M44" s="133"/>
    </row>
    <row r="45" spans="1:13" s="121" customFormat="1" ht="17.25" customHeight="1">
      <c r="A45" s="43"/>
      <c r="B45" s="131"/>
      <c r="C45" s="156" t="s">
        <v>172</v>
      </c>
      <c r="D45" s="157"/>
      <c r="E45" s="157"/>
      <c r="F45" s="157"/>
      <c r="G45" s="157"/>
      <c r="H45" s="157"/>
      <c r="I45" s="158"/>
      <c r="J45" s="144">
        <v>1000</v>
      </c>
      <c r="K45" s="114" t="s">
        <v>43</v>
      </c>
      <c r="L45" s="132"/>
      <c r="M45" s="133"/>
    </row>
    <row r="46" spans="1:13" s="121" customFormat="1" ht="17.25" customHeight="1">
      <c r="A46" s="43"/>
      <c r="B46" s="131"/>
      <c r="C46" s="156" t="s">
        <v>175</v>
      </c>
      <c r="D46" s="157"/>
      <c r="E46" s="157"/>
      <c r="F46" s="157"/>
      <c r="G46" s="157"/>
      <c r="H46" s="157"/>
      <c r="I46" s="158"/>
      <c r="J46" s="140">
        <v>-200</v>
      </c>
      <c r="K46" s="114" t="s">
        <v>43</v>
      </c>
      <c r="L46" s="132"/>
      <c r="M46" s="133"/>
    </row>
    <row r="47" spans="1:13" s="121" customFormat="1" ht="17.25" customHeight="1">
      <c r="A47" s="43"/>
      <c r="B47" s="131"/>
      <c r="C47" s="156" t="s">
        <v>173</v>
      </c>
      <c r="D47" s="157"/>
      <c r="E47" s="157"/>
      <c r="F47" s="157"/>
      <c r="G47" s="157"/>
      <c r="H47" s="157"/>
      <c r="I47" s="158"/>
      <c r="J47" s="140">
        <v>25</v>
      </c>
      <c r="K47" s="114" t="s">
        <v>43</v>
      </c>
      <c r="L47" s="132"/>
      <c r="M47" s="133"/>
    </row>
    <row r="48" spans="1:13" s="121" customFormat="1" ht="17.25" customHeight="1">
      <c r="A48" s="43"/>
      <c r="B48" s="131"/>
      <c r="C48" s="156" t="s">
        <v>174</v>
      </c>
      <c r="D48" s="157"/>
      <c r="E48" s="157"/>
      <c r="F48" s="157"/>
      <c r="G48" s="157"/>
      <c r="H48" s="157"/>
      <c r="I48" s="158"/>
      <c r="J48" s="140">
        <v>75</v>
      </c>
      <c r="K48" s="114" t="s">
        <v>43</v>
      </c>
      <c r="L48" s="132"/>
      <c r="M48" s="133"/>
    </row>
    <row r="49" spans="1:13" s="121" customFormat="1" ht="21" customHeight="1">
      <c r="A49" s="43"/>
      <c r="B49" s="131"/>
      <c r="C49" s="149" t="s">
        <v>32</v>
      </c>
      <c r="D49" s="150"/>
      <c r="E49" s="150"/>
      <c r="F49" s="150"/>
      <c r="G49" s="150"/>
      <c r="H49" s="150"/>
      <c r="I49" s="151"/>
      <c r="J49" s="141">
        <f>SUM(J44:J48)</f>
        <v>7372.7034578378407</v>
      </c>
      <c r="K49" s="123" t="s">
        <v>43</v>
      </c>
      <c r="L49" s="132"/>
      <c r="M49" s="133"/>
    </row>
    <row r="50" spans="1:13" s="116" customFormat="1" ht="7.5" customHeight="1">
      <c r="A50" s="118"/>
      <c r="B50" s="119"/>
      <c r="C50" s="124"/>
      <c r="D50" s="124"/>
      <c r="E50" s="124"/>
      <c r="F50" s="124"/>
      <c r="G50" s="124"/>
      <c r="H50" s="124"/>
      <c r="I50" s="124"/>
      <c r="J50" s="125"/>
      <c r="K50" s="124"/>
      <c r="L50" s="120"/>
      <c r="M50" s="117"/>
    </row>
    <row r="51" spans="1:13" ht="16.5" customHeight="1">
      <c r="A51" s="130"/>
      <c r="B51" s="93" t="s">
        <v>44</v>
      </c>
      <c r="C51" s="104"/>
      <c r="D51" s="18"/>
      <c r="E51" s="18"/>
      <c r="F51" s="18"/>
      <c r="G51" s="18"/>
      <c r="H51" s="18"/>
      <c r="I51" s="18"/>
      <c r="J51" s="28"/>
      <c r="K51" s="18"/>
      <c r="L51" s="18"/>
      <c r="M51" s="26"/>
    </row>
    <row r="52" spans="1:13" ht="16.5" customHeight="1">
      <c r="A52" s="130"/>
      <c r="B52" s="160" t="s">
        <v>120</v>
      </c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26"/>
    </row>
    <row r="53" spans="1:13" ht="16.5" customHeight="1">
      <c r="A53" s="130"/>
      <c r="B53" s="93" t="s">
        <v>124</v>
      </c>
      <c r="C53" s="104"/>
      <c r="D53" s="18"/>
      <c r="E53" s="18"/>
      <c r="F53" s="18"/>
      <c r="G53" s="18"/>
      <c r="H53" s="18"/>
      <c r="I53" s="18"/>
      <c r="J53" s="18"/>
      <c r="K53" s="18"/>
      <c r="L53" s="18"/>
      <c r="M53" s="26"/>
    </row>
    <row r="54" spans="1:13" ht="16.5" customHeight="1">
      <c r="A54" s="130"/>
      <c r="B54" s="93" t="s">
        <v>31</v>
      </c>
      <c r="C54" s="104"/>
      <c r="D54" s="18"/>
      <c r="E54" s="18"/>
      <c r="F54" s="18"/>
      <c r="G54" s="18"/>
      <c r="H54" s="18"/>
      <c r="I54" s="18"/>
      <c r="J54" s="18"/>
      <c r="K54" s="18"/>
      <c r="L54" s="18"/>
      <c r="M54" s="26"/>
    </row>
    <row r="55" spans="1:13" ht="16.5" customHeight="1">
      <c r="A55" s="130"/>
      <c r="B55" s="93" t="s">
        <v>123</v>
      </c>
      <c r="C55" s="104"/>
      <c r="D55" s="18"/>
      <c r="E55" s="18"/>
      <c r="F55" s="18"/>
      <c r="G55" s="18"/>
      <c r="H55" s="18"/>
      <c r="I55" s="18"/>
      <c r="J55" s="18"/>
      <c r="K55" s="18"/>
      <c r="L55" s="18"/>
      <c r="M55" s="26"/>
    </row>
    <row r="56" spans="1:13" ht="16.5" customHeight="1">
      <c r="A56" s="130"/>
      <c r="B56" s="23" t="s">
        <v>121</v>
      </c>
      <c r="C56" s="18"/>
      <c r="D56" s="112"/>
      <c r="E56" s="18"/>
      <c r="F56" s="18"/>
      <c r="G56" s="18"/>
      <c r="H56" s="18"/>
      <c r="I56" s="18"/>
      <c r="J56" s="18"/>
      <c r="K56" s="18"/>
      <c r="L56" s="18"/>
      <c r="M56" s="26"/>
    </row>
    <row r="57" spans="1:13" ht="9" customHeight="1" thickBot="1">
      <c r="A57" s="130"/>
      <c r="B57" s="23"/>
      <c r="C57" s="18"/>
      <c r="D57" s="112"/>
      <c r="E57" s="18"/>
      <c r="F57" s="18"/>
      <c r="G57" s="18"/>
      <c r="H57" s="18"/>
      <c r="I57" s="18"/>
      <c r="J57" s="18"/>
      <c r="K57" s="18"/>
      <c r="L57" s="18"/>
      <c r="M57" s="26"/>
    </row>
    <row r="58" spans="1:13" ht="22.5" customHeight="1" thickBot="1">
      <c r="A58" s="27"/>
      <c r="B58" s="109" t="s">
        <v>114</v>
      </c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8"/>
    </row>
    <row r="59" spans="1:13" s="121" customFormat="1" ht="28.5" customHeight="1">
      <c r="A59" s="27"/>
      <c r="B59" s="126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</row>
    <row r="60" spans="1:13" ht="21.75" customHeight="1">
      <c r="B60" s="161" t="s">
        <v>116</v>
      </c>
      <c r="C60" s="161"/>
      <c r="D60" s="128"/>
      <c r="E60" s="128"/>
      <c r="F60" s="128"/>
      <c r="G60" s="104"/>
      <c r="H60" s="27" t="s">
        <v>117</v>
      </c>
      <c r="I60" s="113"/>
      <c r="J60" s="113"/>
      <c r="K60" s="127" t="s">
        <v>2</v>
      </c>
      <c r="L60" s="162" t="s">
        <v>2</v>
      </c>
      <c r="M60" s="162"/>
    </row>
    <row r="61" spans="1:13" ht="10.5" customHeight="1">
      <c r="B61" s="128"/>
      <c r="C61" s="128"/>
      <c r="D61" s="128"/>
      <c r="E61" s="128"/>
      <c r="F61" s="128"/>
      <c r="G61" s="104"/>
      <c r="H61" s="27"/>
      <c r="I61" s="127"/>
      <c r="J61" s="127"/>
      <c r="K61" s="127"/>
      <c r="L61" s="127"/>
      <c r="M61" s="127"/>
    </row>
    <row r="62" spans="1:13" ht="21" customHeight="1">
      <c r="B62" s="128" t="s">
        <v>11</v>
      </c>
      <c r="C62" s="105"/>
      <c r="D62" s="105"/>
      <c r="E62" s="105"/>
      <c r="F62" s="105"/>
      <c r="G62" s="128" t="s">
        <v>11</v>
      </c>
      <c r="H62" s="128"/>
      <c r="I62" s="105"/>
      <c r="J62" s="128" t="s">
        <v>11</v>
      </c>
      <c r="K62" s="27"/>
      <c r="L62" s="163" t="s">
        <v>41</v>
      </c>
      <c r="M62" s="163"/>
    </row>
    <row r="63" spans="1:13" ht="19.5" customHeight="1">
      <c r="B63" s="127" t="s">
        <v>12</v>
      </c>
      <c r="C63" s="106"/>
      <c r="D63" s="106"/>
      <c r="E63" s="106"/>
      <c r="F63" s="106"/>
      <c r="G63" s="127" t="s">
        <v>12</v>
      </c>
      <c r="H63" s="127"/>
      <c r="I63" s="104"/>
      <c r="J63" s="127" t="s">
        <v>12</v>
      </c>
      <c r="K63" s="27"/>
      <c r="L63" s="162" t="s">
        <v>42</v>
      </c>
      <c r="M63" s="162"/>
    </row>
    <row r="64" spans="1:13" ht="21" customHeight="1">
      <c r="B64" s="164" t="s">
        <v>36</v>
      </c>
      <c r="C64" s="164"/>
      <c r="D64" s="128"/>
      <c r="E64" s="128"/>
      <c r="F64" s="128"/>
      <c r="G64" s="164" t="s">
        <v>118</v>
      </c>
      <c r="H64" s="164"/>
      <c r="I64" s="164"/>
      <c r="J64" s="164" t="s">
        <v>7</v>
      </c>
      <c r="K64" s="164"/>
      <c r="L64" s="162" t="s">
        <v>37</v>
      </c>
      <c r="M64" s="162"/>
    </row>
    <row r="65" spans="2:13" ht="18" customHeight="1">
      <c r="B65" s="129"/>
      <c r="C65" s="129"/>
      <c r="D65" s="129"/>
      <c r="E65" s="129"/>
      <c r="F65" s="129"/>
      <c r="G65" s="18"/>
      <c r="I65" s="129"/>
      <c r="J65" s="129"/>
      <c r="K65" s="129"/>
      <c r="L65" s="159" t="s">
        <v>119</v>
      </c>
      <c r="M65" s="159"/>
    </row>
    <row r="66" spans="2:13" ht="15.75">
      <c r="B66" s="18"/>
      <c r="C66" s="18"/>
      <c r="D66" s="18"/>
      <c r="E66" s="18"/>
      <c r="F66" s="18"/>
      <c r="G66" s="18"/>
      <c r="H66" s="18"/>
      <c r="J66" s="30"/>
      <c r="K66" s="30"/>
    </row>
    <row r="67" spans="2:13" ht="15.75">
      <c r="B67" s="18"/>
      <c r="C67" s="18"/>
      <c r="D67" s="18"/>
      <c r="E67" s="18"/>
      <c r="F67" s="18"/>
      <c r="G67" s="18"/>
      <c r="H67" s="18"/>
      <c r="I67" s="32"/>
      <c r="J67" s="32"/>
      <c r="K67" s="32"/>
      <c r="L67" s="32"/>
      <c r="M67" s="38"/>
    </row>
    <row r="68" spans="2:13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26"/>
    </row>
    <row r="81" spans="2:13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26"/>
    </row>
    <row r="82" spans="2:13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26"/>
    </row>
    <row r="83" spans="2:13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26"/>
    </row>
    <row r="84" spans="2:13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26"/>
    </row>
    <row r="85" spans="2:13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26"/>
    </row>
    <row r="86" spans="2:13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26"/>
    </row>
    <row r="87" spans="2:13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26"/>
    </row>
    <row r="88" spans="2:13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26"/>
    </row>
    <row r="89" spans="2:13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26"/>
    </row>
    <row r="90" spans="2:13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26"/>
    </row>
    <row r="91" spans="2:13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26"/>
    </row>
    <row r="92" spans="2:13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26"/>
    </row>
    <row r="93" spans="2:13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26"/>
    </row>
    <row r="94" spans="2:13" ht="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26"/>
    </row>
    <row r="95" spans="2:13" s="16" customFormat="1" ht="15">
      <c r="M95" s="36"/>
    </row>
    <row r="96" spans="2:13" s="16" customFormat="1" ht="15">
      <c r="M96" s="36"/>
    </row>
    <row r="97" spans="13:13" s="16" customFormat="1" ht="15">
      <c r="M97" s="36"/>
    </row>
    <row r="98" spans="13:13" s="16" customFormat="1" ht="15">
      <c r="M98" s="36"/>
    </row>
    <row r="99" spans="13:13" s="16" customFormat="1" ht="15">
      <c r="M99" s="36"/>
    </row>
    <row r="100" spans="13:13" s="16" customFormat="1" ht="15">
      <c r="M100" s="36"/>
    </row>
  </sheetData>
  <autoFilter ref="B16:N49"/>
  <mergeCells count="19">
    <mergeCell ref="L65:M65"/>
    <mergeCell ref="B52:L52"/>
    <mergeCell ref="B60:C60"/>
    <mergeCell ref="L60:M60"/>
    <mergeCell ref="L62:M62"/>
    <mergeCell ref="L63:M63"/>
    <mergeCell ref="B64:C64"/>
    <mergeCell ref="G64:I64"/>
    <mergeCell ref="J64:K64"/>
    <mergeCell ref="L64:M64"/>
    <mergeCell ref="B1:M3"/>
    <mergeCell ref="L8:M8"/>
    <mergeCell ref="C49:I49"/>
    <mergeCell ref="C44:I44"/>
    <mergeCell ref="L9:M9"/>
    <mergeCell ref="C45:I45"/>
    <mergeCell ref="C46:I46"/>
    <mergeCell ref="C47:I47"/>
    <mergeCell ref="C48:I48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46" t="s">
        <v>33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2:20" ht="15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</row>
    <row r="3" spans="2:20" ht="15"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68" t="s">
        <v>107</v>
      </c>
      <c r="D41" s="169"/>
      <c r="E41" s="169"/>
      <c r="F41" s="169"/>
      <c r="G41" s="169"/>
      <c r="H41" s="169"/>
      <c r="I41" s="17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68" t="s">
        <v>108</v>
      </c>
      <c r="D42" s="169"/>
      <c r="E42" s="169"/>
      <c r="F42" s="169"/>
      <c r="G42" s="169"/>
      <c r="H42" s="169"/>
      <c r="I42" s="17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68" t="s">
        <v>109</v>
      </c>
      <c r="D43" s="169"/>
      <c r="E43" s="169"/>
      <c r="F43" s="169"/>
      <c r="G43" s="169"/>
      <c r="H43" s="169"/>
      <c r="I43" s="17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68" t="s">
        <v>110</v>
      </c>
      <c r="D44" s="169"/>
      <c r="E44" s="169"/>
      <c r="F44" s="169"/>
      <c r="G44" s="169"/>
      <c r="H44" s="169"/>
      <c r="I44" s="17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65" t="s">
        <v>32</v>
      </c>
      <c r="D45" s="165"/>
      <c r="E45" s="165"/>
      <c r="F45" s="165"/>
      <c r="G45" s="165"/>
      <c r="H45" s="165"/>
      <c r="I45" s="16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66" t="s">
        <v>23</v>
      </c>
      <c r="C56" s="166"/>
      <c r="D56" s="76"/>
      <c r="E56" s="76"/>
      <c r="F56" s="76"/>
      <c r="G56" s="18"/>
      <c r="I56" s="167" t="s">
        <v>2</v>
      </c>
      <c r="J56" s="167"/>
      <c r="K56" s="77"/>
      <c r="L56" s="77"/>
      <c r="M56" s="167" t="s">
        <v>2</v>
      </c>
      <c r="N56" s="16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71" t="s">
        <v>41</v>
      </c>
      <c r="N61" s="17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67" t="s">
        <v>42</v>
      </c>
      <c r="N62" s="167"/>
    </row>
    <row r="63" spans="1:19" ht="15">
      <c r="B63" s="166" t="s">
        <v>36</v>
      </c>
      <c r="C63" s="166"/>
      <c r="D63" s="76"/>
      <c r="E63" s="76"/>
      <c r="F63" s="76"/>
      <c r="G63" s="18"/>
      <c r="I63" s="166" t="s">
        <v>7</v>
      </c>
      <c r="J63" s="166"/>
      <c r="K63" s="76"/>
      <c r="L63" s="76"/>
      <c r="M63" s="167" t="s">
        <v>37</v>
      </c>
      <c r="N63" s="16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59" t="s">
        <v>38</v>
      </c>
      <c r="N64" s="15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Administrator</cp:lastModifiedBy>
  <cp:lastPrinted>2023-09-21T07:34:22Z</cp:lastPrinted>
  <dcterms:created xsi:type="dcterms:W3CDTF">2016-07-26T09:24:26Z</dcterms:created>
  <dcterms:modified xsi:type="dcterms:W3CDTF">2023-09-25T10:15:29Z</dcterms:modified>
</cp:coreProperties>
</file>