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4 For HTY customer CK Frozen (Air 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6" i="1"/>
  <c r="A15" i="1" l="1"/>
  <c r="M15" i="1"/>
  <c r="M18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<sst xmlns="http://schemas.openxmlformats.org/spreadsheetml/2006/main" count="140" uniqueCount="91">
  <si>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</si>
  <si>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</si>
  <si>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</si>
  <si>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</si>
  <si>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</si>
  <si>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</si>
  <si>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</si>
  <si>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</si>
  <si>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</si>
  <si>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</si>
  <si>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</si>
  <si>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</si>
  <si>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</si>
  <si>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</si>
  <si>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</si>
  <si>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</si>
  <si>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</si>
  <si>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</si>
  <si>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</si>
  <si>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</si>
  <si>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</si>
  <si>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</si>
  <si>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</si>
  <si>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</si>
  <si>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</si>
  <si>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</si>
  <si>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</si>
  <si>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</si>
  <si>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</si>
  <si>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</si>
  <si>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</si>
  <si>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</si>
  <si>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</si>
  <si>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</si>
  <si>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</si>
  <si>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</si>
  <si>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</si>
  <si>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</si>
  <si>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</si>
  <si>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</si>
  <si>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</si>
  <si>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</si>
  <si>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</si>
  <si>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</si>
  <si>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</si>
  <si>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</si>
  <si>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</si>
  <si>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</si>
  <si>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</si>
  <si>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</si>
  <si>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</si>
  <si>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</si>
  <si>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</si>
  <si>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</si>
  <si>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</si>
  <si>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</si>
  <si>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</si>
  <si>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</si>
  <si>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</si>
  <si>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</si>
  <si>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</si>
  <si>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</si>
  <si>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</si>
  <si>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</si>
  <si>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</si>
  <si>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</si>
  <si>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</si>
  <si>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</si>
  <si>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</si>
  <si>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</si>
  <si>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</si>
  <si>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</si>
  <si>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</si>
  <si>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</si>
  <si>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</si>
  <si>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</si>
  <si>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</si>
  <si>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</si>
  <si>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</si>
  <si>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</si>
  <si>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</si>
  <si>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</si>
  <si>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</si>
  <si>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</si>
  <si>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</si>
  <si>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</si>
  <si>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78-PR-25030001</t>
  </si>
  <si>
    <t>50010-54381-000</t>
  </si>
  <si>
    <t xml:space="preserve">HUB,LOAD   </t>
  </si>
  <si>
    <t>Customer CK Frozen, Machine Model- RBS12CB, Sr No-188F00012</t>
  </si>
  <si>
    <t>78-PRT-PO-25030014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</si>
</sst>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3" fontId="1" fillId="0" borderId="0" xfId="0" applyNumberFormat="1" applyFont="1" applyFill="1" applyAlignment="1" applyProtection="1">
      <alignment horizontal="center" vertical="center"/>
      <protection locked="0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14" fillId="0" borderId="0" xfId="0" applyNumberFormat="1" applyFont="1" applyFill="1" applyAlignment="1" applyProtection="1">
      <alignment horizontal="left" vertical="center"/>
      <protection locked="0"/>
    </xf>
    <xf numFmtId="164" fontId="2" fillId="0" borderId="0" xfId="0" applyNumberFormat="1" applyFont="1" applyFill="1" applyAlignment="1" applyProtection="1">
      <alignment horizontal="left" vertical="center"/>
      <protection locked="0"/>
    </xf>
    <xf numFmtId="9" fontId="2" fillId="0" borderId="0" xfId="0" applyNumberFormat="1" applyFont="1" applyFill="1" applyAlignment="1" applyProtection="1">
      <alignment horizontal="left" vertical="center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showGridLines="0" tabSelected="1" topLeftCell="A7" zoomScaleNormal="100" workbookViewId="0">
      <selection activeCell="N15" sqref="N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38" customWidth="1"/>
    <col min="14" max="14" width="12.42578125" style="1" customWidth="1"/>
    <col min="15" max="15" width="9.140625" style="1" customWidth="1"/>
    <col min="16" max="16384" width="9.140625" style="1"/>
  </cols>
  <sheetData>
    <row r="1" spans="1:14" ht="17.25" customHeight="1" x14ac:dyDescent="0.2">
      <c r="A1" s="75" t="s">
        <v>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4" ht="20.25" customHeight="1" x14ac:dyDescent="0.2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14" ht="38.25" customHeight="1" x14ac:dyDescent="0.2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14" ht="15" x14ac:dyDescent="0.25">
      <c r="E4" s="2"/>
      <c r="F4" s="3"/>
      <c r="G4" s="4"/>
    </row>
    <row r="5" spans="1:14" ht="21" customHeight="1" x14ac:dyDescent="0.2">
      <c r="A5" s="74" t="s">
        <v>10</v>
      </c>
      <c r="B5" s="74"/>
      <c r="C5" s="5" t="s">
        <v>2</v>
      </c>
      <c r="D5" s="6" t="s">
        <v>90</v>
      </c>
      <c r="E5" s="6"/>
      <c r="F5" s="7"/>
      <c r="G5" s="6"/>
      <c r="H5" s="6"/>
      <c r="I5" s="74" t="s">
        <v>3</v>
      </c>
      <c r="J5" s="74"/>
      <c r="K5" s="5" t="s">
        <v>2</v>
      </c>
      <c r="L5" s="27" t="s">
        <v>49</v>
      </c>
      <c r="M5" s="39"/>
    </row>
    <row r="6" spans="1:14" ht="21" customHeight="1" x14ac:dyDescent="0.2">
      <c r="A6" s="74" t="s">
        <v>11</v>
      </c>
      <c r="B6" s="74"/>
      <c r="C6" s="5" t="s">
        <v>2</v>
      </c>
      <c r="D6" s="25">
        <v>45745</v>
      </c>
      <c r="E6" s="6"/>
      <c r="F6" s="7"/>
      <c r="G6" s="6"/>
      <c r="H6" s="6"/>
      <c r="I6" s="74" t="s">
        <v>4</v>
      </c>
      <c r="J6" s="74"/>
      <c r="K6" s="5" t="s">
        <v>2</v>
      </c>
      <c r="L6" s="27" t="s">
        <v>50</v>
      </c>
      <c r="M6" s="39"/>
    </row>
    <row r="7" spans="1:14" ht="21" customHeight="1" x14ac:dyDescent="0.2">
      <c r="A7" s="74" t="s">
        <v>12</v>
      </c>
      <c r="B7" s="74"/>
      <c r="C7" s="5" t="s">
        <v>2</v>
      </c>
      <c r="D7" s="6" t="s">
        <v>86</v>
      </c>
      <c r="E7" s="6"/>
      <c r="F7" s="7"/>
      <c r="G7" s="6"/>
      <c r="H7" s="6"/>
      <c r="I7" s="74" t="s">
        <v>5</v>
      </c>
      <c r="J7" s="74"/>
      <c r="K7" s="5" t="s">
        <v>2</v>
      </c>
      <c r="L7" s="28" t="s">
        <v>54</v>
      </c>
      <c r="M7" s="40"/>
    </row>
    <row r="8" spans="1:14" ht="21" customHeight="1" x14ac:dyDescent="0.2">
      <c r="A8" s="74" t="s">
        <v>13</v>
      </c>
      <c r="B8" s="74"/>
      <c r="C8" s="5" t="s">
        <v>2</v>
      </c>
      <c r="D8" s="36" t="s">
        <v>51</v>
      </c>
      <c r="E8" s="6"/>
      <c r="F8" s="7"/>
      <c r="G8" s="6"/>
      <c r="H8" s="6"/>
      <c r="I8" s="74" t="s">
        <v>6</v>
      </c>
      <c r="J8" s="74"/>
      <c r="K8" s="5" t="s">
        <v>2</v>
      </c>
      <c r="L8" s="28"/>
      <c r="M8" s="40"/>
    </row>
    <row r="9" spans="1:14" ht="21" customHeight="1" x14ac:dyDescent="0.2">
      <c r="A9" s="74" t="s">
        <v>14</v>
      </c>
      <c r="B9" s="74"/>
      <c r="C9" s="5" t="s">
        <v>2</v>
      </c>
      <c r="D9" s="36" t="s">
        <v>48</v>
      </c>
      <c r="E9" s="6"/>
      <c r="F9" s="6"/>
      <c r="G9" s="6"/>
      <c r="H9" s="6"/>
      <c r="I9" s="74" t="s">
        <v>7</v>
      </c>
      <c r="J9" s="74"/>
      <c r="K9" s="5" t="s">
        <v>2</v>
      </c>
      <c r="L9" s="76" t="s">
        <v>52</v>
      </c>
      <c r="M9" s="77"/>
    </row>
    <row r="10" spans="1:14" ht="21" customHeight="1" x14ac:dyDescent="0.2">
      <c r="A10" s="74" t="s">
        <v>15</v>
      </c>
      <c r="B10" s="74"/>
      <c r="C10" s="5" t="s">
        <v>2</v>
      </c>
      <c r="D10" s="36" t="s">
        <v>85</v>
      </c>
      <c r="E10" s="6"/>
      <c r="F10" s="6"/>
      <c r="G10" s="6"/>
      <c r="H10" s="6"/>
      <c r="I10" s="74" t="s">
        <v>8</v>
      </c>
      <c r="J10" s="74"/>
      <c r="K10" s="5" t="s">
        <v>2</v>
      </c>
      <c r="L10" s="17" t="s">
        <v>53</v>
      </c>
      <c r="M10" s="39"/>
    </row>
    <row r="11" spans="1:14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41"/>
    </row>
    <row r="12" spans="1:14" x14ac:dyDescent="0.2">
      <c r="B12" s="8"/>
      <c r="C12" s="8"/>
      <c r="D12" s="11"/>
      <c r="J12" s="11"/>
      <c r="K12" s="11"/>
    </row>
    <row r="13" spans="1:14" x14ac:dyDescent="0.2">
      <c r="L13" s="12"/>
      <c r="M13" s="42"/>
    </row>
    <row r="14" spans="1:14" s="14" customFormat="1" ht="42.75" customHeight="1" x14ac:dyDescent="0.25">
      <c r="A14" s="22" t="s">
        <v>9</v>
      </c>
      <c r="B14" s="22" t="s">
        <v>16</v>
      </c>
      <c r="C14" s="78" t="s">
        <v>17</v>
      </c>
      <c r="D14" s="78"/>
      <c r="E14" s="78"/>
      <c r="F14" s="22" t="s">
        <v>0</v>
      </c>
      <c r="G14" s="22" t="s">
        <v>18</v>
      </c>
      <c r="H14" s="22" t="s">
        <v>22</v>
      </c>
      <c r="I14" s="78" t="s">
        <v>19</v>
      </c>
      <c r="J14" s="78"/>
      <c r="K14" s="23" t="s">
        <v>23</v>
      </c>
      <c r="L14" s="23" t="s">
        <v>20</v>
      </c>
      <c r="M14" s="43" t="s">
        <v>21</v>
      </c>
    </row>
    <row r="15" spans="1:14" s="51" customFormat="1" ht="40.5" customHeight="1" x14ac:dyDescent="0.25">
      <c r="A15" s="35">
        <f>1</f>
        <v>1</v>
      </c>
      <c r="B15" s="46" t="s">
        <v>87</v>
      </c>
      <c r="C15" s="79" t="s">
        <v>88</v>
      </c>
      <c r="D15" s="80"/>
      <c r="E15" s="81"/>
      <c r="F15" s="35" t="s">
        <v>46</v>
      </c>
      <c r="G15" s="48">
        <v>9.58</v>
      </c>
      <c r="H15" s="46">
        <v>2</v>
      </c>
      <c r="I15" s="82">
        <v>11287</v>
      </c>
      <c r="J15" s="83"/>
      <c r="K15" s="46"/>
      <c r="L15" s="37"/>
      <c r="M15" s="47">
        <f t="shared" ref="M15" si="0">(I15+L15)*H15</f>
        <v>22574</v>
      </c>
      <c r="N15" s="52"/>
    </row>
    <row r="16" spans="1:14" s="49" customFormat="1" ht="24" customHeight="1" x14ac:dyDescent="0.25">
      <c r="G16" s="53"/>
      <c r="H16" s="64"/>
      <c r="I16" s="64"/>
      <c r="J16" s="54"/>
      <c r="K16" s="71" t="s">
        <v>34</v>
      </c>
      <c r="L16" s="71"/>
      <c r="M16" s="93">
        <f>M15</f>
        <v>22574</v>
      </c>
    </row>
    <row r="17" spans="1:13" s="55" customFormat="1" ht="24" customHeight="1" x14ac:dyDescent="0.2">
      <c r="B17" s="49"/>
      <c r="C17" s="49"/>
      <c r="D17" s="56"/>
      <c r="J17" s="49"/>
      <c r="K17" s="72" t="s">
        <v>33</v>
      </c>
      <c r="L17" s="72"/>
      <c r="M17" s="52">
        <v>0</v>
      </c>
    </row>
    <row r="18" spans="1:13" s="55" customFormat="1" ht="24" customHeight="1" x14ac:dyDescent="0.2">
      <c r="B18" s="49"/>
      <c r="C18" s="49"/>
      <c r="D18" s="49"/>
      <c r="J18" s="57"/>
      <c r="K18" s="73" t="s">
        <v>28</v>
      </c>
      <c r="L18" s="73"/>
      <c r="M18" s="93">
        <f>M16</f>
        <v>22574</v>
      </c>
    </row>
    <row r="19" spans="1:13" s="55" customFormat="1" ht="23.25" customHeight="1" x14ac:dyDescent="0.2">
      <c r="B19" s="58" t="s">
        <v>24</v>
      </c>
      <c r="C19" s="59" t="s">
        <v>2</v>
      </c>
      <c r="D19" s="49" t="s">
        <v>47</v>
      </c>
      <c r="J19" s="49"/>
      <c r="K19" s="49"/>
      <c r="L19" s="54"/>
      <c r="M19" s="60"/>
    </row>
    <row r="20" spans="1:13" s="55" customFormat="1" ht="23.25" customHeight="1" x14ac:dyDescent="0.2">
      <c r="B20" s="58" t="s">
        <v>25</v>
      </c>
      <c r="C20" s="59" t="s">
        <v>2</v>
      </c>
      <c r="D20" s="61">
        <f>D6+30</f>
        <v>45775</v>
      </c>
      <c r="J20" s="49"/>
      <c r="K20" s="49"/>
      <c r="L20" s="54"/>
      <c r="M20" s="60"/>
    </row>
    <row r="21" spans="1:13" s="55" customFormat="1" ht="23.25" customHeight="1" x14ac:dyDescent="0.2">
      <c r="B21" s="58" t="s">
        <v>26</v>
      </c>
      <c r="C21" s="59" t="s">
        <v>2</v>
      </c>
      <c r="D21" s="62">
        <v>1</v>
      </c>
      <c r="J21" s="49"/>
      <c r="K21" s="49"/>
      <c r="L21" s="54"/>
      <c r="M21" s="60"/>
    </row>
    <row r="22" spans="1:13" s="55" customFormat="1" ht="23.25" customHeight="1" x14ac:dyDescent="0.2">
      <c r="B22" s="58" t="s">
        <v>27</v>
      </c>
      <c r="C22" s="59" t="s">
        <v>2</v>
      </c>
      <c r="D22" s="36" t="s">
        <v>89</v>
      </c>
      <c r="M22" s="63"/>
    </row>
    <row r="23" spans="1:13" s="11" customFormat="1" ht="23.25" customHeight="1" x14ac:dyDescent="0.2">
      <c r="D23" s="50"/>
      <c r="M23" s="44"/>
    </row>
    <row r="24" spans="1:13" x14ac:dyDescent="0.2"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 spans="1:13" s="2" customFormat="1" ht="24" customHeight="1" x14ac:dyDescent="0.25">
      <c r="A25" s="70" t="s">
        <v>29</v>
      </c>
      <c r="B25" s="70"/>
      <c r="C25" s="70"/>
      <c r="D25" s="70" t="s">
        <v>30</v>
      </c>
      <c r="E25" s="70"/>
      <c r="F25" s="70" t="s">
        <v>31</v>
      </c>
      <c r="G25" s="70"/>
      <c r="H25" s="70"/>
      <c r="I25" s="70" t="s">
        <v>32</v>
      </c>
      <c r="J25" s="70"/>
      <c r="K25" s="70"/>
      <c r="L25" s="70" t="s">
        <v>30</v>
      </c>
      <c r="M25" s="70"/>
    </row>
    <row r="26" spans="1:13" ht="15" customHeight="1" x14ac:dyDescent="0.2">
      <c r="B26" s="14"/>
      <c r="C26" s="14"/>
      <c r="D26" s="19"/>
      <c r="F26" s="16"/>
      <c r="H26" s="17"/>
      <c r="I26" s="17"/>
      <c r="J26" s="17"/>
      <c r="K26" s="17"/>
      <c r="L26" s="14"/>
      <c r="M26" s="45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0"/>
      <c r="F27" s="66" t="s">
        <v>40</v>
      </c>
      <c r="G27" s="66"/>
      <c r="H27" s="21"/>
      <c r="I27" s="21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24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L25:M25"/>
    <mergeCell ref="K16:L16"/>
    <mergeCell ref="K17:L17"/>
    <mergeCell ref="K18:L18"/>
    <mergeCell ref="I25:K25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conditionalFormatting sqref="M15">
    <cfRule type="duplicateValues" dxfId="0" priority="17"/>
  </conditionalFormatting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29" t="s">
        <v>9</v>
      </c>
      <c r="B3" s="29" t="s">
        <v>16</v>
      </c>
      <c r="C3" s="78" t="s">
        <v>17</v>
      </c>
      <c r="D3" s="78"/>
      <c r="E3" s="78"/>
      <c r="F3" s="29" t="s">
        <v>0</v>
      </c>
      <c r="G3" s="29" t="s">
        <v>18</v>
      </c>
      <c r="H3" s="29" t="s">
        <v>22</v>
      </c>
      <c r="I3" s="78" t="s">
        <v>19</v>
      </c>
      <c r="J3" s="78"/>
      <c r="K3" s="23" t="s">
        <v>23</v>
      </c>
      <c r="L3" s="23" t="s">
        <v>20</v>
      </c>
      <c r="M3" s="29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0">
        <v>1</v>
      </c>
      <c r="B4" s="30" t="s">
        <v>55</v>
      </c>
      <c r="C4" s="84" t="s">
        <v>84</v>
      </c>
      <c r="D4" s="85"/>
      <c r="E4" s="86"/>
      <c r="F4" s="30" t="s">
        <v>46</v>
      </c>
      <c r="G4" s="31">
        <v>0.45500000000000002</v>
      </c>
      <c r="H4" s="31">
        <v>1</v>
      </c>
      <c r="I4" s="87">
        <v>1069</v>
      </c>
      <c r="J4" s="87"/>
      <c r="K4" s="26"/>
      <c r="L4" s="15"/>
      <c r="M4" s="30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0">
        <f>A4+1</f>
        <v>2</v>
      </c>
      <c r="B5" s="30" t="s">
        <v>57</v>
      </c>
      <c r="C5" s="84" t="s">
        <v>71</v>
      </c>
      <c r="D5" s="85"/>
      <c r="E5" s="86"/>
      <c r="F5" s="30" t="s">
        <v>46</v>
      </c>
      <c r="G5" s="31">
        <v>0.14199999999999999</v>
      </c>
      <c r="H5" s="31">
        <v>1</v>
      </c>
      <c r="I5" s="88">
        <v>1368</v>
      </c>
      <c r="J5" s="89"/>
      <c r="K5" s="26"/>
      <c r="L5" s="15"/>
      <c r="M5" s="30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0">
        <f t="shared" ref="A6:A18" si="0">A5+1</f>
        <v>3</v>
      </c>
      <c r="B6" s="30" t="s">
        <v>58</v>
      </c>
      <c r="C6" s="84" t="s">
        <v>72</v>
      </c>
      <c r="D6" s="85"/>
      <c r="E6" s="86"/>
      <c r="F6" s="30" t="s">
        <v>46</v>
      </c>
      <c r="G6" s="31">
        <v>1.1399999999999999</v>
      </c>
      <c r="H6" s="31">
        <v>1</v>
      </c>
      <c r="I6" s="90">
        <v>39828</v>
      </c>
      <c r="J6" s="91"/>
      <c r="K6" s="26"/>
      <c r="L6" s="32">
        <v>55978</v>
      </c>
      <c r="M6" s="30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0">
        <f t="shared" si="0"/>
        <v>4</v>
      </c>
      <c r="B7" s="30" t="s">
        <v>59</v>
      </c>
      <c r="C7" s="84" t="s">
        <v>73</v>
      </c>
      <c r="D7" s="85"/>
      <c r="E7" s="86"/>
      <c r="F7" s="30" t="s">
        <v>46</v>
      </c>
      <c r="G7" s="31">
        <v>2E-3</v>
      </c>
      <c r="H7" s="31">
        <v>2</v>
      </c>
      <c r="I7" s="87">
        <v>219</v>
      </c>
      <c r="J7" s="87"/>
      <c r="K7" s="26"/>
      <c r="L7" s="33"/>
      <c r="M7" s="30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0">
        <f t="shared" si="0"/>
        <v>5</v>
      </c>
      <c r="B8" s="30" t="s">
        <v>60</v>
      </c>
      <c r="C8" s="84" t="s">
        <v>74</v>
      </c>
      <c r="D8" s="85"/>
      <c r="E8" s="86"/>
      <c r="F8" s="30" t="s">
        <v>46</v>
      </c>
      <c r="G8" s="31">
        <v>1.19</v>
      </c>
      <c r="H8" s="31">
        <v>1</v>
      </c>
      <c r="I8" s="92">
        <v>39204</v>
      </c>
      <c r="J8" s="92"/>
      <c r="K8" s="26"/>
      <c r="L8" s="32">
        <v>45085</v>
      </c>
      <c r="M8" s="30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0">
        <f t="shared" si="0"/>
        <v>6</v>
      </c>
      <c r="B9" s="30" t="s">
        <v>61</v>
      </c>
      <c r="C9" s="84" t="s">
        <v>75</v>
      </c>
      <c r="D9" s="85"/>
      <c r="E9" s="86"/>
      <c r="F9" s="30" t="s">
        <v>46</v>
      </c>
      <c r="G9" s="31">
        <v>0.13</v>
      </c>
      <c r="H9" s="31">
        <v>1</v>
      </c>
      <c r="I9" s="87">
        <v>447</v>
      </c>
      <c r="J9" s="87"/>
      <c r="K9" s="26"/>
      <c r="L9" s="34">
        <v>0.05</v>
      </c>
      <c r="M9" s="30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0">
        <f t="shared" si="0"/>
        <v>7</v>
      </c>
      <c r="B10" s="30" t="s">
        <v>62</v>
      </c>
      <c r="C10" s="84" t="s">
        <v>75</v>
      </c>
      <c r="D10" s="85"/>
      <c r="E10" s="86"/>
      <c r="F10" s="30" t="s">
        <v>46</v>
      </c>
      <c r="G10" s="31">
        <v>0.24</v>
      </c>
      <c r="H10" s="31">
        <v>1</v>
      </c>
      <c r="I10" s="87">
        <v>785</v>
      </c>
      <c r="J10" s="87"/>
      <c r="K10" s="26"/>
      <c r="L10" s="15"/>
      <c r="M10" s="30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0">
        <f t="shared" si="0"/>
        <v>8</v>
      </c>
      <c r="B11" s="30" t="s">
        <v>63</v>
      </c>
      <c r="C11" s="84" t="s">
        <v>76</v>
      </c>
      <c r="D11" s="85"/>
      <c r="E11" s="86"/>
      <c r="F11" s="30" t="s">
        <v>46</v>
      </c>
      <c r="G11" s="31">
        <v>3.5000000000000003E-2</v>
      </c>
      <c r="H11" s="31">
        <v>1</v>
      </c>
      <c r="I11" s="87">
        <v>728</v>
      </c>
      <c r="J11" s="87"/>
      <c r="K11" s="26"/>
      <c r="L11" s="15"/>
      <c r="M11" s="30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0">
        <f t="shared" si="0"/>
        <v>9</v>
      </c>
      <c r="B12" s="30" t="s">
        <v>64</v>
      </c>
      <c r="C12" s="84" t="s">
        <v>77</v>
      </c>
      <c r="D12" s="85"/>
      <c r="E12" s="86"/>
      <c r="F12" s="30" t="s">
        <v>46</v>
      </c>
      <c r="G12" s="31">
        <v>1.66</v>
      </c>
      <c r="H12" s="31">
        <v>1</v>
      </c>
      <c r="I12" s="87">
        <v>81081</v>
      </c>
      <c r="J12" s="87"/>
      <c r="K12" s="26"/>
      <c r="L12" s="15"/>
      <c r="M12" s="30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0">
        <f t="shared" si="0"/>
        <v>10</v>
      </c>
      <c r="B13" s="30" t="s">
        <v>65</v>
      </c>
      <c r="C13" s="84" t="s">
        <v>78</v>
      </c>
      <c r="D13" s="85"/>
      <c r="E13" s="86"/>
      <c r="F13" s="30" t="s">
        <v>46</v>
      </c>
      <c r="G13" s="31">
        <v>0.126</v>
      </c>
      <c r="H13" s="31">
        <v>1</v>
      </c>
      <c r="I13" s="87">
        <v>412</v>
      </c>
      <c r="J13" s="87"/>
      <c r="K13" s="26"/>
      <c r="L13" s="34">
        <v>0.05</v>
      </c>
      <c r="M13" s="30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0">
        <f t="shared" si="0"/>
        <v>11</v>
      </c>
      <c r="B14" s="30" t="s">
        <v>66</v>
      </c>
      <c r="C14" s="84" t="s">
        <v>79</v>
      </c>
      <c r="D14" s="85"/>
      <c r="E14" s="86"/>
      <c r="F14" s="30" t="s">
        <v>46</v>
      </c>
      <c r="G14" s="31">
        <v>2.5000000000000001E-2</v>
      </c>
      <c r="H14" s="31">
        <v>1</v>
      </c>
      <c r="I14" s="87">
        <v>1409</v>
      </c>
      <c r="J14" s="87"/>
      <c r="K14" s="26"/>
      <c r="L14" s="15"/>
      <c r="M14" s="30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0">
        <f t="shared" si="0"/>
        <v>12</v>
      </c>
      <c r="B15" s="30" t="s">
        <v>67</v>
      </c>
      <c r="C15" s="84" t="s">
        <v>80</v>
      </c>
      <c r="D15" s="85"/>
      <c r="E15" s="86"/>
      <c r="F15" s="30" t="s">
        <v>46</v>
      </c>
      <c r="G15" s="31">
        <v>45</v>
      </c>
      <c r="H15" s="31">
        <v>1</v>
      </c>
      <c r="I15" s="87">
        <v>133164</v>
      </c>
      <c r="J15" s="87"/>
      <c r="K15" s="26"/>
      <c r="L15" s="15"/>
      <c r="M15" s="30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0">
        <f t="shared" si="0"/>
        <v>13</v>
      </c>
      <c r="B16" s="30" t="s">
        <v>68</v>
      </c>
      <c r="C16" s="84" t="s">
        <v>81</v>
      </c>
      <c r="D16" s="85"/>
      <c r="E16" s="86"/>
      <c r="F16" s="30" t="s">
        <v>46</v>
      </c>
      <c r="G16" s="31">
        <v>8.0000000000000002E-3</v>
      </c>
      <c r="H16" s="31">
        <v>1</v>
      </c>
      <c r="I16" s="87">
        <v>1253</v>
      </c>
      <c r="J16" s="87"/>
      <c r="K16" s="26"/>
      <c r="L16" s="15"/>
      <c r="M16" s="30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0">
        <f t="shared" si="0"/>
        <v>14</v>
      </c>
      <c r="B17" s="30" t="s">
        <v>69</v>
      </c>
      <c r="C17" s="84" t="s">
        <v>82</v>
      </c>
      <c r="D17" s="85"/>
      <c r="E17" s="86"/>
      <c r="F17" s="30" t="s">
        <v>46</v>
      </c>
      <c r="G17" s="31">
        <v>0.15</v>
      </c>
      <c r="H17" s="31" t="s">
        <v>56</v>
      </c>
      <c r="I17" s="87">
        <v>7590</v>
      </c>
      <c r="J17" s="87"/>
      <c r="K17" s="26"/>
      <c r="L17" s="15"/>
      <c r="M17" s="30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0">
        <f t="shared" si="0"/>
        <v>15</v>
      </c>
      <c r="B18" s="30" t="s">
        <v>70</v>
      </c>
      <c r="C18" s="84" t="s">
        <v>83</v>
      </c>
      <c r="D18" s="85"/>
      <c r="E18" s="86"/>
      <c r="F18" s="30" t="s">
        <v>46</v>
      </c>
      <c r="G18" s="31">
        <v>2.9000000000000001E-2</v>
      </c>
      <c r="H18" s="31" t="s">
        <v>56</v>
      </c>
      <c r="I18" s="87">
        <v>356</v>
      </c>
      <c r="J18" s="87"/>
      <c r="K18" s="26"/>
      <c r="L18" s="15"/>
      <c r="M18" s="30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2025-03-29T03:25:27Z</cp:lastPrinted>
  <dcterms:created xsi:type="dcterms:W3CDTF">2020-08-05T08:48:56Z</dcterms:created>
  <dcterms:modified xsi:type="dcterms:W3CDTF">2025-03-29T03:26:08Z</dcterms:modified>
</cp:coreProperties>
</file>