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tor Cycle BU\2023\Local PO\"/>
    </mc:Choice>
  </mc:AlternateContent>
  <bookViews>
    <workbookView xWindow="0" yWindow="0" windowWidth="20490" windowHeight="7755"/>
  </bookViews>
  <sheets>
    <sheet name="12-00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l="1"/>
  <c r="N10" i="1"/>
  <c r="N6" i="1"/>
  <c r="N7" i="1"/>
  <c r="N5" i="1"/>
  <c r="N13" i="1" s="1"/>
  <c r="H10" i="1"/>
  <c r="H6" i="1"/>
  <c r="H7" i="1"/>
  <c r="H8" i="1"/>
  <c r="H9" i="1"/>
  <c r="H5" i="1" l="1"/>
  <c r="H13" i="1" l="1"/>
</calcChain>
</file>

<file path=xl/sharedStrings.xml><?xml version="1.0" encoding="utf-8"?>
<sst xmlns="http://schemas.openxmlformats.org/spreadsheetml/2006/main" count="48" uniqueCount="32">
  <si>
    <t>No</t>
  </si>
  <si>
    <t>Brand</t>
  </si>
  <si>
    <t>MC Model</t>
  </si>
  <si>
    <t>Decsription</t>
  </si>
  <si>
    <t>Parts No</t>
  </si>
  <si>
    <t>Qty</t>
  </si>
  <si>
    <t>Price</t>
  </si>
  <si>
    <t>Amount</t>
  </si>
  <si>
    <t>Total Amount</t>
  </si>
  <si>
    <t>Remark</t>
  </si>
  <si>
    <t>Inventory Parts Order Form (Local)</t>
  </si>
  <si>
    <t>Stock Qty</t>
  </si>
  <si>
    <t xml:space="preserve"> Inquiry</t>
  </si>
  <si>
    <t xml:space="preserve">MATADOR </t>
  </si>
  <si>
    <r>
      <t>Supplier-B
Name</t>
    </r>
    <r>
      <rPr>
        <sz val="12"/>
        <color theme="1"/>
        <rFont val="Times New Roman"/>
        <family val="1"/>
      </rPr>
      <t xml:space="preserve">…U MAW GAN
</t>
    </r>
    <r>
      <rPr>
        <b/>
        <sz val="12"/>
        <color theme="1"/>
        <rFont val="Times New Roman"/>
        <family val="1"/>
      </rPr>
      <t>ContactNo 09796777799</t>
    </r>
    <r>
      <rPr>
        <sz val="12"/>
        <color theme="1"/>
        <rFont val="Times New Roman"/>
        <family val="1"/>
      </rPr>
      <t xml:space="preserve">…
</t>
    </r>
    <r>
      <rPr>
        <b/>
        <sz val="12"/>
        <color theme="1"/>
        <rFont val="Times New Roman"/>
        <family val="1"/>
      </rPr>
      <t xml:space="preserve">Address    Yangon           </t>
    </r>
  </si>
  <si>
    <r>
      <t xml:space="preserve">Supplier-C
Name Miba Yate </t>
    </r>
    <r>
      <rPr>
        <sz val="12"/>
        <color theme="1"/>
        <rFont val="Times New Roman"/>
        <family val="1"/>
      </rPr>
      <t xml:space="preserve">…
</t>
    </r>
    <r>
      <rPr>
        <b/>
        <sz val="12"/>
        <color theme="1"/>
        <rFont val="Times New Roman"/>
        <family val="1"/>
      </rPr>
      <t>ContactNo</t>
    </r>
    <r>
      <rPr>
        <sz val="12"/>
        <color theme="1"/>
        <rFont val="Times New Roman"/>
        <family val="1"/>
      </rPr>
      <t>…09943699565……</t>
    </r>
    <r>
      <rPr>
        <b/>
        <sz val="12"/>
        <color theme="1"/>
        <rFont val="Times New Roman"/>
        <family val="1"/>
      </rPr>
      <t xml:space="preserve">
Address  Dala </t>
    </r>
  </si>
  <si>
    <r>
      <t>BU Name   :MCBU</t>
    </r>
    <r>
      <rPr>
        <sz val="12"/>
        <color theme="1"/>
        <rFont val="Times New Roman"/>
        <family val="1"/>
      </rPr>
      <t>…………………………….</t>
    </r>
    <r>
      <rPr>
        <b/>
        <sz val="12"/>
        <color theme="1"/>
        <rFont val="Times New Roman"/>
        <family val="1"/>
      </rPr>
      <t xml:space="preserve">
ProposalNo:</t>
    </r>
    <r>
      <rPr>
        <sz val="12"/>
        <color theme="1"/>
        <rFont val="Times New Roman"/>
        <family val="1"/>
      </rPr>
      <t>SPO/MC/PT/2023/12/009………………………….</t>
    </r>
    <r>
      <rPr>
        <b/>
        <sz val="12"/>
        <color theme="1"/>
        <rFont val="Times New Roman"/>
        <family val="1"/>
      </rPr>
      <t xml:space="preserve">
ProposalDate:11.12.2023</t>
    </r>
    <r>
      <rPr>
        <sz val="12"/>
        <color theme="1"/>
        <rFont val="Times New Roman"/>
        <family val="1"/>
      </rPr>
      <t xml:space="preserve">…………………………..
</t>
    </r>
    <r>
      <rPr>
        <b/>
        <sz val="12"/>
        <color theme="1"/>
        <rFont val="Times New Roman"/>
        <family val="1"/>
      </rPr>
      <t xml:space="preserve">Order Type  </t>
    </r>
    <r>
      <rPr>
        <sz val="12"/>
        <color theme="1"/>
        <rFont val="Times New Roman"/>
        <family val="1"/>
      </rPr>
      <t xml:space="preserve"> …Customer  sale  ,Ko Phyo -09-951453020……………………….
</t>
    </r>
  </si>
  <si>
    <r>
      <t>Supplier-A 
Name</t>
    </r>
    <r>
      <rPr>
        <sz val="12"/>
        <color theme="1"/>
        <rFont val="Times New Roman"/>
        <family val="1"/>
      </rPr>
      <t xml:space="preserve">…FIRST MANDALAR Co.,LTD
</t>
    </r>
    <r>
      <rPr>
        <b/>
        <sz val="12"/>
        <color theme="1"/>
        <rFont val="Times New Roman"/>
        <family val="1"/>
      </rPr>
      <t>ContactNo</t>
    </r>
    <r>
      <rPr>
        <sz val="12"/>
        <color theme="1"/>
        <rFont val="Times New Roman"/>
        <family val="1"/>
      </rPr>
      <t>09-973652222…………..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MANDALAY</t>
    </r>
  </si>
  <si>
    <t xml:space="preserve">Crank Shaft </t>
  </si>
  <si>
    <t>Engine Oil Pump</t>
  </si>
  <si>
    <t xml:space="preserve">Gasket full set </t>
  </si>
  <si>
    <t xml:space="preserve">Clutch plate </t>
  </si>
  <si>
    <t xml:space="preserve">One way spring </t>
  </si>
  <si>
    <t xml:space="preserve">Pistion Ring  standard </t>
  </si>
  <si>
    <t xml:space="preserve">For  customer sale  Ko Phyo City 2019  wheel  repair </t>
  </si>
  <si>
    <t>1A006000-19</t>
  </si>
  <si>
    <t>82948R-19</t>
  </si>
  <si>
    <t>KIT95002R-19</t>
  </si>
  <si>
    <t>1A004836-19</t>
  </si>
  <si>
    <t>1A002661-19</t>
  </si>
  <si>
    <t>1A009621R-19</t>
  </si>
  <si>
    <t>CITY (2019)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</si>
</sst>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8" xfId="0" applyFont="1" applyBorder="1"/>
    <xf numFmtId="0" fontId="1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13" xfId="0" applyFont="1" applyBorder="1"/>
    <xf numFmtId="0" fontId="2" fillId="0" borderId="14" xfId="0" applyFont="1" applyBorder="1"/>
    <xf numFmtId="0" fontId="1" fillId="0" borderId="15" xfId="0" applyFont="1" applyBorder="1" applyAlignment="1"/>
    <xf numFmtId="0" fontId="1" fillId="0" borderId="1" xfId="0" applyFont="1" applyBorder="1" applyAlignment="1"/>
    <xf numFmtId="0" fontId="1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5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10" xfId="0" applyFont="1" applyBorder="1"/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2" fillId="0" borderId="12" xfId="0" applyFont="1" applyFill="1" applyBorder="1"/>
    <xf numFmtId="164" fontId="2" fillId="0" borderId="11" xfId="1" applyFont="1" applyBorder="1"/>
    <xf numFmtId="0" fontId="6" fillId="0" borderId="2" xfId="0" applyFont="1" applyBorder="1"/>
    <xf numFmtId="0" fontId="2" fillId="0" borderId="2" xfId="0" applyFont="1" applyBorder="1" applyAlignment="1">
      <alignment horizontal="right"/>
    </xf>
    <xf numFmtId="43" fontId="2" fillId="2" borderId="1" xfId="0" applyNumberFormat="1" applyFont="1" applyFill="1" applyBorder="1"/>
    <xf numFmtId="164" fontId="2" fillId="2" borderId="16" xfId="1" applyFont="1" applyFill="1" applyBorder="1"/>
    <xf numFmtId="0" fontId="2" fillId="2" borderId="10" xfId="0" applyFont="1" applyFill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2" borderId="0" xfId="0" applyFont="1" applyFill="1" applyAlignment="1">
      <alignment horizontal="left" vertical="top" wrapText="1"/>
    </xf>
    <xf numFmtId="0" fontId="1" fillId="0" borderId="17" xfId="0" applyFont="1" applyBorder="1" applyAlignment="1">
      <alignment horizontal="center"/>
    </xf>
    <xf numFmtId="0" fontId="2" fillId="0" borderId="1" xfId="0" applyFont="1" applyBorder="1" applyAlignment="1">
      <alignment horizontal="left"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16</xdr:row>
      <xdr:rowOff>109635</xdr:rowOff>
    </xdr:from>
    <xdr:ext cx="1790700" cy="800219"/>
    <xdr:sp macro="" textlink="">
      <xdr:nvSpPr>
        <xdr:cNvPr id="2" name="TextBox 1"/>
        <xdr:cNvSpPr txBox="1"/>
      </xdr:nvSpPr>
      <xdr:spPr>
        <a:xfrm>
          <a:off x="243841" y="6556155"/>
          <a:ext cx="179070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Inventory</a:t>
          </a:r>
        </a:p>
      </xdr:txBody>
    </xdr:sp>
    <xdr:clientData/>
  </xdr:oneCellAnchor>
  <xdr:oneCellAnchor>
    <xdr:from>
      <xdr:col>3</xdr:col>
      <xdr:colOff>1226821</xdr:colOff>
      <xdr:row>16</xdr:row>
      <xdr:rowOff>44865</xdr:rowOff>
    </xdr:from>
    <xdr:ext cx="2065020" cy="800219"/>
    <xdr:sp macro="" textlink="">
      <xdr:nvSpPr>
        <xdr:cNvPr id="9" name="TextBox 8"/>
        <xdr:cNvSpPr txBox="1"/>
      </xdr:nvSpPr>
      <xdr:spPr>
        <a:xfrm>
          <a:off x="3541396" y="635041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55245</xdr:colOff>
      <xdr:row>16</xdr:row>
      <xdr:rowOff>47625</xdr:rowOff>
    </xdr:from>
    <xdr:ext cx="2065020" cy="800219"/>
    <xdr:sp macro="" textlink="">
      <xdr:nvSpPr>
        <xdr:cNvPr id="10" name="TextBox 9"/>
        <xdr:cNvSpPr txBox="1"/>
      </xdr:nvSpPr>
      <xdr:spPr>
        <a:xfrm>
          <a:off x="6970395" y="635317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11</xdr:col>
      <xdr:colOff>47625</xdr:colOff>
      <xdr:row>16</xdr:row>
      <xdr:rowOff>76200</xdr:rowOff>
    </xdr:from>
    <xdr:ext cx="2065020" cy="800219"/>
    <xdr:sp macro="" textlink="">
      <xdr:nvSpPr>
        <xdr:cNvPr id="11" name="TextBox 10"/>
        <xdr:cNvSpPr txBox="1"/>
      </xdr:nvSpPr>
      <xdr:spPr>
        <a:xfrm>
          <a:off x="10096500" y="6381750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showGridLines="0" tabSelected="1" workbookViewId="0">
      <selection activeCell="J10" sqref="J10"/>
    </sheetView>
  </sheetViews>
  <sheetFormatPr defaultColWidth="8.85546875" defaultRowHeight="15.75" x14ac:dyDescent="0.25"/>
  <cols>
    <col min="1" max="1" width="3.5703125" style="1" customWidth="1"/>
    <col min="2" max="2" width="14.28515625" style="1" customWidth="1"/>
    <col min="3" max="3" width="16.5703125" style="1" customWidth="1"/>
    <col min="4" max="4" width="48.140625" style="1" customWidth="1"/>
    <col min="5" max="5" width="26.28515625" style="1" customWidth="1"/>
    <col min="6" max="6" width="4.7109375" style="1" customWidth="1"/>
    <col min="7" max="7" width="12" style="1" customWidth="1"/>
    <col min="8" max="8" width="17.7109375" style="1" customWidth="1"/>
    <col min="9" max="9" width="5.7109375" style="1" customWidth="1"/>
    <col min="10" max="10" width="8.7109375" style="1" customWidth="1"/>
    <col min="11" max="11" width="14" style="1" customWidth="1"/>
    <col min="12" max="12" width="5.7109375" style="1" customWidth="1"/>
    <col min="13" max="13" width="14" style="1" customWidth="1"/>
    <col min="14" max="14" width="18.7109375" style="1" customWidth="1"/>
    <col min="15" max="15" width="11.7109375" style="1" customWidth="1"/>
    <col min="16" max="16" width="26.140625" style="1" customWidth="1"/>
    <col min="17" max="16384" width="8.85546875" style="1"/>
  </cols>
  <sheetData>
    <row r="1" spans="1:16" ht="18.75" x14ac:dyDescent="0.3">
      <c r="A1" s="34" t="s">
        <v>10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6" ht="18.75" x14ac:dyDescent="0.3">
      <c r="A2" s="8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6" ht="116.25" customHeight="1" x14ac:dyDescent="0.25">
      <c r="B3" s="35" t="s">
        <v>16</v>
      </c>
      <c r="C3" s="35"/>
      <c r="D3" s="35"/>
      <c r="F3" s="40" t="s">
        <v>17</v>
      </c>
      <c r="G3" s="40"/>
      <c r="H3" s="40"/>
      <c r="I3" s="40" t="s">
        <v>14</v>
      </c>
      <c r="J3" s="40"/>
      <c r="K3" s="40"/>
      <c r="L3" s="40" t="s">
        <v>15</v>
      </c>
      <c r="M3" s="40"/>
      <c r="N3" s="40"/>
    </row>
    <row r="4" spans="1:16" ht="15" customHeight="1" x14ac:dyDescent="0.25">
      <c r="A4" s="4" t="s">
        <v>0</v>
      </c>
      <c r="B4" s="5" t="s">
        <v>1</v>
      </c>
      <c r="C4" s="5" t="s">
        <v>2</v>
      </c>
      <c r="D4" s="5" t="s">
        <v>3</v>
      </c>
      <c r="E4" s="20" t="s">
        <v>4</v>
      </c>
      <c r="F4" s="18" t="s">
        <v>5</v>
      </c>
      <c r="G4" s="5" t="s">
        <v>6</v>
      </c>
      <c r="H4" s="19" t="s">
        <v>7</v>
      </c>
      <c r="I4" s="17" t="s">
        <v>5</v>
      </c>
      <c r="J4" s="5" t="s">
        <v>6</v>
      </c>
      <c r="K4" s="20" t="s">
        <v>7</v>
      </c>
      <c r="L4" s="18" t="s">
        <v>5</v>
      </c>
      <c r="M4" s="5" t="s">
        <v>6</v>
      </c>
      <c r="N4" s="20" t="s">
        <v>7</v>
      </c>
      <c r="O4" s="20" t="s">
        <v>11</v>
      </c>
      <c r="P4" s="23" t="s">
        <v>12</v>
      </c>
    </row>
    <row r="5" spans="1:16" ht="25.15" customHeight="1" x14ac:dyDescent="0.25">
      <c r="A5" s="2">
        <v>1</v>
      </c>
      <c r="B5" s="2" t="s">
        <v>13</v>
      </c>
      <c r="C5" s="2" t="s">
        <v>31</v>
      </c>
      <c r="D5" s="25" t="s">
        <v>18</v>
      </c>
      <c r="E5" s="26" t="s">
        <v>25</v>
      </c>
      <c r="F5" s="13">
        <v>1</v>
      </c>
      <c r="G5" s="2">
        <v>250000</v>
      </c>
      <c r="H5" s="14">
        <f>F5*G5</f>
        <v>250000</v>
      </c>
      <c r="I5" s="11"/>
      <c r="J5" s="2"/>
      <c r="K5" s="27">
        <v>0</v>
      </c>
      <c r="L5" s="13">
        <v>1</v>
      </c>
      <c r="M5" s="2">
        <v>280000</v>
      </c>
      <c r="N5" s="9">
        <f>L5*M5</f>
        <v>280000</v>
      </c>
      <c r="O5" s="10">
        <v>0</v>
      </c>
      <c r="P5" s="2"/>
    </row>
    <row r="6" spans="1:16" ht="25.15" customHeight="1" x14ac:dyDescent="0.25">
      <c r="A6" s="2">
        <v>2</v>
      </c>
      <c r="B6" s="2" t="s">
        <v>13</v>
      </c>
      <c r="C6" s="2" t="s">
        <v>31</v>
      </c>
      <c r="D6" s="29" t="s">
        <v>19</v>
      </c>
      <c r="E6" s="26" t="s">
        <v>26</v>
      </c>
      <c r="F6" s="13">
        <v>1</v>
      </c>
      <c r="G6" s="2">
        <v>40000</v>
      </c>
      <c r="H6" s="14">
        <f t="shared" ref="H6:H10" si="0">F6*G6</f>
        <v>40000</v>
      </c>
      <c r="I6" s="13"/>
      <c r="J6" s="2"/>
      <c r="K6" s="27">
        <v>0</v>
      </c>
      <c r="L6" s="13">
        <v>1</v>
      </c>
      <c r="M6" s="2">
        <v>56000</v>
      </c>
      <c r="N6" s="9">
        <f t="shared" ref="N6:N10" si="1">L6*M6</f>
        <v>56000</v>
      </c>
      <c r="O6" s="10">
        <v>0</v>
      </c>
      <c r="P6" s="2"/>
    </row>
    <row r="7" spans="1:16" ht="25.15" customHeight="1" x14ac:dyDescent="0.25">
      <c r="A7" s="2">
        <v>3</v>
      </c>
      <c r="B7" s="2" t="s">
        <v>13</v>
      </c>
      <c r="C7" s="2" t="s">
        <v>31</v>
      </c>
      <c r="D7" s="29" t="s">
        <v>20</v>
      </c>
      <c r="E7" s="26" t="s">
        <v>27</v>
      </c>
      <c r="F7" s="13">
        <v>1</v>
      </c>
      <c r="G7" s="2">
        <v>15000</v>
      </c>
      <c r="H7" s="14">
        <f t="shared" si="0"/>
        <v>15000</v>
      </c>
      <c r="I7" s="11"/>
      <c r="J7" s="2"/>
      <c r="K7" s="27">
        <v>0</v>
      </c>
      <c r="L7" s="13">
        <v>1</v>
      </c>
      <c r="M7" s="30">
        <v>15000</v>
      </c>
      <c r="N7" s="9">
        <f t="shared" si="1"/>
        <v>15000</v>
      </c>
      <c r="O7" s="9">
        <v>0</v>
      </c>
      <c r="P7" s="2"/>
    </row>
    <row r="8" spans="1:16" ht="25.15" customHeight="1" x14ac:dyDescent="0.25">
      <c r="A8" s="2">
        <v>4</v>
      </c>
      <c r="B8" s="2" t="s">
        <v>13</v>
      </c>
      <c r="C8" s="2" t="s">
        <v>31</v>
      </c>
      <c r="D8" s="29" t="s">
        <v>21</v>
      </c>
      <c r="E8" s="26" t="s">
        <v>28</v>
      </c>
      <c r="F8" s="13">
        <v>1</v>
      </c>
      <c r="G8" s="2">
        <v>18000</v>
      </c>
      <c r="H8" s="14">
        <f t="shared" si="0"/>
        <v>18000</v>
      </c>
      <c r="I8" s="11"/>
      <c r="J8" s="2"/>
      <c r="K8" s="27">
        <v>0</v>
      </c>
      <c r="L8" s="13">
        <v>1</v>
      </c>
      <c r="M8" s="30">
        <v>19000</v>
      </c>
      <c r="N8" s="9">
        <v>19000</v>
      </c>
      <c r="O8" s="9">
        <v>0</v>
      </c>
      <c r="P8" s="2"/>
    </row>
    <row r="9" spans="1:16" ht="25.15" customHeight="1" x14ac:dyDescent="0.25">
      <c r="A9" s="2">
        <v>5</v>
      </c>
      <c r="B9" s="2" t="s">
        <v>13</v>
      </c>
      <c r="C9" s="2" t="s">
        <v>31</v>
      </c>
      <c r="D9" s="2" t="s">
        <v>22</v>
      </c>
      <c r="E9" s="26" t="s">
        <v>29</v>
      </c>
      <c r="F9" s="13">
        <v>5</v>
      </c>
      <c r="G9" s="2">
        <v>2000</v>
      </c>
      <c r="H9" s="14">
        <f t="shared" si="0"/>
        <v>10000</v>
      </c>
      <c r="I9" s="11"/>
      <c r="J9" s="2"/>
      <c r="K9" s="27">
        <v>0</v>
      </c>
      <c r="L9" s="13">
        <v>0</v>
      </c>
      <c r="M9" s="2">
        <v>0</v>
      </c>
      <c r="N9" s="9">
        <f t="shared" si="1"/>
        <v>0</v>
      </c>
      <c r="O9" s="9">
        <v>0</v>
      </c>
      <c r="P9" s="2"/>
    </row>
    <row r="10" spans="1:16" ht="25.15" customHeight="1" x14ac:dyDescent="0.25">
      <c r="A10" s="2">
        <v>6</v>
      </c>
      <c r="B10" s="2" t="s">
        <v>13</v>
      </c>
      <c r="C10" s="2" t="s">
        <v>31</v>
      </c>
      <c r="D10" s="2" t="s">
        <v>23</v>
      </c>
      <c r="E10" s="26" t="s">
        <v>30</v>
      </c>
      <c r="F10" s="13">
        <v>1</v>
      </c>
      <c r="G10" s="2">
        <v>40000</v>
      </c>
      <c r="H10" s="14">
        <f t="shared" si="0"/>
        <v>40000</v>
      </c>
      <c r="I10" s="11"/>
      <c r="J10" s="2"/>
      <c r="K10" s="27">
        <v>0</v>
      </c>
      <c r="L10" s="13">
        <v>0</v>
      </c>
      <c r="M10" s="2">
        <v>0</v>
      </c>
      <c r="N10" s="9">
        <f t="shared" si="1"/>
        <v>0</v>
      </c>
      <c r="O10" s="10">
        <v>0</v>
      </c>
      <c r="P10" s="2"/>
    </row>
    <row r="11" spans="1:16" ht="25.15" customHeight="1" x14ac:dyDescent="0.25">
      <c r="A11" s="3"/>
      <c r="B11" s="2"/>
      <c r="C11" s="2"/>
      <c r="D11" s="2"/>
      <c r="E11" s="10"/>
      <c r="F11" s="13"/>
      <c r="G11" s="2"/>
      <c r="H11" s="14"/>
      <c r="I11" s="11"/>
      <c r="J11" s="2"/>
      <c r="K11" s="9"/>
      <c r="L11" s="13"/>
      <c r="M11" s="2"/>
      <c r="N11" s="9"/>
      <c r="O11" s="10"/>
      <c r="P11" s="2"/>
    </row>
    <row r="12" spans="1:16" ht="25.15" customHeight="1" x14ac:dyDescent="0.25">
      <c r="A12" s="2"/>
      <c r="B12" s="2"/>
      <c r="C12" s="2"/>
      <c r="D12" s="2"/>
      <c r="E12" s="10"/>
      <c r="F12" s="13"/>
      <c r="G12" s="2"/>
      <c r="H12" s="14"/>
      <c r="I12" s="11"/>
      <c r="J12" s="2"/>
      <c r="K12" s="10"/>
      <c r="L12" s="13"/>
      <c r="M12" s="2"/>
      <c r="N12" s="10"/>
      <c r="O12" s="10"/>
      <c r="P12" s="2"/>
    </row>
    <row r="13" spans="1:16" ht="25.15" customHeight="1" x14ac:dyDescent="0.25">
      <c r="A13" s="38" t="s">
        <v>8</v>
      </c>
      <c r="B13" s="39"/>
      <c r="C13" s="39"/>
      <c r="D13" s="39"/>
      <c r="E13" s="39"/>
      <c r="F13" s="15"/>
      <c r="G13" s="16"/>
      <c r="H13" s="32">
        <f>SUM(H5:H12)</f>
        <v>373000</v>
      </c>
      <c r="I13" s="12"/>
      <c r="J13" s="6"/>
      <c r="K13" s="28"/>
      <c r="L13" s="21"/>
      <c r="M13" s="22"/>
      <c r="N13" s="33">
        <f>SUM(N5:N12)</f>
        <v>370000</v>
      </c>
      <c r="O13" s="24"/>
      <c r="P13" s="31"/>
    </row>
    <row r="14" spans="1:16" ht="12" customHeight="1" x14ac:dyDescent="0.25">
      <c r="A14" s="7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</row>
    <row r="15" spans="1:16" ht="51.6" customHeight="1" x14ac:dyDescent="0.25">
      <c r="A15" s="36" t="s">
        <v>9</v>
      </c>
      <c r="B15" s="36"/>
      <c r="C15" s="42" t="s">
        <v>24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 ht="17.45" customHeight="1" x14ac:dyDescent="0.25"/>
    <row r="17" ht="19.899999999999999" customHeight="1" x14ac:dyDescent="0.25"/>
  </sheetData>
  <mergeCells count="10">
    <mergeCell ref="A1:N1"/>
    <mergeCell ref="B3:D3"/>
    <mergeCell ref="A15:B15"/>
    <mergeCell ref="B2:N2"/>
    <mergeCell ref="A13:E13"/>
    <mergeCell ref="F3:H3"/>
    <mergeCell ref="I3:K3"/>
    <mergeCell ref="L3:N3"/>
    <mergeCell ref="B14:P14"/>
    <mergeCell ref="C15:P15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12-009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2023-02-20T09:38:01Z</cp:lastPrinted>
  <dcterms:created xsi:type="dcterms:W3CDTF">2022-12-26T07:39:48Z</dcterms:created>
  <dcterms:modified xsi:type="dcterms:W3CDTF">2023-12-27T02:43:20Z</dcterms:modified>
</cp:coreProperties>
</file>