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activeTab="10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  <sheet name="151, VR" sheetId="29" r:id="rId10"/>
    <sheet name="152, VR" sheetId="30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0" l="1"/>
  <c r="L6" i="30"/>
  <c r="L11" i="30" s="1"/>
  <c r="O11" i="30"/>
  <c r="I5" i="30"/>
  <c r="I11" i="30" l="1"/>
  <c r="I5" i="29"/>
  <c r="O11" i="29" l="1"/>
  <c r="I11" i="29"/>
  <c r="L11" i="29"/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<sst xmlns="http://schemas.openxmlformats.org/spreadsheetml/2006/main" count="400" uniqueCount="106">
  <si>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</si>
  <si>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</si>
  <si>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</si>
  <si>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</si>
  <si>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</si>
  <si>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</si>
  <si>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</si>
  <si>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</si>
  <si>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</si>
  <si>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</si>
  <si>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</si>
  <si>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</si>
  <si>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</si>
  <si>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</si>
  <si>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</si>
  <si>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</si>
  <si>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</si>
  <si>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</si>
  <si>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</si>
  <si>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</si>
  <si>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</si>
  <si>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</si>
  <si>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</si>
  <si>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</si>
  <si>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</si>
  <si>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</si>
  <si>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</si>
  <si>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</si>
  <si>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</si>
  <si>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</si>
  <si>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</si>
  <si>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</si>
  <si>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</si>
  <si>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</si>
  <si>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</si>
  <si>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</si>
  <si>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</si>
  <si>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</si>
  <si>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</si>
  <si>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</si>
  <si>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</si>
  <si>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</si>
  <si>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</si>
  <si>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</si>
  <si>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</si>
  <si>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</si>
  <si>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</si>
  <si>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</si>
  <si>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</si>
  <si>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</si>
  <si>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</si>
  <si>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</si>
  <si>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</si>
  <si>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</si>
  <si>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</si>
  <si>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</si>
  <si>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</si>
  <si>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</si>
  <si>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</si>
  <si>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</si>
  <si>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</si>
  <si>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</si>
  <si>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</si>
  <si>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</si>
  <si>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</si>
  <si>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</si>
  <si>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</si>
  <si>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</si>
  <si>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</si>
  <si>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</si>
  <si>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</si>
  <si>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</si>
  <si>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</si>
  <si>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</si>
  <si>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</si>
  <si>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</si>
  <si>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</si>
  <si>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</si>
  <si>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</si>
  <si>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</si>
  <si>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</si>
  <si>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</si>
  <si>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</si>
  <si>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</si>
  <si>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</si>
  <si>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</si>
  <si>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</si>
  <si>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</si>
  <si>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</si>
  <si>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</si>
  <si>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</si>
  <si>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</si>
  <si>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</si>
  <si>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</si>
  <si>
    <r>
      <t xml:space="preserve">
BU Name         :   ……CE3 BU…………
Proposal No.    :   ………151……………
Proposal Date  :   ……19.2.2024………..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</t>
    </r>
  </si>
  <si>
    <t xml:space="preserve">Main Control Valve Seal Kit For ME210 </t>
  </si>
  <si>
    <t>J221-25A-100000X-N-CEIII</t>
  </si>
  <si>
    <t>MGK-CPO-PT-CE3-2024-02-033, Customer Name-Ko Arr Tee</t>
  </si>
  <si>
    <r>
      <t xml:space="preserve">
BU Name         :   ……CE3 BU…………
Proposal No.    :   ………152……………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</si>
  <si>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>Oil Suction Strainer for ME210</t>
  </si>
  <si>
    <t>J221-78B-041000-CEIII</t>
  </si>
  <si>
    <t>CPO-CE3-MYK-2024-02-0035, Customer - U Aung Myo
CE4-PRT-PO-24020009,BU SALE 
Inventory Order</t>
  </si>
  <si>
    <t>Fuel filter for ML50</t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</si>
  <si>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</si>
  <si>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Engine oil filter for ML50</t>
  </si>
  <si>
    <t xml:space="preserve">1000424655-CEIII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</si>
</sst>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18</v>
      </c>
      <c r="C3" s="39"/>
      <c r="D3" s="39"/>
      <c r="E3" s="39"/>
      <c r="G3" s="39" t="s">
        <v>19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20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24</v>
      </c>
      <c r="C3" s="39"/>
      <c r="D3" s="39"/>
      <c r="E3" s="39"/>
      <c r="G3" s="39" t="s">
        <v>27</v>
      </c>
      <c r="H3" s="39"/>
      <c r="I3" s="39"/>
      <c r="J3" s="39" t="s">
        <v>30</v>
      </c>
      <c r="K3" s="39"/>
      <c r="L3" s="39"/>
      <c r="M3" s="39" t="s">
        <v>34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35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36</v>
      </c>
      <c r="C3" s="39"/>
      <c r="D3" s="39"/>
      <c r="E3" s="39"/>
      <c r="G3" s="39" t="s">
        <v>19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42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54</v>
      </c>
      <c r="C3" s="39"/>
      <c r="D3" s="39"/>
      <c r="E3" s="39"/>
      <c r="G3" s="39" t="s">
        <v>49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53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59</v>
      </c>
      <c r="C3" s="39"/>
      <c r="D3" s="39"/>
      <c r="E3" s="39"/>
      <c r="G3" s="39" t="s">
        <v>49</v>
      </c>
      <c r="H3" s="39"/>
      <c r="I3" s="39"/>
      <c r="J3" s="39" t="s">
        <v>14</v>
      </c>
      <c r="K3" s="39"/>
      <c r="L3" s="39"/>
      <c r="M3" s="39" t="s">
        <v>55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35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60</v>
      </c>
      <c r="C3" s="39"/>
      <c r="D3" s="39"/>
      <c r="E3" s="39"/>
      <c r="G3" s="39" t="s">
        <v>63</v>
      </c>
      <c r="H3" s="39"/>
      <c r="I3" s="39"/>
      <c r="J3" s="39" t="s">
        <v>14</v>
      </c>
      <c r="K3" s="39"/>
      <c r="L3" s="39"/>
      <c r="M3" s="39" t="s">
        <v>55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71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72</v>
      </c>
      <c r="C3" s="39"/>
      <c r="D3" s="39"/>
      <c r="E3" s="39"/>
      <c r="G3" s="39" t="s">
        <v>73</v>
      </c>
      <c r="H3" s="39"/>
      <c r="I3" s="39"/>
      <c r="J3" s="39" t="s">
        <v>14</v>
      </c>
      <c r="K3" s="39"/>
      <c r="L3" s="39"/>
      <c r="M3" s="39" t="s">
        <v>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75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4" zoomScaleNormal="100" workbookViewId="0">
      <selection activeCell="J5" sqref="J5:K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84</v>
      </c>
      <c r="C3" s="39"/>
      <c r="D3" s="39"/>
      <c r="E3" s="39"/>
      <c r="G3" s="39" t="s">
        <v>83</v>
      </c>
      <c r="H3" s="39"/>
      <c r="I3" s="39"/>
      <c r="J3" s="39" t="s">
        <v>14</v>
      </c>
      <c r="K3" s="39"/>
      <c r="L3" s="39"/>
      <c r="M3" s="39" t="s">
        <v>82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85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88</v>
      </c>
      <c r="C3" s="39"/>
      <c r="D3" s="39"/>
      <c r="E3" s="39"/>
      <c r="G3" s="39" t="s">
        <v>83</v>
      </c>
      <c r="H3" s="39"/>
      <c r="I3" s="39"/>
      <c r="J3" s="39" t="s">
        <v>92</v>
      </c>
      <c r="K3" s="39"/>
      <c r="L3" s="39"/>
      <c r="M3" s="39" t="s">
        <v>91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93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94</v>
      </c>
      <c r="C3" s="39"/>
      <c r="D3" s="39"/>
      <c r="E3" s="39"/>
      <c r="G3" s="39" t="s">
        <v>83</v>
      </c>
      <c r="H3" s="39"/>
      <c r="I3" s="39"/>
      <c r="J3" s="39" t="s">
        <v>92</v>
      </c>
      <c r="K3" s="39"/>
      <c r="L3" s="39"/>
      <c r="M3" s="39" t="s">
        <v>91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95</v>
      </c>
      <c r="F5" s="31" t="s">
        <v>96</v>
      </c>
      <c r="G5" s="9">
        <v>1</v>
      </c>
      <c r="H5" s="13">
        <v>250000</v>
      </c>
      <c r="I5" s="14">
        <f>G5*H5</f>
        <v>250000</v>
      </c>
      <c r="J5" s="9"/>
      <c r="K5" s="13"/>
      <c r="L5" s="14"/>
      <c r="M5" s="9"/>
      <c r="N5" s="13"/>
      <c r="O5" s="14"/>
    </row>
    <row r="6" spans="2:15" ht="34.5" customHeight="1" x14ac:dyDescent="0.25">
      <c r="B6" s="9">
        <v>2</v>
      </c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250000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97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topLeftCell="A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3">
      <c r="B2" s="2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226.5" customHeight="1" thickBot="1" x14ac:dyDescent="0.3">
      <c r="B3" s="39" t="s">
        <v>98</v>
      </c>
      <c r="C3" s="39"/>
      <c r="D3" s="39"/>
      <c r="E3" s="39"/>
      <c r="G3" s="39" t="s">
        <v>83</v>
      </c>
      <c r="H3" s="39"/>
      <c r="I3" s="39"/>
      <c r="J3" s="39" t="s">
        <v>103</v>
      </c>
      <c r="K3" s="39"/>
      <c r="L3" s="39"/>
      <c r="M3" s="39" t="s">
        <v>91</v>
      </c>
      <c r="N3" s="39"/>
      <c r="O3" s="39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99</v>
      </c>
      <c r="F5" s="12" t="s">
        <v>100</v>
      </c>
      <c r="G5" s="9">
        <v>3</v>
      </c>
      <c r="H5" s="13">
        <v>85000</v>
      </c>
      <c r="I5" s="14">
        <f>G5*H5</f>
        <v>255000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67</v>
      </c>
      <c r="E6" s="11" t="s">
        <v>102</v>
      </c>
      <c r="F6" s="12">
        <v>1000422384</v>
      </c>
      <c r="G6" s="9">
        <v>0</v>
      </c>
      <c r="H6" s="13" t="s">
        <v>23</v>
      </c>
      <c r="I6" s="14"/>
      <c r="J6" s="9">
        <v>5</v>
      </c>
      <c r="K6" s="13">
        <v>29000</v>
      </c>
      <c r="L6" s="14">
        <f>J6*K6</f>
        <v>145000</v>
      </c>
      <c r="M6" s="9">
        <v>0</v>
      </c>
      <c r="N6" s="13" t="s">
        <v>23</v>
      </c>
      <c r="O6" s="14"/>
    </row>
    <row r="7" spans="2:15" ht="25.5" customHeight="1" x14ac:dyDescent="0.25">
      <c r="B7" s="9">
        <v>5</v>
      </c>
      <c r="C7" s="10" t="s">
        <v>10</v>
      </c>
      <c r="D7" s="10" t="s">
        <v>67</v>
      </c>
      <c r="E7" s="11" t="s">
        <v>104</v>
      </c>
      <c r="F7" s="12" t="s">
        <v>105</v>
      </c>
      <c r="G7" s="9">
        <v>0</v>
      </c>
      <c r="H7" s="13" t="s">
        <v>23</v>
      </c>
      <c r="I7" s="14"/>
      <c r="J7" s="9">
        <v>5</v>
      </c>
      <c r="K7" s="13">
        <v>19000</v>
      </c>
      <c r="L7" s="14">
        <f>J7*K7</f>
        <v>95000</v>
      </c>
      <c r="M7" s="9">
        <v>0</v>
      </c>
      <c r="N7" s="13" t="s">
        <v>23</v>
      </c>
      <c r="O7" s="14"/>
    </row>
    <row r="8" spans="2:15" ht="25.5" customHeight="1" x14ac:dyDescent="0.25">
      <c r="B8" s="9"/>
      <c r="C8" s="10"/>
      <c r="D8" s="10"/>
      <c r="E8" s="15"/>
      <c r="F8" s="16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255000</v>
      </c>
      <c r="J11" s="23"/>
      <c r="K11" s="24"/>
      <c r="L11" s="25">
        <f>L5+L6</f>
        <v>145000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49.5" customHeight="1" thickBot="1" x14ac:dyDescent="0.3">
      <c r="B13" s="40" t="s">
        <v>12</v>
      </c>
      <c r="C13" s="42"/>
      <c r="D13" s="45" t="s">
        <v>101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151, VR</vt:lpstr>
      <vt:lpstr>152, VR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2024-02-20T02:39:18Z</dcterms:modified>
</cp:coreProperties>
</file>