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5A6F1B0-ECD1-49AC-8E40-9E53B82F65B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ver letter" sheetId="2" r:id="rId1"/>
    <sheet name="SSBDetails 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52" i="5" l="1"/>
  <c r="D12" i="2"/>
  <c r="C12" i="2"/>
  <c r="B12" i="2"/>
  <c r="E12" i="2"/>
  <c r="F12" i="2"/>
  <c r="G12" i="2"/>
  <c r="H12" i="2"/>
  <c r="H11" i="2"/>
  <c r="H10" i="2"/>
  <c r="H9" i="2"/>
  <c r="H8" i="2"/>
  <c r="H7" i="2"/>
  <c r="G11" i="2" l="1"/>
  <c r="F11" i="2"/>
  <c r="D11" i="2" l="1"/>
  <c r="G10" i="2"/>
  <c r="F10" i="2"/>
  <c r="D10" i="2"/>
  <c r="G9" i="2"/>
  <c r="F9" i="2"/>
  <c r="D9" i="2"/>
  <c r="G8" i="2"/>
  <c r="F8" i="2"/>
  <c r="D8" i="2"/>
  <c r="G7" i="2"/>
  <c r="F7" i="2"/>
  <c r="D7" i="2"/>
</calcChain>
</file>

<file path=xl/sharedStrings.xml><?xml version="1.0" encoding="utf-8"?>
<sst xmlns="http://schemas.openxmlformats.org/spreadsheetml/2006/main" count="343" uniqueCount="142">
  <si>
    <t>Year</t>
  </si>
  <si>
    <t>Month</t>
  </si>
  <si>
    <t>ErSSN</t>
  </si>
  <si>
    <t>ErName</t>
  </si>
  <si>
    <t>EeSSN</t>
  </si>
  <si>
    <t>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</si>
  <si>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</si>
  <si>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</si>
  <si>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</si>
  <si>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</si>
  <si>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</si>
  <si>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</si>
  <si>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</si>
  <si>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</si>
  <si>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</si>
  <si>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</si>
  <si>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</si>
  <si>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13008.313.7.2.86</t>
  </si>
  <si>
    <t>People Origin Co. Ltd</t>
  </si>
  <si>
    <t>13008.313.7.1.299</t>
  </si>
  <si>
    <t>ကျား</t>
  </si>
  <si>
    <t>13008.313.4.1.36492</t>
  </si>
  <si>
    <t>အောင်ကိုလင်း</t>
  </si>
  <si>
    <t>မ</t>
  </si>
  <si>
    <t>13008.313.11.1.42137</t>
  </si>
  <si>
    <t>အေးဇာခြည်ကို</t>
  </si>
  <si>
    <t>13008.313.11.1.686</t>
  </si>
  <si>
    <t>13008.313.7.1.815</t>
  </si>
  <si>
    <t>13008.313.11.1.42135</t>
  </si>
  <si>
    <t>အာကာပိုး</t>
  </si>
  <si>
    <t>13008.313.11.1.685</t>
  </si>
  <si>
    <t>သီတာနွယ်</t>
  </si>
  <si>
    <t>13008.313.11.1.6098</t>
  </si>
  <si>
    <t>သိန်းထိုက်အောင်</t>
  </si>
  <si>
    <t>11001.31.6.1.1934</t>
  </si>
  <si>
    <t>13008.313.4.1.28362</t>
  </si>
  <si>
    <t>ဝေဖြိုးဟန်</t>
  </si>
  <si>
    <t>13008.313.4.1.97980</t>
  </si>
  <si>
    <t>လဲ့ရည်ဇော်</t>
  </si>
  <si>
    <t>13008.313.4.1.28359</t>
  </si>
  <si>
    <t>13008.313.7.1.923</t>
  </si>
  <si>
    <t>13008.313.10.1.115316</t>
  </si>
  <si>
    <t>မြင့်မြတ်အောင်လွင်</t>
  </si>
  <si>
    <t>13008.313.9.1.6</t>
  </si>
  <si>
    <t>13008.313.7.1.231073</t>
  </si>
  <si>
    <t>13008.313.10.1.115315</t>
  </si>
  <si>
    <t>13008.313.7.1.661</t>
  </si>
  <si>
    <t>13008.313.7.1.466</t>
  </si>
  <si>
    <t>13008.313.9.1.18553</t>
  </si>
  <si>
    <t>13008.313.7.1.227635</t>
  </si>
  <si>
    <t>စုစုသင်း</t>
  </si>
  <si>
    <t>13008.313.11.1.17566</t>
  </si>
  <si>
    <t>13008.313.1.1.39857</t>
  </si>
  <si>
    <t>13008.313.5.1.147346</t>
  </si>
  <si>
    <t>13008.313.9.1.30623</t>
  </si>
  <si>
    <t>13008.313.7.1.32008</t>
  </si>
  <si>
    <t>People Origin Co. ,Ltd</t>
  </si>
  <si>
    <t>အလုပ်ရှင်အမည်</t>
  </si>
  <si>
    <t>Daw Marlar Win</t>
  </si>
  <si>
    <t>လုပ်ခဝင်ငွေ</t>
  </si>
  <si>
    <t>အလုပ်သမားဦးရေ</t>
  </si>
  <si>
    <t>မှတ်ချက်</t>
  </si>
  <si>
    <t>အတန်းအစား</t>
  </si>
  <si>
    <t>ပေါင်း</t>
  </si>
  <si>
    <t>အလုပ်ရှင် (၁%)</t>
  </si>
  <si>
    <t>အလုပ်ရှင် (၂%)</t>
  </si>
  <si>
    <t>စုစုပေါင်း</t>
  </si>
  <si>
    <t>13008.313.7.1.748</t>
  </si>
  <si>
    <t>လင်းသန္တာအောင်</t>
  </si>
  <si>
    <t>ရွှေစင်အိ</t>
  </si>
  <si>
    <t>မျိုးမြတ်အောင်</t>
  </si>
  <si>
    <t>13007.312.5.1.38328</t>
  </si>
  <si>
    <t>13008.313.11.1.18862</t>
  </si>
  <si>
    <t>13008.313.12.1.4878</t>
  </si>
  <si>
    <t>13008.313.12.1.4880</t>
  </si>
  <si>
    <t>13001.37.7.1.17519</t>
  </si>
  <si>
    <t>13007.312.10.1.11015</t>
  </si>
  <si>
    <t>BusinessUnit</t>
  </si>
  <si>
    <t>TotalConAmt</t>
  </si>
  <si>
    <t>MAC</t>
  </si>
  <si>
    <t>13008.313.9.1.10764</t>
  </si>
  <si>
    <t>အောင်သီဟမျိုး</t>
  </si>
  <si>
    <t>ကောင်းစစ်နိုင်</t>
  </si>
  <si>
    <t>13008.318.12.1.64509</t>
  </si>
  <si>
    <t>မြတခက်</t>
  </si>
  <si>
    <t>ဥာဏ်ပြည့်ဖြိုးဦး</t>
  </si>
  <si>
    <t>13008.313.3.1.86199</t>
  </si>
  <si>
    <t>ဖြိုးဇင်ကိုဦး</t>
  </si>
  <si>
    <t>13008.313.4.1.27563</t>
  </si>
  <si>
    <t>ပြည့်စုံဟိန်း</t>
  </si>
  <si>
    <t>13008.313.12.1.52736</t>
  </si>
  <si>
    <t>စိုင်းသူအောင်</t>
  </si>
  <si>
    <t>13008.313.12.1.52738</t>
  </si>
  <si>
    <t>စိမ့်ရွှေရည်ထွန်း</t>
  </si>
  <si>
    <t>13008.313.10.1.69550</t>
  </si>
  <si>
    <t>စိုးမြတ်သန္တာအောင်</t>
  </si>
  <si>
    <t>စိုးပြည့်ဘို</t>
  </si>
  <si>
    <t>13008.313.9.1.30644</t>
  </si>
  <si>
    <t>ဝေဖြိုးလွင်</t>
  </si>
  <si>
    <t>13008.313.12.1.52733</t>
  </si>
  <si>
    <t>ရဲမင်း</t>
  </si>
  <si>
    <t>13008.313.13.1.26364</t>
  </si>
  <si>
    <t>ဆုသဥ္ဇာ</t>
  </si>
  <si>
    <t>13008.313.10.1.77086</t>
  </si>
  <si>
    <t>လူမှုဖူလုံရေး အလုပ်ရှင် အလုပ်သမား လစဉ်ထည့်ဝင်ကြေးပေးသွင်းခြင်း</t>
  </si>
  <si>
    <t>အလုပ်ဌာန အမည်နှင့်လိပ်စာ</t>
  </si>
  <si>
    <t>ပေးသွင်းသည့်လ</t>
  </si>
  <si>
    <t>ထည့်ဝင်ကြေးပေးသွင့်သည့်ငွေ</t>
  </si>
  <si>
    <t>အလုပ်သမား (၂%)</t>
  </si>
  <si>
    <t>မန်နေဂျာ</t>
  </si>
  <si>
    <t>အောင်ကိုလတ်</t>
  </si>
  <si>
    <t>အေးငြိမ်းသူ</t>
  </si>
  <si>
    <t>အိရွှေစင်</t>
  </si>
  <si>
    <t>အိသဥ္ဇာငြိမ်း</t>
  </si>
  <si>
    <t>လှိုင်မင်းထွန်း</t>
  </si>
  <si>
    <t xml:space="preserve">ထက်လှိုင်ဝင်း </t>
  </si>
  <si>
    <t>ထက်ထက်ဖူးဝေ</t>
  </si>
  <si>
    <t>ခိုင်ဝင်း</t>
  </si>
  <si>
    <t>မီမီဇင်</t>
  </si>
  <si>
    <t xml:space="preserve">မင်းသူ </t>
  </si>
  <si>
    <t>ဉာဏ်ဝင်းဖြိုး</t>
  </si>
  <si>
    <t xml:space="preserve">ဖြိုးကိုကို </t>
  </si>
  <si>
    <t>ဖြိုးဝေဦး</t>
  </si>
  <si>
    <t>ပြည့်ဖြိုးဦး</t>
  </si>
  <si>
    <t>ပြည့်ဖြိုးဇင်</t>
  </si>
  <si>
    <t>စိမ့်စိမ့်သူ</t>
  </si>
  <si>
    <t>ဝေလင်းအောင်</t>
  </si>
  <si>
    <t xml:space="preserve"> ဇဉ်မာဏ်ထိဏ်လင်း</t>
  </si>
  <si>
    <t>ထက်ထက်ဇော်</t>
  </si>
  <si>
    <t>ဇွဲသင်္ကြန်</t>
  </si>
  <si>
    <t>ဟားနီဒေါ့ချင်းထွေး</t>
  </si>
  <si>
    <t>13008.313.6.1.121685</t>
  </si>
  <si>
    <t>သန်းမြတ်ဇော်</t>
  </si>
  <si>
    <t>13008.313.11.1.66255</t>
  </si>
  <si>
    <t>တင်အောင်ဇော်</t>
  </si>
  <si>
    <t>မင်းစိန်</t>
  </si>
  <si>
    <t>13033.36.7.1.11697</t>
  </si>
  <si>
    <t>13008.313.13.1.56040</t>
  </si>
  <si>
    <t>13008.313.13.1.56039</t>
  </si>
  <si>
    <t>July'25</t>
  </si>
  <si>
    <t>13008.314.11.151579</t>
  </si>
  <si>
    <t>သင်းမြတ်စိုး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</si>
</sst>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00455]0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Myanmar3"/>
      <family val="1"/>
    </font>
    <font>
      <sz val="11"/>
      <color theme="1"/>
      <name val="Pyidaungsu"/>
      <family val="2"/>
    </font>
    <font>
      <b/>
      <sz val="11"/>
      <color theme="1"/>
      <name val="Pyidaungsu"/>
      <family val="2"/>
    </font>
    <font>
      <b/>
      <sz val="12"/>
      <color theme="1"/>
      <name val="Pyidaungsu"/>
      <family val="2"/>
    </font>
    <font>
      <sz val="12"/>
      <color theme="1"/>
      <name val="Pyidaungsu"/>
      <family val="2"/>
    </font>
    <font>
      <sz val="14"/>
      <color theme="1"/>
      <name val="Pyidaungsu"/>
      <family val="2"/>
    </font>
    <font>
      <sz val="10"/>
      <color theme="1"/>
      <name val="Pyidaungsu"/>
      <family val="2"/>
    </font>
    <font>
      <sz val="10"/>
      <name val="Pyidaungsu"/>
      <family val="2"/>
    </font>
    <font>
      <b/>
      <sz val="10"/>
      <color theme="1"/>
      <name val="Pyidaungsu"/>
      <family val="2"/>
    </font>
    <font>
      <b/>
      <sz val="10"/>
      <name val="Pyidaungsu"/>
      <family val="2"/>
    </font>
    <font>
      <sz val="16"/>
      <color theme="1"/>
      <name val="Pyidaungsu"/>
      <family val="2"/>
    </font>
    <font>
      <sz val="10"/>
      <color rgb="FF000000"/>
      <name val="Pyidaungsu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6" fillId="0" borderId="0" xfId="0" applyFont="1"/>
    <xf numFmtId="0" fontId="3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1" xfId="0" quotePrefix="1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7" fillId="0" borderId="1" xfId="0" applyFont="1" applyBorder="1"/>
    <xf numFmtId="0" fontId="7" fillId="0" borderId="0" xfId="0" applyFont="1"/>
    <xf numFmtId="0" fontId="9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/>
    <xf numFmtId="0" fontId="12" fillId="2" borderId="0" xfId="0" applyFont="1" applyFill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17" fontId="5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Pyidaungsu"/>
        <family val="2"/>
        <scheme val="none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D09804B-E96E-4FC1-9DD2-5C4DD217D760}" name="Table1" displayName="Table1" ref="A1:S52" totalsRowCount="1" headerRowDxfId="40" dataDxfId="39" totalsRowDxfId="38">
  <autoFilter ref="A1:S51" xr:uid="{DD09804B-E96E-4FC1-9DD2-5C4DD217D760}"/>
  <tableColumns count="19">
    <tableColumn id="1" xr3:uid="{E689ACD8-E8DD-440A-8583-4624A3F05747}" name="Year" dataDxfId="37" totalsRowDxfId="36"/>
    <tableColumn id="2" xr3:uid="{5CE2E6C9-4A0D-4944-8C6E-C6BD1AB32A4D}" name="Month" dataDxfId="35" totalsRowDxfId="34"/>
    <tableColumn id="3" xr3:uid="{77D53437-C32D-4D59-8C4D-B28850AA734D}" name="ErSSN" dataDxfId="33" totalsRowDxfId="32"/>
    <tableColumn id="4" xr3:uid="{0B14FADE-DEEE-4C78-8418-9D5E42E27EA6}" name="ErName" dataDxfId="31" totalsRowDxfId="30"/>
    <tableColumn id="5" xr3:uid="{F5EDD8C9-664D-47B4-9C0C-56D8D38E76B5}" name="BusinessUnit" dataDxfId="29" totalsRowDxfId="28"/>
    <tableColumn id="6" xr3:uid="{72FE294F-8E03-441F-9520-C12587FE7ED4}" name="EeSSN" dataDxfId="27" totalsRowDxfId="26"/>
    <tableColumn id="7" xr3:uid="{6E9B4570-158C-4626-BE69-0C183F607323}" name="EeName" dataDxfId="25" totalsRowDxfId="24"/>
    <tableColumn id="9" xr3:uid="{286A2AEE-8400-41BE-B753-D4AE908E8099}" name="Gender" dataDxfId="23" totalsRowDxfId="22"/>
    <tableColumn id="10" xr3:uid="{2CFDEE09-B8F5-45D5-B350-C2BD898998B9}" name="MInc" dataDxfId="21" totalsRowDxfId="20"/>
    <tableColumn id="11" xr3:uid="{12CD15EC-9962-4F6A-99DF-F1A70AC0C2DA}" name="Amount" dataDxfId="19" totalsRowDxfId="18"/>
    <tableColumn id="12" xr3:uid="{C3BCD283-6875-46F2-BB75-451EC95E41C0}" name="SS1EeRate" dataDxfId="17" totalsRowDxfId="16"/>
    <tableColumn id="13" xr3:uid="{1F407964-6BE2-451E-A52E-7878753894CF}" name="SS1ErRate" dataDxfId="15" totalsRowDxfId="14"/>
    <tableColumn id="14" xr3:uid="{DFC59DF0-8902-40C3-9FE7-30ECEB8CC499}" name="SS1EeConAmt" dataDxfId="13" totalsRowDxfId="12"/>
    <tableColumn id="15" xr3:uid="{122401D1-7D20-43DA-81A4-F542FBD608BB}" name="SS1ErConAmt" dataDxfId="11" totalsRowDxfId="10"/>
    <tableColumn id="16" xr3:uid="{3210EE46-812B-4C81-977F-16C627AE4BF1}" name="SS2EeRate" dataDxfId="9" totalsRowDxfId="8"/>
    <tableColumn id="17" xr3:uid="{B1AD488D-4B6A-41BD-8185-BB28DB114819}" name="SS2ErRate" dataDxfId="7" totalsRowDxfId="6"/>
    <tableColumn id="18" xr3:uid="{7FB68467-E80F-48CF-AB01-D977925BFB97}" name="SS2EeConAmt" dataDxfId="5" totalsRowDxfId="4"/>
    <tableColumn id="19" xr3:uid="{68A3E50A-67E7-491C-A942-1A759F94B614}" name="SS2ErConAmt" dataDxfId="3" totalsRowDxfId="2"/>
    <tableColumn id="20" xr3:uid="{63837573-DC10-44D3-93DA-4FD77F1B4D12}" name="TotalConAmt" totalsRowFunction="sum" dataDxfId="1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opLeftCell="A10" workbookViewId="0">
      <selection activeCell="H15" sqref="H15:I16"/>
    </sheetView>
  </sheetViews>
  <sheetFormatPr defaultRowHeight="29.25" x14ac:dyDescent="0.8"/>
  <cols>
    <col min="1" max="1" width="17.5703125" style="18" customWidth="1"/>
    <col min="2" max="2" width="9.42578125" style="18" customWidth="1"/>
    <col min="3" max="4" width="9" style="18" customWidth="1"/>
    <col min="5" max="5" width="19" style="1" customWidth="1"/>
    <col min="6" max="6" width="20.7109375" style="1" customWidth="1"/>
    <col min="7" max="7" width="21" style="1" customWidth="1"/>
    <col min="8" max="8" width="18.85546875" style="1" customWidth="1"/>
    <col min="9" max="9" width="13.5703125" style="19" customWidth="1"/>
    <col min="10" max="10" width="10" style="19" customWidth="1"/>
    <col min="11" max="11" width="8.85546875" style="19" bestFit="1" customWidth="1"/>
    <col min="12" max="16384" width="9.140625" style="19"/>
  </cols>
  <sheetData>
    <row r="1" spans="1:9" s="2" customFormat="1" ht="21.75" x14ac:dyDescent="0.6">
      <c r="A1" s="24" t="s">
        <v>104</v>
      </c>
      <c r="B1" s="24"/>
      <c r="C1" s="24"/>
      <c r="D1" s="24"/>
      <c r="E1" s="24"/>
      <c r="F1" s="24"/>
      <c r="G1" s="24"/>
      <c r="H1" s="24"/>
      <c r="I1" s="24"/>
    </row>
    <row r="2" spans="1:9" s="2" customFormat="1" ht="21.75" x14ac:dyDescent="0.6">
      <c r="A2" s="27" t="s">
        <v>105</v>
      </c>
      <c r="B2" s="27"/>
      <c r="C2" s="27"/>
      <c r="D2" s="28" t="s">
        <v>56</v>
      </c>
      <c r="E2" s="28"/>
      <c r="F2" s="28"/>
      <c r="G2" s="28"/>
      <c r="H2" s="28"/>
      <c r="I2" s="28"/>
    </row>
    <row r="3" spans="1:9" s="2" customFormat="1" ht="21.75" x14ac:dyDescent="0.6">
      <c r="A3" s="27" t="s">
        <v>57</v>
      </c>
      <c r="B3" s="27"/>
      <c r="C3" s="27"/>
      <c r="D3" s="29" t="s">
        <v>58</v>
      </c>
      <c r="E3" s="29"/>
      <c r="F3" s="29"/>
      <c r="G3" s="29"/>
      <c r="H3" s="29"/>
      <c r="I3" s="29"/>
    </row>
    <row r="4" spans="1:9" s="2" customFormat="1" ht="21.75" x14ac:dyDescent="0.6">
      <c r="A4" s="27" t="s">
        <v>106</v>
      </c>
      <c r="B4" s="27"/>
      <c r="C4" s="27"/>
      <c r="D4" s="30" t="s">
        <v>139</v>
      </c>
      <c r="E4" s="27"/>
      <c r="F4" s="27"/>
      <c r="G4" s="27"/>
      <c r="H4" s="27"/>
      <c r="I4" s="27"/>
    </row>
    <row r="5" spans="1:9" s="4" customFormat="1" ht="27" x14ac:dyDescent="0.75">
      <c r="A5" s="3" t="s">
        <v>59</v>
      </c>
      <c r="B5" s="24" t="s">
        <v>60</v>
      </c>
      <c r="C5" s="24"/>
      <c r="D5" s="24"/>
      <c r="E5" s="25" t="s">
        <v>107</v>
      </c>
      <c r="F5" s="25"/>
      <c r="G5" s="25"/>
      <c r="H5" s="25"/>
      <c r="I5" s="24" t="s">
        <v>61</v>
      </c>
    </row>
    <row r="6" spans="1:9" s="4" customFormat="1" ht="27" x14ac:dyDescent="0.75">
      <c r="A6" s="3" t="s">
        <v>62</v>
      </c>
      <c r="B6" s="3" t="s">
        <v>20</v>
      </c>
      <c r="C6" s="3" t="s">
        <v>23</v>
      </c>
      <c r="D6" s="3" t="s">
        <v>63</v>
      </c>
      <c r="E6" s="5" t="s">
        <v>108</v>
      </c>
      <c r="F6" s="5" t="s">
        <v>64</v>
      </c>
      <c r="G6" s="5" t="s">
        <v>65</v>
      </c>
      <c r="H6" s="5" t="s">
        <v>63</v>
      </c>
      <c r="I6" s="24"/>
    </row>
    <row r="7" spans="1:9" s="10" customFormat="1" ht="18" x14ac:dyDescent="0.5">
      <c r="A7" s="6">
        <v>210000</v>
      </c>
      <c r="B7" s="6">
        <v>0</v>
      </c>
      <c r="C7" s="7">
        <v>1</v>
      </c>
      <c r="D7" s="8">
        <f t="shared" ref="D7:D11" si="0">SUM(B7:C7)</f>
        <v>1</v>
      </c>
      <c r="E7" s="6">
        <v>4200</v>
      </c>
      <c r="F7" s="6">
        <f>E7/2</f>
        <v>2100</v>
      </c>
      <c r="G7" s="6">
        <f t="shared" ref="G7:G10" si="1">E7</f>
        <v>4200</v>
      </c>
      <c r="H7" s="6">
        <f>SUM(E7:G7)</f>
        <v>10500</v>
      </c>
      <c r="I7" s="9"/>
    </row>
    <row r="8" spans="1:9" s="10" customFormat="1" ht="18" x14ac:dyDescent="0.5">
      <c r="A8" s="6">
        <v>240000</v>
      </c>
      <c r="B8" s="6">
        <v>1</v>
      </c>
      <c r="C8" s="7">
        <v>1</v>
      </c>
      <c r="D8" s="8">
        <f t="shared" si="0"/>
        <v>2</v>
      </c>
      <c r="E8" s="6">
        <v>9600</v>
      </c>
      <c r="F8" s="6">
        <f t="shared" ref="F8:F10" si="2">E8/2</f>
        <v>4800</v>
      </c>
      <c r="G8" s="6">
        <f>E8</f>
        <v>9600</v>
      </c>
      <c r="H8" s="6">
        <f>SUM(E8:G8)</f>
        <v>24000</v>
      </c>
      <c r="I8" s="9"/>
    </row>
    <row r="9" spans="1:9" s="10" customFormat="1" ht="18" x14ac:dyDescent="0.5">
      <c r="A9" s="6">
        <v>280000</v>
      </c>
      <c r="B9" s="6">
        <v>0</v>
      </c>
      <c r="C9" s="7">
        <v>1</v>
      </c>
      <c r="D9" s="8">
        <f t="shared" si="0"/>
        <v>1</v>
      </c>
      <c r="E9" s="6">
        <v>5600</v>
      </c>
      <c r="F9" s="6">
        <f t="shared" si="2"/>
        <v>2800</v>
      </c>
      <c r="G9" s="6">
        <f t="shared" si="1"/>
        <v>5600</v>
      </c>
      <c r="H9" s="6">
        <f>SUM(E9:G9)</f>
        <v>14000</v>
      </c>
      <c r="I9" s="9"/>
    </row>
    <row r="10" spans="1:9" s="10" customFormat="1" ht="18" x14ac:dyDescent="0.5">
      <c r="A10" s="6">
        <v>290000</v>
      </c>
      <c r="B10" s="6">
        <v>1</v>
      </c>
      <c r="C10" s="7">
        <v>0</v>
      </c>
      <c r="D10" s="8">
        <f t="shared" si="0"/>
        <v>1</v>
      </c>
      <c r="E10" s="6">
        <v>5800</v>
      </c>
      <c r="F10" s="6">
        <f t="shared" si="2"/>
        <v>2900</v>
      </c>
      <c r="G10" s="6">
        <f t="shared" si="1"/>
        <v>5800</v>
      </c>
      <c r="H10" s="6">
        <f>SUM(E10:G10)</f>
        <v>14500</v>
      </c>
      <c r="I10" s="9"/>
    </row>
    <row r="11" spans="1:9" s="10" customFormat="1" ht="18" x14ac:dyDescent="0.5">
      <c r="A11" s="6">
        <v>300000</v>
      </c>
      <c r="B11" s="6">
        <v>25</v>
      </c>
      <c r="C11" s="7">
        <v>20</v>
      </c>
      <c r="D11" s="8">
        <f t="shared" si="0"/>
        <v>45</v>
      </c>
      <c r="E11" s="6">
        <v>270000</v>
      </c>
      <c r="F11" s="6">
        <f>E11/2</f>
        <v>135000</v>
      </c>
      <c r="G11" s="6">
        <f>E11</f>
        <v>270000</v>
      </c>
      <c r="H11" s="6">
        <f>SUM(E11:G11)</f>
        <v>675000</v>
      </c>
      <c r="I11" s="9"/>
    </row>
    <row r="12" spans="1:9" s="14" customFormat="1" ht="18" x14ac:dyDescent="0.25">
      <c r="A12" s="11" t="s">
        <v>66</v>
      </c>
      <c r="B12" s="12">
        <f t="shared" ref="B12:H12" si="3">SUM(B7:B11)</f>
        <v>27</v>
      </c>
      <c r="C12" s="12">
        <f t="shared" si="3"/>
        <v>23</v>
      </c>
      <c r="D12" s="12">
        <f t="shared" si="3"/>
        <v>50</v>
      </c>
      <c r="E12" s="12">
        <f t="shared" si="3"/>
        <v>295200</v>
      </c>
      <c r="F12" s="12">
        <f t="shared" si="3"/>
        <v>147600</v>
      </c>
      <c r="G12" s="12">
        <f t="shared" si="3"/>
        <v>295200</v>
      </c>
      <c r="H12" s="12">
        <f t="shared" si="3"/>
        <v>738000</v>
      </c>
      <c r="I12" s="13"/>
    </row>
    <row r="13" spans="1:9" s="14" customFormat="1" ht="18" x14ac:dyDescent="0.25">
      <c r="A13" s="15"/>
      <c r="B13" s="16"/>
      <c r="C13" s="16"/>
      <c r="D13" s="16"/>
      <c r="E13" s="16"/>
      <c r="F13" s="16"/>
      <c r="G13" s="16"/>
      <c r="H13" s="16"/>
    </row>
    <row r="14" spans="1:9" s="10" customFormat="1" ht="18" x14ac:dyDescent="0.5">
      <c r="A14" s="17"/>
      <c r="B14" s="17"/>
      <c r="C14" s="17"/>
      <c r="D14" s="17"/>
      <c r="E14" s="17"/>
      <c r="F14" s="17"/>
      <c r="G14" s="17"/>
    </row>
    <row r="15" spans="1:9" s="10" customFormat="1" ht="18" x14ac:dyDescent="0.5">
      <c r="A15" s="17"/>
      <c r="B15" s="17"/>
      <c r="C15" s="17"/>
      <c r="D15" s="17"/>
      <c r="E15" s="17"/>
      <c r="F15" s="17"/>
      <c r="G15" s="17"/>
      <c r="H15" s="26" t="s">
        <v>109</v>
      </c>
      <c r="I15" s="26"/>
    </row>
    <row r="16" spans="1:9" x14ac:dyDescent="0.8">
      <c r="H16" s="26" t="s">
        <v>128</v>
      </c>
      <c r="I16" s="26"/>
    </row>
  </sheetData>
  <mergeCells count="12">
    <mergeCell ref="A4:C4"/>
    <mergeCell ref="A2:C2"/>
    <mergeCell ref="A3:C3"/>
    <mergeCell ref="A1:I1"/>
    <mergeCell ref="D2:I2"/>
    <mergeCell ref="D3:I3"/>
    <mergeCell ref="D4:I4"/>
    <mergeCell ref="B5:D5"/>
    <mergeCell ref="E5:H5"/>
    <mergeCell ref="I5:I6"/>
    <mergeCell ref="H15:I15"/>
    <mergeCell ref="H16:I16"/>
  </mergeCells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7402F-67F8-4B16-97AD-0EB2EF058D39}">
  <sheetPr>
    <pageSetUpPr fitToPage="1"/>
  </sheetPr>
  <dimension ref="A1:S57"/>
  <sheetViews>
    <sheetView tabSelected="1" workbookViewId="0">
      <selection activeCell="F10" sqref="F10"/>
    </sheetView>
  </sheetViews>
  <sheetFormatPr defaultRowHeight="18" x14ac:dyDescent="0.5"/>
  <cols>
    <col min="1" max="1" width="5.5703125" style="22" customWidth="1"/>
    <col min="2" max="2" width="7.5703125" style="22" customWidth="1"/>
    <col min="3" max="3" width="16.7109375" style="22" customWidth="1"/>
    <col min="4" max="4" width="19.7109375" style="22" customWidth="1"/>
    <col min="5" max="5" width="12.85546875" style="22" customWidth="1"/>
    <col min="6" max="6" width="22" style="22" customWidth="1"/>
    <col min="7" max="7" width="21" style="22" customWidth="1"/>
    <col min="8" max="9" width="8.140625" style="22" customWidth="1"/>
    <col min="10" max="11" width="9.140625" style="22"/>
    <col min="12" max="12" width="8.7109375" style="22" customWidth="1"/>
    <col min="13" max="13" width="10.7109375" style="22" customWidth="1"/>
    <col min="14" max="14" width="10.42578125" style="22" customWidth="1"/>
    <col min="15" max="15" width="13.85546875" style="22" customWidth="1"/>
    <col min="16" max="16" width="13.42578125" style="22" customWidth="1"/>
    <col min="17" max="17" width="10.7109375" style="22" customWidth="1"/>
    <col min="18" max="18" width="10.42578125" style="22" customWidth="1"/>
    <col min="19" max="19" width="13.85546875" style="22" customWidth="1"/>
    <col min="20" max="20" width="13.42578125" style="22" customWidth="1"/>
    <col min="21" max="21" width="13" style="22" customWidth="1"/>
    <col min="22" max="16384" width="9.140625" style="22"/>
  </cols>
  <sheetData>
    <row r="1" spans="1:19" x14ac:dyDescent="0.5">
      <c r="A1" s="22" t="s">
        <v>0</v>
      </c>
      <c r="B1" s="22" t="s">
        <v>1</v>
      </c>
      <c r="C1" s="22" t="s">
        <v>2</v>
      </c>
      <c r="D1" s="22" t="s">
        <v>3</v>
      </c>
      <c r="E1" s="22" t="s">
        <v>77</v>
      </c>
      <c r="F1" s="22" t="s">
        <v>4</v>
      </c>
      <c r="G1" s="22" t="s">
        <v>5</v>
      </c>
      <c r="H1" s="22" t="s">
        <v>6</v>
      </c>
      <c r="I1" s="22" t="s">
        <v>7</v>
      </c>
      <c r="J1" s="22" t="s">
        <v>8</v>
      </c>
      <c r="K1" s="22" t="s">
        <v>9</v>
      </c>
      <c r="L1" s="22" t="s">
        <v>10</v>
      </c>
      <c r="M1" s="22" t="s">
        <v>11</v>
      </c>
      <c r="N1" s="22" t="s">
        <v>12</v>
      </c>
      <c r="O1" s="22" t="s">
        <v>13</v>
      </c>
      <c r="P1" s="22" t="s">
        <v>14</v>
      </c>
      <c r="Q1" s="22" t="s">
        <v>15</v>
      </c>
      <c r="R1" s="22" t="s">
        <v>16</v>
      </c>
      <c r="S1" s="22" t="s">
        <v>78</v>
      </c>
    </row>
    <row r="2" spans="1:19" x14ac:dyDescent="0.5">
      <c r="A2" s="22">
        <v>2025</v>
      </c>
      <c r="B2" s="22">
        <v>7</v>
      </c>
      <c r="C2" s="22" t="s">
        <v>17</v>
      </c>
      <c r="D2" s="22" t="s">
        <v>18</v>
      </c>
      <c r="E2" s="22" t="s">
        <v>79</v>
      </c>
      <c r="F2" s="10" t="s">
        <v>28</v>
      </c>
      <c r="G2" s="20" t="s">
        <v>29</v>
      </c>
      <c r="H2" s="20" t="s">
        <v>20</v>
      </c>
      <c r="I2" s="10">
        <v>300000</v>
      </c>
      <c r="J2" s="22">
        <v>6000</v>
      </c>
      <c r="K2" s="22">
        <v>2</v>
      </c>
      <c r="L2" s="22">
        <v>2</v>
      </c>
      <c r="M2" s="22">
        <v>6000</v>
      </c>
      <c r="N2" s="22">
        <v>6000</v>
      </c>
      <c r="O2" s="22">
        <v>0</v>
      </c>
      <c r="P2" s="22">
        <v>1</v>
      </c>
      <c r="Q2" s="22">
        <v>0</v>
      </c>
      <c r="R2" s="22">
        <v>3000</v>
      </c>
      <c r="S2" s="22">
        <v>15000</v>
      </c>
    </row>
    <row r="3" spans="1:19" x14ac:dyDescent="0.5">
      <c r="A3" s="22">
        <v>2025</v>
      </c>
      <c r="B3" s="22">
        <v>7</v>
      </c>
      <c r="C3" s="22" t="s">
        <v>17</v>
      </c>
      <c r="D3" s="22" t="s">
        <v>18</v>
      </c>
      <c r="E3" s="22" t="s">
        <v>79</v>
      </c>
      <c r="F3" s="10" t="s">
        <v>19</v>
      </c>
      <c r="G3" s="20" t="s">
        <v>110</v>
      </c>
      <c r="H3" s="20" t="s">
        <v>20</v>
      </c>
      <c r="I3" s="10">
        <v>300000</v>
      </c>
      <c r="J3" s="22">
        <v>6000</v>
      </c>
      <c r="K3" s="22">
        <v>2</v>
      </c>
      <c r="L3" s="22">
        <v>2</v>
      </c>
      <c r="M3" s="22">
        <v>6000</v>
      </c>
      <c r="N3" s="22">
        <v>6000</v>
      </c>
      <c r="O3" s="22">
        <v>0</v>
      </c>
      <c r="P3" s="22">
        <v>1</v>
      </c>
      <c r="Q3" s="22">
        <v>0</v>
      </c>
      <c r="R3" s="22">
        <v>3000</v>
      </c>
      <c r="S3" s="22">
        <v>15000</v>
      </c>
    </row>
    <row r="4" spans="1:19" x14ac:dyDescent="0.5">
      <c r="A4" s="22">
        <v>2025</v>
      </c>
      <c r="B4" s="22">
        <v>7</v>
      </c>
      <c r="C4" s="22" t="s">
        <v>17</v>
      </c>
      <c r="D4" s="22" t="s">
        <v>18</v>
      </c>
      <c r="E4" s="22" t="s">
        <v>79</v>
      </c>
      <c r="F4" s="10" t="s">
        <v>21</v>
      </c>
      <c r="G4" s="20" t="s">
        <v>22</v>
      </c>
      <c r="H4" s="20" t="s">
        <v>20</v>
      </c>
      <c r="I4" s="10">
        <v>300000</v>
      </c>
      <c r="J4" s="22">
        <v>6000</v>
      </c>
      <c r="K4" s="22">
        <v>2</v>
      </c>
      <c r="L4" s="22">
        <v>2</v>
      </c>
      <c r="M4" s="22">
        <v>6000</v>
      </c>
      <c r="N4" s="22">
        <v>6000</v>
      </c>
      <c r="O4" s="22">
        <v>0</v>
      </c>
      <c r="P4" s="22">
        <v>1</v>
      </c>
      <c r="Q4" s="22">
        <v>0</v>
      </c>
      <c r="R4" s="22">
        <v>3000</v>
      </c>
      <c r="S4" s="22">
        <v>15000</v>
      </c>
    </row>
    <row r="5" spans="1:19" x14ac:dyDescent="0.5">
      <c r="A5" s="22">
        <v>2025</v>
      </c>
      <c r="B5" s="22">
        <v>7</v>
      </c>
      <c r="C5" s="22" t="s">
        <v>17</v>
      </c>
      <c r="D5" s="22" t="s">
        <v>18</v>
      </c>
      <c r="E5" s="22" t="s">
        <v>79</v>
      </c>
      <c r="F5" s="10" t="s">
        <v>80</v>
      </c>
      <c r="G5" s="20" t="s">
        <v>81</v>
      </c>
      <c r="H5" s="20" t="s">
        <v>20</v>
      </c>
      <c r="I5" s="10">
        <v>300000</v>
      </c>
      <c r="J5" s="22">
        <v>6000</v>
      </c>
      <c r="K5" s="22">
        <v>2</v>
      </c>
      <c r="L5" s="22">
        <v>2</v>
      </c>
      <c r="M5" s="22">
        <v>6000</v>
      </c>
      <c r="N5" s="22">
        <v>6000</v>
      </c>
      <c r="O5" s="22">
        <v>0</v>
      </c>
      <c r="P5" s="22">
        <v>1</v>
      </c>
      <c r="Q5" s="22">
        <v>0</v>
      </c>
      <c r="R5" s="22">
        <v>3000</v>
      </c>
      <c r="S5" s="22">
        <v>15000</v>
      </c>
    </row>
    <row r="6" spans="1:19" x14ac:dyDescent="0.5">
      <c r="A6" s="22">
        <v>2025</v>
      </c>
      <c r="B6" s="22">
        <v>7</v>
      </c>
      <c r="C6" s="22" t="s">
        <v>17</v>
      </c>
      <c r="D6" s="22" t="s">
        <v>18</v>
      </c>
      <c r="E6" s="22" t="s">
        <v>79</v>
      </c>
      <c r="F6" s="10" t="s">
        <v>26</v>
      </c>
      <c r="G6" s="20" t="s">
        <v>111</v>
      </c>
      <c r="H6" s="20" t="s">
        <v>23</v>
      </c>
      <c r="I6" s="10">
        <v>300000</v>
      </c>
      <c r="J6" s="22">
        <v>6000</v>
      </c>
      <c r="K6" s="22">
        <v>2</v>
      </c>
      <c r="L6" s="22">
        <v>2</v>
      </c>
      <c r="M6" s="22">
        <v>6000</v>
      </c>
      <c r="N6" s="22">
        <v>6000</v>
      </c>
      <c r="O6" s="22">
        <v>0</v>
      </c>
      <c r="P6" s="22">
        <v>1</v>
      </c>
      <c r="Q6" s="22">
        <v>0</v>
      </c>
      <c r="R6" s="22">
        <v>3000</v>
      </c>
      <c r="S6" s="22">
        <v>15000</v>
      </c>
    </row>
    <row r="7" spans="1:19" x14ac:dyDescent="0.5">
      <c r="A7" s="22">
        <v>2025</v>
      </c>
      <c r="B7" s="22">
        <v>7</v>
      </c>
      <c r="C7" s="22" t="s">
        <v>17</v>
      </c>
      <c r="D7" s="22" t="s">
        <v>18</v>
      </c>
      <c r="E7" s="22" t="s">
        <v>79</v>
      </c>
      <c r="F7" s="10" t="s">
        <v>24</v>
      </c>
      <c r="G7" s="20" t="s">
        <v>25</v>
      </c>
      <c r="H7" s="20" t="s">
        <v>23</v>
      </c>
      <c r="I7" s="10">
        <v>300000</v>
      </c>
      <c r="J7" s="22">
        <v>6000</v>
      </c>
      <c r="K7" s="22">
        <v>2</v>
      </c>
      <c r="L7" s="22">
        <v>2</v>
      </c>
      <c r="M7" s="22">
        <v>6000</v>
      </c>
      <c r="N7" s="22">
        <v>6000</v>
      </c>
      <c r="O7" s="22">
        <v>0</v>
      </c>
      <c r="P7" s="22">
        <v>1</v>
      </c>
      <c r="Q7" s="22">
        <v>0</v>
      </c>
      <c r="R7" s="22">
        <v>3000</v>
      </c>
      <c r="S7" s="22">
        <v>15000</v>
      </c>
    </row>
    <row r="8" spans="1:19" x14ac:dyDescent="0.5">
      <c r="A8" s="22">
        <v>2025</v>
      </c>
      <c r="B8" s="22">
        <v>7</v>
      </c>
      <c r="C8" s="22" t="s">
        <v>17</v>
      </c>
      <c r="D8" s="22" t="s">
        <v>18</v>
      </c>
      <c r="E8" s="22" t="s">
        <v>79</v>
      </c>
      <c r="F8" s="10" t="s">
        <v>71</v>
      </c>
      <c r="G8" s="20" t="s">
        <v>112</v>
      </c>
      <c r="H8" s="20" t="s">
        <v>23</v>
      </c>
      <c r="I8" s="10">
        <v>300000</v>
      </c>
      <c r="J8" s="22">
        <v>6000</v>
      </c>
      <c r="K8" s="22">
        <v>2</v>
      </c>
      <c r="L8" s="22">
        <v>2</v>
      </c>
      <c r="M8" s="22">
        <v>6000</v>
      </c>
      <c r="N8" s="22">
        <v>6000</v>
      </c>
      <c r="O8" s="22">
        <v>0</v>
      </c>
      <c r="P8" s="22">
        <v>1</v>
      </c>
      <c r="Q8" s="22">
        <v>0</v>
      </c>
      <c r="R8" s="22">
        <v>3000</v>
      </c>
      <c r="S8" s="22">
        <v>15000</v>
      </c>
    </row>
    <row r="9" spans="1:19" x14ac:dyDescent="0.5">
      <c r="A9" s="22">
        <v>2025</v>
      </c>
      <c r="B9" s="22">
        <v>7</v>
      </c>
      <c r="C9" s="22" t="s">
        <v>17</v>
      </c>
      <c r="D9" s="22" t="s">
        <v>18</v>
      </c>
      <c r="E9" s="22" t="s">
        <v>79</v>
      </c>
      <c r="F9" s="10" t="s">
        <v>27</v>
      </c>
      <c r="G9" s="21" t="s">
        <v>113</v>
      </c>
      <c r="H9" s="20" t="s">
        <v>23</v>
      </c>
      <c r="I9" s="10">
        <v>300000</v>
      </c>
      <c r="J9" s="22">
        <v>6000</v>
      </c>
      <c r="K9" s="22">
        <v>2</v>
      </c>
      <c r="L9" s="22">
        <v>2</v>
      </c>
      <c r="M9" s="22">
        <v>6000</v>
      </c>
      <c r="N9" s="22">
        <v>6000</v>
      </c>
      <c r="O9" s="22">
        <v>0</v>
      </c>
      <c r="P9" s="22">
        <v>1</v>
      </c>
      <c r="Q9" s="22">
        <v>0</v>
      </c>
      <c r="R9" s="22">
        <v>3000</v>
      </c>
      <c r="S9" s="22">
        <v>15000</v>
      </c>
    </row>
    <row r="10" spans="1:19" x14ac:dyDescent="0.5">
      <c r="A10" s="22">
        <v>2025</v>
      </c>
      <c r="B10" s="22">
        <v>7</v>
      </c>
      <c r="C10" s="22" t="s">
        <v>17</v>
      </c>
      <c r="D10" s="22" t="s">
        <v>18</v>
      </c>
      <c r="E10" s="22" t="s">
        <v>79</v>
      </c>
      <c r="F10" s="10" t="s">
        <v>39</v>
      </c>
      <c r="G10" s="21" t="s">
        <v>114</v>
      </c>
      <c r="H10" s="20" t="s">
        <v>20</v>
      </c>
      <c r="I10" s="10">
        <v>300000</v>
      </c>
      <c r="J10" s="22">
        <v>6000</v>
      </c>
      <c r="K10" s="22">
        <v>2</v>
      </c>
      <c r="L10" s="22">
        <v>2</v>
      </c>
      <c r="M10" s="22">
        <v>6000</v>
      </c>
      <c r="N10" s="22">
        <v>6000</v>
      </c>
      <c r="O10" s="22">
        <v>0</v>
      </c>
      <c r="P10" s="22">
        <v>1</v>
      </c>
      <c r="Q10" s="22">
        <v>0</v>
      </c>
      <c r="R10" s="22">
        <v>3000</v>
      </c>
      <c r="S10" s="22">
        <v>15000</v>
      </c>
    </row>
    <row r="11" spans="1:19" x14ac:dyDescent="0.5">
      <c r="A11" s="22">
        <v>2025</v>
      </c>
      <c r="B11" s="22">
        <v>7</v>
      </c>
      <c r="C11" s="22" t="s">
        <v>17</v>
      </c>
      <c r="D11" s="22" t="s">
        <v>18</v>
      </c>
      <c r="E11" s="22" t="s">
        <v>79</v>
      </c>
      <c r="F11" s="10" t="s">
        <v>137</v>
      </c>
      <c r="G11" s="10" t="s">
        <v>130</v>
      </c>
      <c r="H11" s="10" t="s">
        <v>23</v>
      </c>
      <c r="I11" s="10">
        <v>300000</v>
      </c>
      <c r="J11" s="22">
        <v>6000</v>
      </c>
      <c r="K11" s="22">
        <v>2</v>
      </c>
      <c r="L11" s="22">
        <v>2</v>
      </c>
      <c r="M11" s="22">
        <v>6000</v>
      </c>
      <c r="N11" s="22">
        <v>6000</v>
      </c>
      <c r="O11" s="22">
        <v>0</v>
      </c>
      <c r="P11" s="22">
        <v>1</v>
      </c>
      <c r="Q11" s="22">
        <v>0</v>
      </c>
      <c r="R11" s="22">
        <v>3000</v>
      </c>
      <c r="S11" s="22">
        <v>15000</v>
      </c>
    </row>
    <row r="12" spans="1:19" x14ac:dyDescent="0.5">
      <c r="A12" s="22">
        <v>2025</v>
      </c>
      <c r="B12" s="22">
        <v>7</v>
      </c>
      <c r="C12" s="22" t="s">
        <v>17</v>
      </c>
      <c r="D12" s="22" t="s">
        <v>18</v>
      </c>
      <c r="E12" s="22" t="s">
        <v>79</v>
      </c>
      <c r="F12" s="10" t="s">
        <v>45</v>
      </c>
      <c r="G12" s="22" t="s">
        <v>115</v>
      </c>
      <c r="H12" s="20" t="s">
        <v>20</v>
      </c>
      <c r="I12" s="10">
        <v>300000</v>
      </c>
      <c r="J12" s="22">
        <v>6000</v>
      </c>
      <c r="K12" s="22">
        <v>2</v>
      </c>
      <c r="L12" s="22">
        <v>2</v>
      </c>
      <c r="M12" s="22">
        <v>6000</v>
      </c>
      <c r="N12" s="22">
        <v>6000</v>
      </c>
      <c r="O12" s="22">
        <v>0</v>
      </c>
      <c r="P12" s="22">
        <v>1</v>
      </c>
      <c r="Q12" s="22">
        <v>0</v>
      </c>
      <c r="R12" s="22">
        <v>3000</v>
      </c>
      <c r="S12" s="22">
        <v>15000</v>
      </c>
    </row>
    <row r="13" spans="1:19" x14ac:dyDescent="0.5">
      <c r="A13" s="22">
        <v>2025</v>
      </c>
      <c r="B13" s="22">
        <v>7</v>
      </c>
      <c r="C13" s="22" t="s">
        <v>17</v>
      </c>
      <c r="D13" s="22" t="s">
        <v>18</v>
      </c>
      <c r="E13" s="22" t="s">
        <v>79</v>
      </c>
      <c r="F13" s="10" t="s">
        <v>46</v>
      </c>
      <c r="G13" s="21" t="s">
        <v>116</v>
      </c>
      <c r="H13" s="20" t="s">
        <v>23</v>
      </c>
      <c r="I13" s="10">
        <v>300000</v>
      </c>
      <c r="J13" s="22">
        <v>6000</v>
      </c>
      <c r="K13" s="22">
        <v>2</v>
      </c>
      <c r="L13" s="22">
        <v>2</v>
      </c>
      <c r="M13" s="22">
        <v>6000</v>
      </c>
      <c r="N13" s="22">
        <v>6000</v>
      </c>
      <c r="O13" s="22">
        <v>0</v>
      </c>
      <c r="P13" s="22">
        <v>1</v>
      </c>
      <c r="Q13" s="22">
        <v>0</v>
      </c>
      <c r="R13" s="22">
        <v>3000</v>
      </c>
      <c r="S13" s="22">
        <v>15000</v>
      </c>
    </row>
    <row r="14" spans="1:19" x14ac:dyDescent="0.5">
      <c r="A14" s="22">
        <v>2025</v>
      </c>
      <c r="B14" s="22">
        <v>7</v>
      </c>
      <c r="C14" s="22" t="s">
        <v>17</v>
      </c>
      <c r="D14" s="22" t="s">
        <v>18</v>
      </c>
      <c r="E14" s="22" t="s">
        <v>79</v>
      </c>
      <c r="F14" s="10" t="s">
        <v>131</v>
      </c>
      <c r="G14" s="10" t="s">
        <v>128</v>
      </c>
      <c r="H14" s="10" t="s">
        <v>23</v>
      </c>
      <c r="I14" s="10">
        <v>300000</v>
      </c>
      <c r="J14" s="22">
        <v>6000</v>
      </c>
      <c r="K14" s="22">
        <v>2</v>
      </c>
      <c r="L14" s="22">
        <v>2</v>
      </c>
      <c r="M14" s="22">
        <v>6000</v>
      </c>
      <c r="N14" s="22">
        <v>6000</v>
      </c>
      <c r="O14" s="22">
        <v>0</v>
      </c>
      <c r="P14" s="22">
        <v>1</v>
      </c>
      <c r="Q14" s="22">
        <v>0</v>
      </c>
      <c r="R14" s="22">
        <v>3000</v>
      </c>
      <c r="S14" s="22">
        <v>15000</v>
      </c>
    </row>
    <row r="15" spans="1:19" x14ac:dyDescent="0.5">
      <c r="A15" s="22">
        <v>2025</v>
      </c>
      <c r="B15" s="22">
        <v>7</v>
      </c>
      <c r="C15" s="22" t="s">
        <v>17</v>
      </c>
      <c r="D15" s="22" t="s">
        <v>18</v>
      </c>
      <c r="E15" s="22" t="s">
        <v>79</v>
      </c>
      <c r="F15" s="10" t="s">
        <v>103</v>
      </c>
      <c r="G15" s="21" t="s">
        <v>82</v>
      </c>
      <c r="H15" s="20" t="s">
        <v>20</v>
      </c>
      <c r="I15" s="10">
        <v>300000</v>
      </c>
      <c r="J15" s="22">
        <v>6000</v>
      </c>
      <c r="K15" s="22">
        <v>2</v>
      </c>
      <c r="L15" s="22">
        <v>2</v>
      </c>
      <c r="M15" s="22">
        <v>6000</v>
      </c>
      <c r="N15" s="22">
        <v>6000</v>
      </c>
      <c r="O15" s="22">
        <v>0</v>
      </c>
      <c r="P15" s="22">
        <v>1</v>
      </c>
      <c r="Q15" s="22">
        <v>0</v>
      </c>
      <c r="R15" s="22">
        <v>3000</v>
      </c>
      <c r="S15" s="22">
        <v>15000</v>
      </c>
    </row>
    <row r="16" spans="1:19" x14ac:dyDescent="0.5">
      <c r="A16" s="22">
        <v>2025</v>
      </c>
      <c r="B16" s="22">
        <v>7</v>
      </c>
      <c r="C16" s="22" t="s">
        <v>17</v>
      </c>
      <c r="D16" s="22" t="s">
        <v>18</v>
      </c>
      <c r="E16" s="22" t="s">
        <v>79</v>
      </c>
      <c r="F16" s="10" t="s">
        <v>53</v>
      </c>
      <c r="G16" s="21" t="s">
        <v>117</v>
      </c>
      <c r="H16" s="20" t="s">
        <v>20</v>
      </c>
      <c r="I16" s="10">
        <v>300000</v>
      </c>
      <c r="J16" s="22">
        <v>6000</v>
      </c>
      <c r="K16" s="22">
        <v>2</v>
      </c>
      <c r="L16" s="22">
        <v>2</v>
      </c>
      <c r="M16" s="22">
        <v>6000</v>
      </c>
      <c r="N16" s="22">
        <v>6000</v>
      </c>
      <c r="O16" s="22">
        <v>0</v>
      </c>
      <c r="P16" s="22">
        <v>1</v>
      </c>
      <c r="Q16" s="22">
        <v>0</v>
      </c>
      <c r="R16" s="22">
        <v>3000</v>
      </c>
      <c r="S16" s="22">
        <v>15000</v>
      </c>
    </row>
    <row r="17" spans="1:19" x14ac:dyDescent="0.5">
      <c r="A17" s="22">
        <v>2025</v>
      </c>
      <c r="B17" s="22">
        <v>7</v>
      </c>
      <c r="C17" s="22" t="s">
        <v>17</v>
      </c>
      <c r="D17" s="22" t="s">
        <v>18</v>
      </c>
      <c r="E17" s="22" t="s">
        <v>79</v>
      </c>
      <c r="F17" s="10" t="s">
        <v>37</v>
      </c>
      <c r="G17" s="22" t="s">
        <v>38</v>
      </c>
      <c r="H17" s="20" t="s">
        <v>23</v>
      </c>
      <c r="I17" s="10">
        <v>300000</v>
      </c>
      <c r="J17" s="22">
        <v>6000</v>
      </c>
      <c r="K17" s="22">
        <v>2</v>
      </c>
      <c r="L17" s="22">
        <v>2</v>
      </c>
      <c r="M17" s="22">
        <v>6000</v>
      </c>
      <c r="N17" s="22">
        <v>6000</v>
      </c>
      <c r="O17" s="22">
        <v>0</v>
      </c>
      <c r="P17" s="22">
        <v>1</v>
      </c>
      <c r="Q17" s="22">
        <v>0</v>
      </c>
      <c r="R17" s="22">
        <v>3000</v>
      </c>
      <c r="S17" s="22">
        <v>15000</v>
      </c>
    </row>
    <row r="18" spans="1:19" x14ac:dyDescent="0.5">
      <c r="A18" s="22">
        <v>2025</v>
      </c>
      <c r="B18" s="22">
        <v>7</v>
      </c>
      <c r="C18" s="22" t="s">
        <v>17</v>
      </c>
      <c r="D18" s="22" t="s">
        <v>18</v>
      </c>
      <c r="E18" s="22" t="s">
        <v>79</v>
      </c>
      <c r="F18" s="10" t="s">
        <v>72</v>
      </c>
      <c r="G18" s="22" t="s">
        <v>68</v>
      </c>
      <c r="H18" s="20" t="s">
        <v>23</v>
      </c>
      <c r="I18" s="10">
        <v>300000</v>
      </c>
      <c r="J18" s="22">
        <v>6000</v>
      </c>
      <c r="K18" s="22">
        <v>2</v>
      </c>
      <c r="L18" s="22">
        <v>2</v>
      </c>
      <c r="M18" s="22">
        <v>6000</v>
      </c>
      <c r="N18" s="22">
        <v>6000</v>
      </c>
      <c r="O18" s="22">
        <v>0</v>
      </c>
      <c r="P18" s="22">
        <v>1</v>
      </c>
      <c r="Q18" s="22">
        <v>0</v>
      </c>
      <c r="R18" s="22">
        <v>3000</v>
      </c>
      <c r="S18" s="22">
        <v>15000</v>
      </c>
    </row>
    <row r="19" spans="1:19" x14ac:dyDescent="0.5">
      <c r="A19" s="22">
        <v>2025</v>
      </c>
      <c r="B19" s="22">
        <v>7</v>
      </c>
      <c r="C19" s="22" t="s">
        <v>17</v>
      </c>
      <c r="D19" s="22" t="s">
        <v>18</v>
      </c>
      <c r="E19" s="22" t="s">
        <v>79</v>
      </c>
      <c r="F19" s="10" t="s">
        <v>40</v>
      </c>
      <c r="G19" s="21" t="s">
        <v>118</v>
      </c>
      <c r="H19" s="20" t="s">
        <v>23</v>
      </c>
      <c r="I19" s="10">
        <v>300000</v>
      </c>
      <c r="J19" s="22">
        <v>6000</v>
      </c>
      <c r="K19" s="22">
        <v>2</v>
      </c>
      <c r="L19" s="22">
        <v>2</v>
      </c>
      <c r="M19" s="22">
        <v>6000</v>
      </c>
      <c r="N19" s="22">
        <v>6000</v>
      </c>
      <c r="O19" s="22">
        <v>0</v>
      </c>
      <c r="P19" s="22">
        <v>1</v>
      </c>
      <c r="Q19" s="22">
        <v>0</v>
      </c>
      <c r="R19" s="22">
        <v>3000</v>
      </c>
      <c r="S19" s="22">
        <v>15000</v>
      </c>
    </row>
    <row r="20" spans="1:19" x14ac:dyDescent="0.5">
      <c r="A20" s="22">
        <v>2025</v>
      </c>
      <c r="B20" s="22">
        <v>7</v>
      </c>
      <c r="C20" s="22" t="s">
        <v>17</v>
      </c>
      <c r="D20" s="22" t="s">
        <v>18</v>
      </c>
      <c r="E20" s="22" t="s">
        <v>79</v>
      </c>
      <c r="F20" s="10" t="s">
        <v>55</v>
      </c>
      <c r="G20" s="22" t="s">
        <v>119</v>
      </c>
      <c r="H20" s="20" t="s">
        <v>20</v>
      </c>
      <c r="I20" s="10">
        <v>300000</v>
      </c>
      <c r="J20" s="22">
        <v>6000</v>
      </c>
      <c r="K20" s="22">
        <v>2</v>
      </c>
      <c r="L20" s="22">
        <v>2</v>
      </c>
      <c r="M20" s="22">
        <v>6000</v>
      </c>
      <c r="N20" s="22">
        <v>6000</v>
      </c>
      <c r="O20" s="22">
        <v>0</v>
      </c>
      <c r="P20" s="22">
        <v>1</v>
      </c>
      <c r="Q20" s="22">
        <v>0</v>
      </c>
      <c r="R20" s="22">
        <v>3000</v>
      </c>
      <c r="S20" s="22">
        <v>15000</v>
      </c>
    </row>
    <row r="21" spans="1:19" x14ac:dyDescent="0.5">
      <c r="A21" s="22">
        <v>2025</v>
      </c>
      <c r="B21" s="22">
        <v>7</v>
      </c>
      <c r="C21" s="22" t="s">
        <v>17</v>
      </c>
      <c r="D21" s="22" t="s">
        <v>18</v>
      </c>
      <c r="E21" s="22" t="s">
        <v>79</v>
      </c>
      <c r="F21" s="10" t="s">
        <v>83</v>
      </c>
      <c r="G21" s="20" t="s">
        <v>84</v>
      </c>
      <c r="H21" s="20" t="s">
        <v>23</v>
      </c>
      <c r="I21" s="10">
        <v>300000</v>
      </c>
      <c r="J21" s="22">
        <v>6000</v>
      </c>
      <c r="K21" s="22">
        <v>2</v>
      </c>
      <c r="L21" s="22">
        <v>2</v>
      </c>
      <c r="M21" s="22">
        <v>6000</v>
      </c>
      <c r="N21" s="22">
        <v>6000</v>
      </c>
      <c r="O21" s="22">
        <v>0</v>
      </c>
      <c r="P21" s="22">
        <v>1</v>
      </c>
      <c r="Q21" s="22">
        <v>0</v>
      </c>
      <c r="R21" s="22">
        <v>3000</v>
      </c>
      <c r="S21" s="22">
        <v>15000</v>
      </c>
    </row>
    <row r="22" spans="1:19" x14ac:dyDescent="0.5">
      <c r="A22" s="22">
        <v>2025</v>
      </c>
      <c r="B22" s="22">
        <v>7</v>
      </c>
      <c r="C22" s="22" t="s">
        <v>17</v>
      </c>
      <c r="D22" s="22" t="s">
        <v>18</v>
      </c>
      <c r="E22" s="22" t="s">
        <v>79</v>
      </c>
      <c r="F22" s="10" t="s">
        <v>41</v>
      </c>
      <c r="G22" s="20" t="s">
        <v>42</v>
      </c>
      <c r="H22" s="20" t="s">
        <v>23</v>
      </c>
      <c r="I22" s="10">
        <v>300000</v>
      </c>
      <c r="J22" s="22">
        <v>6000</v>
      </c>
      <c r="K22" s="22">
        <v>2</v>
      </c>
      <c r="L22" s="22">
        <v>2</v>
      </c>
      <c r="M22" s="22">
        <v>6000</v>
      </c>
      <c r="N22" s="22">
        <v>6000</v>
      </c>
      <c r="O22" s="22">
        <v>0</v>
      </c>
      <c r="P22" s="22">
        <v>1</v>
      </c>
      <c r="Q22" s="22">
        <v>0</v>
      </c>
      <c r="R22" s="22">
        <v>3000</v>
      </c>
      <c r="S22" s="22">
        <v>15000</v>
      </c>
    </row>
    <row r="23" spans="1:19" x14ac:dyDescent="0.5">
      <c r="A23" s="22">
        <v>2025</v>
      </c>
      <c r="B23" s="22">
        <v>7</v>
      </c>
      <c r="C23" s="22" t="s">
        <v>17</v>
      </c>
      <c r="D23" s="22" t="s">
        <v>18</v>
      </c>
      <c r="E23" s="22" t="s">
        <v>79</v>
      </c>
      <c r="F23" s="10" t="s">
        <v>73</v>
      </c>
      <c r="G23" s="20" t="s">
        <v>70</v>
      </c>
      <c r="H23" s="20" t="s">
        <v>20</v>
      </c>
      <c r="I23" s="10">
        <v>300000</v>
      </c>
      <c r="J23" s="22">
        <v>6000</v>
      </c>
      <c r="K23" s="22">
        <v>2</v>
      </c>
      <c r="L23" s="22">
        <v>2</v>
      </c>
      <c r="M23" s="22">
        <v>6000</v>
      </c>
      <c r="N23" s="22">
        <v>6000</v>
      </c>
      <c r="O23" s="22">
        <v>0</v>
      </c>
      <c r="P23" s="22">
        <v>1</v>
      </c>
      <c r="Q23" s="22">
        <v>0</v>
      </c>
      <c r="R23" s="22">
        <v>3000</v>
      </c>
      <c r="S23" s="22">
        <v>15000</v>
      </c>
    </row>
    <row r="24" spans="1:19" x14ac:dyDescent="0.5">
      <c r="A24" s="22">
        <v>2025</v>
      </c>
      <c r="B24" s="22">
        <v>7</v>
      </c>
      <c r="C24" s="22" t="s">
        <v>17</v>
      </c>
      <c r="D24" s="22" t="s">
        <v>18</v>
      </c>
      <c r="E24" s="22" t="s">
        <v>79</v>
      </c>
      <c r="F24" s="10" t="s">
        <v>48</v>
      </c>
      <c r="G24" s="20" t="s">
        <v>85</v>
      </c>
      <c r="H24" s="20" t="s">
        <v>20</v>
      </c>
      <c r="I24" s="10">
        <v>300000</v>
      </c>
      <c r="J24" s="22">
        <v>6000</v>
      </c>
      <c r="K24" s="22">
        <v>2</v>
      </c>
      <c r="L24" s="22">
        <v>2</v>
      </c>
      <c r="M24" s="22">
        <v>6000</v>
      </c>
      <c r="N24" s="22">
        <v>6000</v>
      </c>
      <c r="O24" s="22">
        <v>0</v>
      </c>
      <c r="P24" s="22">
        <v>1</v>
      </c>
      <c r="Q24" s="22">
        <v>0</v>
      </c>
      <c r="R24" s="22">
        <v>3000</v>
      </c>
      <c r="S24" s="22">
        <v>15000</v>
      </c>
    </row>
    <row r="25" spans="1:19" x14ac:dyDescent="0.5">
      <c r="A25" s="22">
        <v>2025</v>
      </c>
      <c r="B25" s="22">
        <v>7</v>
      </c>
      <c r="C25" s="22" t="s">
        <v>17</v>
      </c>
      <c r="D25" s="22" t="s">
        <v>18</v>
      </c>
      <c r="E25" s="22" t="s">
        <v>79</v>
      </c>
      <c r="F25" s="10" t="s">
        <v>47</v>
      </c>
      <c r="G25" s="21" t="s">
        <v>120</v>
      </c>
      <c r="H25" s="20" t="s">
        <v>20</v>
      </c>
      <c r="I25" s="10">
        <v>300000</v>
      </c>
      <c r="J25" s="22">
        <v>6000</v>
      </c>
      <c r="K25" s="22">
        <v>2</v>
      </c>
      <c r="L25" s="22">
        <v>2</v>
      </c>
      <c r="M25" s="22">
        <v>6000</v>
      </c>
      <c r="N25" s="22">
        <v>6000</v>
      </c>
      <c r="O25" s="22">
        <v>0</v>
      </c>
      <c r="P25" s="22">
        <v>1</v>
      </c>
      <c r="Q25" s="22">
        <v>0</v>
      </c>
      <c r="R25" s="22">
        <v>3000</v>
      </c>
      <c r="S25" s="22">
        <v>15000</v>
      </c>
    </row>
    <row r="26" spans="1:19" x14ac:dyDescent="0.5">
      <c r="A26" s="22">
        <v>2025</v>
      </c>
      <c r="B26" s="22">
        <v>7</v>
      </c>
      <c r="C26" s="22" t="s">
        <v>17</v>
      </c>
      <c r="D26" s="22" t="s">
        <v>18</v>
      </c>
      <c r="E26" s="22" t="s">
        <v>79</v>
      </c>
      <c r="F26" s="10" t="s">
        <v>75</v>
      </c>
      <c r="G26" s="22" t="s">
        <v>121</v>
      </c>
      <c r="H26" s="20" t="s">
        <v>20</v>
      </c>
      <c r="I26" s="10">
        <v>300000</v>
      </c>
      <c r="J26" s="22">
        <v>6000</v>
      </c>
      <c r="K26" s="22">
        <v>2</v>
      </c>
      <c r="L26" s="22">
        <v>2</v>
      </c>
      <c r="M26" s="22">
        <v>6000</v>
      </c>
      <c r="N26" s="22">
        <v>6000</v>
      </c>
      <c r="O26" s="22">
        <v>0</v>
      </c>
      <c r="P26" s="22">
        <v>1</v>
      </c>
      <c r="Q26" s="22">
        <v>0</v>
      </c>
      <c r="R26" s="22">
        <v>3000</v>
      </c>
      <c r="S26" s="22">
        <v>15000</v>
      </c>
    </row>
    <row r="27" spans="1:19" x14ac:dyDescent="0.5">
      <c r="A27" s="22">
        <v>2025</v>
      </c>
      <c r="B27" s="22">
        <v>7</v>
      </c>
      <c r="C27" s="22" t="s">
        <v>17</v>
      </c>
      <c r="D27" s="22" t="s">
        <v>18</v>
      </c>
      <c r="E27" s="22" t="s">
        <v>79</v>
      </c>
      <c r="F27" s="10" t="s">
        <v>43</v>
      </c>
      <c r="G27" s="21" t="s">
        <v>122</v>
      </c>
      <c r="H27" s="20" t="s">
        <v>23</v>
      </c>
      <c r="I27" s="10">
        <v>300000</v>
      </c>
      <c r="J27" s="22">
        <v>6000</v>
      </c>
      <c r="K27" s="22">
        <v>2</v>
      </c>
      <c r="L27" s="22">
        <v>2</v>
      </c>
      <c r="M27" s="22">
        <v>6000</v>
      </c>
      <c r="N27" s="22">
        <v>6000</v>
      </c>
      <c r="O27" s="22">
        <v>0</v>
      </c>
      <c r="P27" s="22">
        <v>1</v>
      </c>
      <c r="Q27" s="22">
        <v>0</v>
      </c>
      <c r="R27" s="22">
        <v>3000</v>
      </c>
      <c r="S27" s="22">
        <v>15000</v>
      </c>
    </row>
    <row r="28" spans="1:19" x14ac:dyDescent="0.5">
      <c r="A28" s="22">
        <v>2025</v>
      </c>
      <c r="B28" s="22">
        <v>7</v>
      </c>
      <c r="C28" s="22" t="s">
        <v>17</v>
      </c>
      <c r="D28" s="22" t="s">
        <v>18</v>
      </c>
      <c r="E28" s="22" t="s">
        <v>79</v>
      </c>
      <c r="F28" s="10" t="s">
        <v>86</v>
      </c>
      <c r="G28" s="22" t="s">
        <v>87</v>
      </c>
      <c r="H28" s="20" t="s">
        <v>20</v>
      </c>
      <c r="I28" s="10">
        <v>300000</v>
      </c>
      <c r="J28" s="22">
        <v>6000</v>
      </c>
      <c r="K28" s="22">
        <v>2</v>
      </c>
      <c r="L28" s="22">
        <v>2</v>
      </c>
      <c r="M28" s="22">
        <v>6000</v>
      </c>
      <c r="N28" s="22">
        <v>6000</v>
      </c>
      <c r="O28" s="22">
        <v>0</v>
      </c>
      <c r="P28" s="22">
        <v>1</v>
      </c>
      <c r="Q28" s="22">
        <v>0</v>
      </c>
      <c r="R28" s="22">
        <v>3000</v>
      </c>
      <c r="S28" s="22">
        <v>15000</v>
      </c>
    </row>
    <row r="29" spans="1:19" x14ac:dyDescent="0.5">
      <c r="A29" s="22">
        <v>2025</v>
      </c>
      <c r="B29" s="22">
        <v>7</v>
      </c>
      <c r="C29" s="22" t="s">
        <v>17</v>
      </c>
      <c r="D29" s="22" t="s">
        <v>18</v>
      </c>
      <c r="E29" s="22" t="s">
        <v>79</v>
      </c>
      <c r="F29" s="10" t="s">
        <v>44</v>
      </c>
      <c r="G29" s="21" t="s">
        <v>123</v>
      </c>
      <c r="H29" s="20" t="s">
        <v>20</v>
      </c>
      <c r="I29" s="10">
        <v>300000</v>
      </c>
      <c r="J29" s="22">
        <v>6000</v>
      </c>
      <c r="K29" s="22">
        <v>2</v>
      </c>
      <c r="L29" s="22">
        <v>2</v>
      </c>
      <c r="M29" s="22">
        <v>6000</v>
      </c>
      <c r="N29" s="22">
        <v>6000</v>
      </c>
      <c r="O29" s="22">
        <v>0</v>
      </c>
      <c r="P29" s="22">
        <v>1</v>
      </c>
      <c r="Q29" s="22">
        <v>0</v>
      </c>
      <c r="R29" s="22">
        <v>3000</v>
      </c>
      <c r="S29" s="22">
        <v>15000</v>
      </c>
    </row>
    <row r="30" spans="1:19" x14ac:dyDescent="0.5">
      <c r="A30" s="22">
        <v>2025</v>
      </c>
      <c r="B30" s="22">
        <v>7</v>
      </c>
      <c r="C30" s="22" t="s">
        <v>17</v>
      </c>
      <c r="D30" s="22" t="s">
        <v>18</v>
      </c>
      <c r="E30" s="22" t="s">
        <v>79</v>
      </c>
      <c r="F30" s="10" t="s">
        <v>88</v>
      </c>
      <c r="G30" s="21" t="s">
        <v>124</v>
      </c>
      <c r="H30" s="20" t="s">
        <v>23</v>
      </c>
      <c r="I30" s="10">
        <v>300000</v>
      </c>
      <c r="J30" s="22">
        <v>6000</v>
      </c>
      <c r="K30" s="22">
        <v>2</v>
      </c>
      <c r="L30" s="22">
        <v>2</v>
      </c>
      <c r="M30" s="22">
        <v>6000</v>
      </c>
      <c r="N30" s="22">
        <v>6000</v>
      </c>
      <c r="O30" s="22">
        <v>0</v>
      </c>
      <c r="P30" s="22">
        <v>1</v>
      </c>
      <c r="Q30" s="22">
        <v>0</v>
      </c>
      <c r="R30" s="22">
        <v>3000</v>
      </c>
      <c r="S30" s="22">
        <v>15000</v>
      </c>
    </row>
    <row r="31" spans="1:19" x14ac:dyDescent="0.5">
      <c r="A31" s="22">
        <v>2025</v>
      </c>
      <c r="B31" s="22">
        <v>7</v>
      </c>
      <c r="C31" s="22" t="s">
        <v>17</v>
      </c>
      <c r="D31" s="22" t="s">
        <v>18</v>
      </c>
      <c r="E31" s="22" t="s">
        <v>79</v>
      </c>
      <c r="F31" s="10" t="s">
        <v>67</v>
      </c>
      <c r="G31" s="20" t="s">
        <v>89</v>
      </c>
      <c r="H31" s="20" t="s">
        <v>20</v>
      </c>
      <c r="I31" s="10">
        <v>300000</v>
      </c>
      <c r="J31" s="22">
        <v>6000</v>
      </c>
      <c r="K31" s="22">
        <v>2</v>
      </c>
      <c r="L31" s="22">
        <v>2</v>
      </c>
      <c r="M31" s="22">
        <v>6000</v>
      </c>
      <c r="N31" s="22">
        <v>6000</v>
      </c>
      <c r="O31" s="22">
        <v>0</v>
      </c>
      <c r="P31" s="22">
        <v>1</v>
      </c>
      <c r="Q31" s="22">
        <v>0</v>
      </c>
      <c r="R31" s="22">
        <v>3000</v>
      </c>
      <c r="S31" s="22">
        <v>15000</v>
      </c>
    </row>
    <row r="32" spans="1:19" x14ac:dyDescent="0.5">
      <c r="A32" s="22">
        <v>2025</v>
      </c>
      <c r="B32" s="22">
        <v>7</v>
      </c>
      <c r="C32" s="22" t="s">
        <v>17</v>
      </c>
      <c r="D32" s="22" t="s">
        <v>18</v>
      </c>
      <c r="E32" s="22" t="s">
        <v>79</v>
      </c>
      <c r="F32" s="10" t="s">
        <v>90</v>
      </c>
      <c r="G32" s="20" t="s">
        <v>91</v>
      </c>
      <c r="H32" s="20" t="s">
        <v>20</v>
      </c>
      <c r="I32" s="10">
        <v>300000</v>
      </c>
      <c r="J32" s="22">
        <v>6000</v>
      </c>
      <c r="K32" s="22">
        <v>2</v>
      </c>
      <c r="L32" s="22">
        <v>2</v>
      </c>
      <c r="M32" s="22">
        <v>6000</v>
      </c>
      <c r="N32" s="22">
        <v>6000</v>
      </c>
      <c r="O32" s="22">
        <v>0</v>
      </c>
      <c r="P32" s="22">
        <v>1</v>
      </c>
      <c r="Q32" s="22">
        <v>0</v>
      </c>
      <c r="R32" s="22">
        <v>3000</v>
      </c>
      <c r="S32" s="22">
        <v>15000</v>
      </c>
    </row>
    <row r="33" spans="1:19" x14ac:dyDescent="0.5">
      <c r="A33" s="22">
        <v>2025</v>
      </c>
      <c r="B33" s="22">
        <v>7</v>
      </c>
      <c r="C33" s="22" t="s">
        <v>17</v>
      </c>
      <c r="D33" s="22" t="s">
        <v>18</v>
      </c>
      <c r="E33" s="22" t="s">
        <v>79</v>
      </c>
      <c r="F33" s="10" t="s">
        <v>92</v>
      </c>
      <c r="G33" s="20" t="s">
        <v>93</v>
      </c>
      <c r="H33" s="20" t="s">
        <v>23</v>
      </c>
      <c r="I33" s="10">
        <v>300000</v>
      </c>
      <c r="J33" s="22">
        <v>6000</v>
      </c>
      <c r="K33" s="22">
        <v>2</v>
      </c>
      <c r="L33" s="22">
        <v>2</v>
      </c>
      <c r="M33" s="22">
        <v>6000</v>
      </c>
      <c r="N33" s="22">
        <v>6000</v>
      </c>
      <c r="O33" s="22">
        <v>0</v>
      </c>
      <c r="P33" s="22">
        <v>1</v>
      </c>
      <c r="Q33" s="22">
        <v>0</v>
      </c>
      <c r="R33" s="22">
        <v>3000</v>
      </c>
      <c r="S33" s="22">
        <v>15000</v>
      </c>
    </row>
    <row r="34" spans="1:19" x14ac:dyDescent="0.5">
      <c r="A34" s="22">
        <v>2025</v>
      </c>
      <c r="B34" s="22">
        <v>7</v>
      </c>
      <c r="C34" s="22" t="s">
        <v>17</v>
      </c>
      <c r="D34" s="22" t="s">
        <v>18</v>
      </c>
      <c r="E34" s="22" t="s">
        <v>79</v>
      </c>
      <c r="F34" s="10" t="s">
        <v>52</v>
      </c>
      <c r="G34" s="21" t="s">
        <v>125</v>
      </c>
      <c r="H34" s="20" t="s">
        <v>23</v>
      </c>
      <c r="I34" s="10">
        <v>300000</v>
      </c>
      <c r="J34" s="22">
        <v>6000</v>
      </c>
      <c r="K34" s="22">
        <v>2</v>
      </c>
      <c r="L34" s="22">
        <v>2</v>
      </c>
      <c r="M34" s="22">
        <v>6000</v>
      </c>
      <c r="N34" s="22">
        <v>6000</v>
      </c>
      <c r="O34" s="22">
        <v>0</v>
      </c>
      <c r="P34" s="22">
        <v>1</v>
      </c>
      <c r="Q34" s="22">
        <v>0</v>
      </c>
      <c r="R34" s="22">
        <v>3000</v>
      </c>
      <c r="S34" s="22">
        <v>15000</v>
      </c>
    </row>
    <row r="35" spans="1:19" x14ac:dyDescent="0.5">
      <c r="A35" s="22">
        <v>2025</v>
      </c>
      <c r="B35" s="22">
        <v>7</v>
      </c>
      <c r="C35" s="22" t="s">
        <v>17</v>
      </c>
      <c r="D35" s="22" t="s">
        <v>18</v>
      </c>
      <c r="E35" s="22" t="s">
        <v>79</v>
      </c>
      <c r="F35" s="10" t="s">
        <v>74</v>
      </c>
      <c r="G35" s="20" t="s">
        <v>69</v>
      </c>
      <c r="H35" s="20" t="s">
        <v>23</v>
      </c>
      <c r="I35" s="10">
        <v>300000</v>
      </c>
      <c r="J35" s="22">
        <v>6000</v>
      </c>
      <c r="K35" s="22">
        <v>2</v>
      </c>
      <c r="L35" s="22">
        <v>2</v>
      </c>
      <c r="M35" s="22">
        <v>6000</v>
      </c>
      <c r="N35" s="22">
        <v>6000</v>
      </c>
      <c r="O35" s="22">
        <v>0</v>
      </c>
      <c r="P35" s="22">
        <v>1</v>
      </c>
      <c r="Q35" s="22">
        <v>0</v>
      </c>
      <c r="R35" s="22">
        <v>3000</v>
      </c>
      <c r="S35" s="22">
        <v>15000</v>
      </c>
    </row>
    <row r="36" spans="1:19" x14ac:dyDescent="0.5">
      <c r="A36" s="22">
        <v>2025</v>
      </c>
      <c r="B36" s="22">
        <v>7</v>
      </c>
      <c r="C36" s="22" t="s">
        <v>17</v>
      </c>
      <c r="D36" s="22" t="s">
        <v>18</v>
      </c>
      <c r="E36" s="22" t="s">
        <v>79</v>
      </c>
      <c r="F36" s="10" t="s">
        <v>94</v>
      </c>
      <c r="G36" s="20" t="s">
        <v>95</v>
      </c>
      <c r="H36" s="20" t="s">
        <v>23</v>
      </c>
      <c r="I36" s="10">
        <v>300000</v>
      </c>
      <c r="J36" s="22">
        <v>6000</v>
      </c>
      <c r="K36" s="22">
        <v>2</v>
      </c>
      <c r="L36" s="22">
        <v>2</v>
      </c>
      <c r="M36" s="22">
        <v>6000</v>
      </c>
      <c r="N36" s="22">
        <v>6000</v>
      </c>
      <c r="O36" s="22">
        <v>0</v>
      </c>
      <c r="P36" s="22">
        <v>1</v>
      </c>
      <c r="Q36" s="22">
        <v>0</v>
      </c>
      <c r="R36" s="22">
        <v>3000</v>
      </c>
      <c r="S36" s="22">
        <v>15000</v>
      </c>
    </row>
    <row r="37" spans="1:19" x14ac:dyDescent="0.5">
      <c r="A37" s="22">
        <v>2025</v>
      </c>
      <c r="B37" s="22">
        <v>7</v>
      </c>
      <c r="C37" s="22" t="s">
        <v>17</v>
      </c>
      <c r="D37" s="22" t="s">
        <v>18</v>
      </c>
      <c r="E37" s="22" t="s">
        <v>79</v>
      </c>
      <c r="F37" s="10" t="s">
        <v>51</v>
      </c>
      <c r="G37" s="20" t="s">
        <v>96</v>
      </c>
      <c r="H37" s="20" t="s">
        <v>20</v>
      </c>
      <c r="I37" s="10">
        <v>300000</v>
      </c>
      <c r="J37" s="22">
        <v>6000</v>
      </c>
      <c r="K37" s="22">
        <v>2</v>
      </c>
      <c r="L37" s="22">
        <v>2</v>
      </c>
      <c r="M37" s="22">
        <v>6000</v>
      </c>
      <c r="N37" s="22">
        <v>6000</v>
      </c>
      <c r="O37" s="22">
        <v>0</v>
      </c>
      <c r="P37" s="22">
        <v>1</v>
      </c>
      <c r="Q37" s="22">
        <v>0</v>
      </c>
      <c r="R37" s="22">
        <v>3000</v>
      </c>
      <c r="S37" s="22">
        <v>15000</v>
      </c>
    </row>
    <row r="38" spans="1:19" x14ac:dyDescent="0.5">
      <c r="A38" s="22">
        <v>2025</v>
      </c>
      <c r="B38" s="22">
        <v>7</v>
      </c>
      <c r="C38" s="22" t="s">
        <v>17</v>
      </c>
      <c r="D38" s="22" t="s">
        <v>18</v>
      </c>
      <c r="E38" s="22" t="s">
        <v>79</v>
      </c>
      <c r="F38" s="10" t="s">
        <v>49</v>
      </c>
      <c r="G38" s="10" t="s">
        <v>50</v>
      </c>
      <c r="H38" s="10" t="s">
        <v>23</v>
      </c>
      <c r="I38" s="10">
        <v>300000</v>
      </c>
      <c r="J38" s="22">
        <v>6000</v>
      </c>
      <c r="K38" s="22">
        <v>2</v>
      </c>
      <c r="L38" s="22">
        <v>2</v>
      </c>
      <c r="M38" s="22">
        <v>6000</v>
      </c>
      <c r="N38" s="22">
        <v>6000</v>
      </c>
      <c r="O38" s="22">
        <v>0</v>
      </c>
      <c r="P38" s="22">
        <v>1</v>
      </c>
      <c r="Q38" s="22">
        <v>0</v>
      </c>
      <c r="R38" s="22">
        <v>3000</v>
      </c>
      <c r="S38" s="22">
        <v>15000</v>
      </c>
    </row>
    <row r="39" spans="1:19" x14ac:dyDescent="0.5">
      <c r="A39" s="22">
        <v>2025</v>
      </c>
      <c r="B39" s="22">
        <v>7</v>
      </c>
      <c r="C39" s="22" t="s">
        <v>17</v>
      </c>
      <c r="D39" s="22" t="s">
        <v>18</v>
      </c>
      <c r="E39" s="22" t="s">
        <v>79</v>
      </c>
      <c r="F39" s="10" t="s">
        <v>138</v>
      </c>
      <c r="G39" s="10" t="s">
        <v>132</v>
      </c>
      <c r="H39" s="10" t="s">
        <v>20</v>
      </c>
      <c r="I39" s="10">
        <v>300000</v>
      </c>
      <c r="J39" s="22">
        <v>6000</v>
      </c>
      <c r="K39" s="22">
        <v>2</v>
      </c>
      <c r="L39" s="22">
        <v>2</v>
      </c>
      <c r="M39" s="22">
        <v>6000</v>
      </c>
      <c r="N39" s="22">
        <v>6000</v>
      </c>
      <c r="O39" s="22">
        <v>0</v>
      </c>
      <c r="P39" s="22">
        <v>1</v>
      </c>
      <c r="Q39" s="22">
        <v>0</v>
      </c>
      <c r="R39" s="22">
        <v>3000</v>
      </c>
      <c r="S39" s="22">
        <v>15000</v>
      </c>
    </row>
    <row r="40" spans="1:19" x14ac:dyDescent="0.5">
      <c r="A40" s="22">
        <v>2025</v>
      </c>
      <c r="B40" s="22">
        <v>7</v>
      </c>
      <c r="C40" s="22" t="s">
        <v>17</v>
      </c>
      <c r="D40" s="22" t="s">
        <v>18</v>
      </c>
      <c r="E40" s="22" t="s">
        <v>79</v>
      </c>
      <c r="F40" s="10" t="s">
        <v>32</v>
      </c>
      <c r="G40" s="10" t="s">
        <v>33</v>
      </c>
      <c r="H40" s="10" t="s">
        <v>20</v>
      </c>
      <c r="I40" s="10">
        <v>300000</v>
      </c>
      <c r="J40" s="22">
        <v>6000</v>
      </c>
      <c r="K40" s="22">
        <v>2</v>
      </c>
      <c r="L40" s="22">
        <v>2</v>
      </c>
      <c r="M40" s="22">
        <v>6000</v>
      </c>
      <c r="N40" s="22">
        <v>6000</v>
      </c>
      <c r="O40" s="22">
        <v>0</v>
      </c>
      <c r="P40" s="22">
        <v>1</v>
      </c>
      <c r="Q40" s="22">
        <v>0</v>
      </c>
      <c r="R40" s="22">
        <v>3000</v>
      </c>
      <c r="S40" s="22">
        <v>15000</v>
      </c>
    </row>
    <row r="41" spans="1:19" x14ac:dyDescent="0.5">
      <c r="A41" s="22">
        <v>2025</v>
      </c>
      <c r="B41" s="22">
        <v>7</v>
      </c>
      <c r="C41" s="22" t="s">
        <v>17</v>
      </c>
      <c r="D41" s="22" t="s">
        <v>18</v>
      </c>
      <c r="E41" s="22" t="s">
        <v>79</v>
      </c>
      <c r="F41" s="10" t="s">
        <v>133</v>
      </c>
      <c r="G41" s="10" t="s">
        <v>134</v>
      </c>
      <c r="H41" s="10" t="s">
        <v>20</v>
      </c>
      <c r="I41" s="10">
        <v>300000</v>
      </c>
      <c r="J41" s="22">
        <v>6000</v>
      </c>
      <c r="K41" s="22">
        <v>2</v>
      </c>
      <c r="L41" s="22">
        <v>2</v>
      </c>
      <c r="M41" s="22">
        <v>6000</v>
      </c>
      <c r="N41" s="22">
        <v>6000</v>
      </c>
      <c r="O41" s="22">
        <v>0</v>
      </c>
      <c r="P41" s="22">
        <v>1</v>
      </c>
      <c r="Q41" s="22">
        <v>0</v>
      </c>
      <c r="R41" s="22">
        <v>3000</v>
      </c>
      <c r="S41" s="22">
        <v>15000</v>
      </c>
    </row>
    <row r="42" spans="1:19" x14ac:dyDescent="0.5">
      <c r="A42" s="22">
        <v>2025</v>
      </c>
      <c r="B42" s="22">
        <v>7</v>
      </c>
      <c r="C42" s="22" t="s">
        <v>17</v>
      </c>
      <c r="D42" s="22" t="s">
        <v>18</v>
      </c>
      <c r="E42" s="22" t="s">
        <v>79</v>
      </c>
      <c r="F42" s="10" t="s">
        <v>34</v>
      </c>
      <c r="G42" s="21" t="s">
        <v>126</v>
      </c>
      <c r="H42" s="20" t="s">
        <v>20</v>
      </c>
      <c r="I42" s="10">
        <v>300000</v>
      </c>
      <c r="J42" s="22">
        <v>6000</v>
      </c>
      <c r="K42" s="22">
        <v>2</v>
      </c>
      <c r="L42" s="22">
        <v>2</v>
      </c>
      <c r="M42" s="22">
        <v>6000</v>
      </c>
      <c r="N42" s="22">
        <v>6000</v>
      </c>
      <c r="O42" s="22">
        <v>0</v>
      </c>
      <c r="P42" s="22">
        <v>1</v>
      </c>
      <c r="Q42" s="22">
        <v>0</v>
      </c>
      <c r="R42" s="22">
        <v>3000</v>
      </c>
      <c r="S42" s="22">
        <v>15000</v>
      </c>
    </row>
    <row r="43" spans="1:19" x14ac:dyDescent="0.5">
      <c r="A43" s="22">
        <v>2025</v>
      </c>
      <c r="B43" s="22">
        <v>7</v>
      </c>
      <c r="C43" s="22" t="s">
        <v>17</v>
      </c>
      <c r="D43" s="22" t="s">
        <v>18</v>
      </c>
      <c r="E43" s="22" t="s">
        <v>79</v>
      </c>
      <c r="F43" s="10" t="s">
        <v>35</v>
      </c>
      <c r="G43" s="20" t="s">
        <v>36</v>
      </c>
      <c r="H43" s="20" t="s">
        <v>20</v>
      </c>
      <c r="I43" s="10">
        <v>300000</v>
      </c>
      <c r="J43" s="22">
        <v>6000</v>
      </c>
      <c r="K43" s="22">
        <v>2</v>
      </c>
      <c r="L43" s="22">
        <v>2</v>
      </c>
      <c r="M43" s="22">
        <v>6000</v>
      </c>
      <c r="N43" s="22">
        <v>6000</v>
      </c>
      <c r="O43" s="22">
        <v>0</v>
      </c>
      <c r="P43" s="22">
        <v>1</v>
      </c>
      <c r="Q43" s="22">
        <v>0</v>
      </c>
      <c r="R43" s="22">
        <v>3000</v>
      </c>
      <c r="S43" s="22">
        <v>15000</v>
      </c>
    </row>
    <row r="44" spans="1:19" x14ac:dyDescent="0.5">
      <c r="A44" s="22">
        <v>2025</v>
      </c>
      <c r="B44" s="22">
        <v>7</v>
      </c>
      <c r="C44" s="22" t="s">
        <v>17</v>
      </c>
      <c r="D44" s="22" t="s">
        <v>18</v>
      </c>
      <c r="E44" s="22" t="s">
        <v>79</v>
      </c>
      <c r="F44" s="10" t="s">
        <v>97</v>
      </c>
      <c r="G44" s="20" t="s">
        <v>98</v>
      </c>
      <c r="H44" s="20" t="s">
        <v>20</v>
      </c>
      <c r="I44" s="10">
        <v>300000</v>
      </c>
      <c r="J44" s="22">
        <v>6000</v>
      </c>
      <c r="K44" s="22">
        <v>2</v>
      </c>
      <c r="L44" s="22">
        <v>2</v>
      </c>
      <c r="M44" s="22">
        <v>6000</v>
      </c>
      <c r="N44" s="22">
        <v>6000</v>
      </c>
      <c r="O44" s="22">
        <v>0</v>
      </c>
      <c r="P44" s="22">
        <v>1</v>
      </c>
      <c r="Q44" s="22">
        <v>0</v>
      </c>
      <c r="R44" s="22">
        <v>3000</v>
      </c>
      <c r="S44" s="22">
        <v>15000</v>
      </c>
    </row>
    <row r="45" spans="1:19" x14ac:dyDescent="0.5">
      <c r="A45" s="22">
        <v>2025</v>
      </c>
      <c r="B45" s="22">
        <v>7</v>
      </c>
      <c r="C45" s="22" t="s">
        <v>17</v>
      </c>
      <c r="D45" s="22" t="s">
        <v>18</v>
      </c>
      <c r="E45" s="22" t="s">
        <v>79</v>
      </c>
      <c r="F45" s="10" t="s">
        <v>76</v>
      </c>
      <c r="G45" s="22" t="s">
        <v>127</v>
      </c>
      <c r="H45" s="20" t="s">
        <v>23</v>
      </c>
      <c r="I45" s="10">
        <v>300000</v>
      </c>
      <c r="J45" s="22">
        <v>6000</v>
      </c>
      <c r="K45" s="22">
        <v>2</v>
      </c>
      <c r="L45" s="22">
        <v>2</v>
      </c>
      <c r="M45" s="22">
        <v>6000</v>
      </c>
      <c r="N45" s="22">
        <v>6000</v>
      </c>
      <c r="O45" s="22">
        <v>0</v>
      </c>
      <c r="P45" s="22">
        <v>1</v>
      </c>
      <c r="Q45" s="22">
        <v>0</v>
      </c>
      <c r="R45" s="22">
        <v>3000</v>
      </c>
      <c r="S45" s="22">
        <v>15000</v>
      </c>
    </row>
    <row r="46" spans="1:19" x14ac:dyDescent="0.5">
      <c r="A46" s="22">
        <v>2025</v>
      </c>
      <c r="B46" s="22">
        <v>7</v>
      </c>
      <c r="C46" s="22" t="s">
        <v>17</v>
      </c>
      <c r="D46" s="22" t="s">
        <v>18</v>
      </c>
      <c r="E46" s="22" t="s">
        <v>79</v>
      </c>
      <c r="F46" s="10" t="s">
        <v>54</v>
      </c>
      <c r="G46" s="21" t="s">
        <v>129</v>
      </c>
      <c r="H46" s="20" t="s">
        <v>20</v>
      </c>
      <c r="I46" s="10">
        <v>300000</v>
      </c>
      <c r="J46" s="22">
        <v>6000</v>
      </c>
      <c r="K46" s="22">
        <v>2</v>
      </c>
      <c r="L46" s="22">
        <v>2</v>
      </c>
      <c r="M46" s="22">
        <v>6000</v>
      </c>
      <c r="N46" s="22">
        <v>6000</v>
      </c>
      <c r="O46" s="22">
        <v>0</v>
      </c>
      <c r="P46" s="22">
        <v>1</v>
      </c>
      <c r="Q46" s="22">
        <v>0</v>
      </c>
      <c r="R46" s="22">
        <v>3000</v>
      </c>
      <c r="S46" s="22">
        <v>15000</v>
      </c>
    </row>
    <row r="47" spans="1:19" x14ac:dyDescent="0.5">
      <c r="A47" s="22">
        <v>2025</v>
      </c>
      <c r="B47" s="22">
        <v>7</v>
      </c>
      <c r="C47" s="22" t="s">
        <v>17</v>
      </c>
      <c r="D47" s="22" t="s">
        <v>18</v>
      </c>
      <c r="E47" s="22" t="s">
        <v>79</v>
      </c>
      <c r="F47" s="10" t="s">
        <v>99</v>
      </c>
      <c r="G47" s="22" t="s">
        <v>100</v>
      </c>
      <c r="H47" s="20" t="s">
        <v>20</v>
      </c>
      <c r="I47" s="10">
        <v>290000</v>
      </c>
      <c r="J47" s="22">
        <v>5800</v>
      </c>
      <c r="K47" s="22">
        <v>2</v>
      </c>
      <c r="L47" s="22">
        <v>2</v>
      </c>
      <c r="M47" s="22">
        <v>5800</v>
      </c>
      <c r="N47" s="22">
        <v>5800</v>
      </c>
      <c r="O47" s="22">
        <v>0</v>
      </c>
      <c r="P47" s="22">
        <v>1</v>
      </c>
      <c r="Q47" s="22">
        <v>0</v>
      </c>
      <c r="R47" s="22">
        <v>2900</v>
      </c>
      <c r="S47" s="22">
        <v>14500</v>
      </c>
    </row>
    <row r="48" spans="1:19" x14ac:dyDescent="0.5">
      <c r="A48" s="22">
        <v>2025</v>
      </c>
      <c r="B48" s="22">
        <v>7</v>
      </c>
      <c r="C48" s="22" t="s">
        <v>17</v>
      </c>
      <c r="D48" s="22" t="s">
        <v>18</v>
      </c>
      <c r="E48" s="22" t="s">
        <v>79</v>
      </c>
      <c r="F48" s="22" t="s">
        <v>140</v>
      </c>
      <c r="G48" s="23" t="s">
        <v>141</v>
      </c>
      <c r="H48" s="22" t="s">
        <v>23</v>
      </c>
      <c r="I48" s="22">
        <v>280000</v>
      </c>
      <c r="J48" s="22">
        <v>5600</v>
      </c>
      <c r="K48" s="22">
        <v>2</v>
      </c>
      <c r="L48" s="22">
        <v>2</v>
      </c>
      <c r="M48" s="22">
        <v>5600</v>
      </c>
      <c r="N48" s="22">
        <v>5600</v>
      </c>
      <c r="O48" s="22">
        <v>0</v>
      </c>
      <c r="P48" s="22">
        <v>1</v>
      </c>
      <c r="Q48" s="22">
        <v>0</v>
      </c>
      <c r="R48" s="22">
        <v>2800</v>
      </c>
      <c r="S48" s="22">
        <v>14000</v>
      </c>
    </row>
    <row r="49" spans="1:19" x14ac:dyDescent="0.5">
      <c r="A49" s="22">
        <v>2025</v>
      </c>
      <c r="B49" s="22">
        <v>7</v>
      </c>
      <c r="C49" s="22" t="s">
        <v>17</v>
      </c>
      <c r="D49" s="22" t="s">
        <v>18</v>
      </c>
      <c r="E49" s="22" t="s">
        <v>79</v>
      </c>
      <c r="F49" s="10" t="s">
        <v>136</v>
      </c>
      <c r="G49" s="10" t="s">
        <v>135</v>
      </c>
      <c r="H49" s="10" t="s">
        <v>20</v>
      </c>
      <c r="I49" s="10">
        <v>240000</v>
      </c>
      <c r="J49" s="22">
        <v>4800</v>
      </c>
      <c r="K49" s="22">
        <v>2</v>
      </c>
      <c r="L49" s="22">
        <v>2</v>
      </c>
      <c r="M49" s="22">
        <v>4800</v>
      </c>
      <c r="N49" s="22">
        <v>4800</v>
      </c>
      <c r="O49" s="22">
        <v>0</v>
      </c>
      <c r="P49" s="22">
        <v>1</v>
      </c>
      <c r="Q49" s="22">
        <v>0</v>
      </c>
      <c r="R49" s="22">
        <v>2400</v>
      </c>
      <c r="S49" s="22">
        <v>12000</v>
      </c>
    </row>
    <row r="50" spans="1:19" x14ac:dyDescent="0.5">
      <c r="A50" s="22">
        <v>2025</v>
      </c>
      <c r="B50" s="22">
        <v>7</v>
      </c>
      <c r="C50" s="22" t="s">
        <v>17</v>
      </c>
      <c r="D50" s="22" t="s">
        <v>18</v>
      </c>
      <c r="E50" s="22" t="s">
        <v>79</v>
      </c>
      <c r="F50" s="10" t="s">
        <v>30</v>
      </c>
      <c r="G50" s="10" t="s">
        <v>31</v>
      </c>
      <c r="H50" s="10" t="s">
        <v>23</v>
      </c>
      <c r="I50" s="10">
        <v>240000</v>
      </c>
      <c r="J50" s="22">
        <v>4800</v>
      </c>
      <c r="K50" s="22">
        <v>2</v>
      </c>
      <c r="L50" s="22">
        <v>2</v>
      </c>
      <c r="M50" s="22">
        <v>4800</v>
      </c>
      <c r="N50" s="22">
        <v>4800</v>
      </c>
      <c r="O50" s="22">
        <v>0</v>
      </c>
      <c r="P50" s="22">
        <v>1</v>
      </c>
      <c r="Q50" s="22">
        <v>0</v>
      </c>
      <c r="R50" s="22">
        <v>2400</v>
      </c>
      <c r="S50" s="22">
        <v>12000</v>
      </c>
    </row>
    <row r="51" spans="1:19" x14ac:dyDescent="0.5">
      <c r="A51" s="22">
        <v>2025</v>
      </c>
      <c r="B51" s="22">
        <v>7</v>
      </c>
      <c r="C51" s="22" t="s">
        <v>17</v>
      </c>
      <c r="D51" s="22" t="s">
        <v>18</v>
      </c>
      <c r="E51" s="22" t="s">
        <v>79</v>
      </c>
      <c r="F51" s="10" t="s">
        <v>101</v>
      </c>
      <c r="G51" s="10" t="s">
        <v>102</v>
      </c>
      <c r="H51" s="10" t="s">
        <v>23</v>
      </c>
      <c r="I51" s="10">
        <v>210000</v>
      </c>
      <c r="J51" s="22">
        <v>4200</v>
      </c>
      <c r="K51" s="22">
        <v>2</v>
      </c>
      <c r="L51" s="22">
        <v>2</v>
      </c>
      <c r="M51" s="22">
        <v>4200</v>
      </c>
      <c r="N51" s="22">
        <v>4200</v>
      </c>
      <c r="O51" s="22">
        <v>0</v>
      </c>
      <c r="P51" s="22">
        <v>1</v>
      </c>
      <c r="Q51" s="22">
        <v>0</v>
      </c>
      <c r="R51" s="22">
        <v>2100</v>
      </c>
      <c r="S51" s="22">
        <v>10500</v>
      </c>
    </row>
    <row r="52" spans="1:19" x14ac:dyDescent="0.5">
      <c r="S52" s="22">
        <f>SUBTOTAL(109,Table1[TotalConAmt])</f>
        <v>738000</v>
      </c>
    </row>
    <row r="56" spans="1:19" x14ac:dyDescent="0.5">
      <c r="R56" s="26" t="s">
        <v>109</v>
      </c>
      <c r="S56" s="26"/>
    </row>
    <row r="57" spans="1:19" x14ac:dyDescent="0.5">
      <c r="R57" s="26" t="s">
        <v>128</v>
      </c>
      <c r="S57" s="26"/>
    </row>
  </sheetData>
  <mergeCells count="2">
    <mergeCell ref="R56:S56"/>
    <mergeCell ref="R57:S57"/>
  </mergeCells>
  <pageMargins left="0" right="0" top="0" bottom="0" header="0" footer="0"/>
  <pageSetup paperSize="9" scale="58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Cover letter</vt:lpstr>
      <vt:lpstr>SSBDetails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2025-08-01T07:27:27Z</dcterms:modified>
</cp:coreProperties>
</file>