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11.Filter\"/>
    </mc:Choice>
  </mc:AlternateContent>
  <bookViews>
    <workbookView xWindow="0" yWindow="0" windowWidth="20490" windowHeight="6555" activeTab="1"/>
  </bookViews>
  <sheets>
    <sheet name="1" sheetId="4" r:id="rId1"/>
    <sheet name="Update" sheetId="6" r:id="rId2"/>
  </sheets>
  <definedNames>
    <definedName name="_xlnm.Print_Area" localSheetId="1">Update!$A$1:$S$26</definedName>
  </definedNames>
  <calcPr calcId="152511"/>
</workbook>
</file>

<file path=xl/calcChain.xml><?xml version="1.0" encoding="utf-8"?>
<calcChain xmlns="http://schemas.openxmlformats.org/spreadsheetml/2006/main">
  <c r="G12" i="6" l="1"/>
  <c r="G11" i="6" l="1"/>
  <c r="N11" i="6" l="1"/>
  <c r="N12" i="6" l="1"/>
  <c r="K12" i="6"/>
  <c r="G16" i="4" l="1"/>
  <c r="K16" i="4"/>
  <c r="N16" i="4"/>
  <c r="Q16" i="4"/>
  <c r="Q15" i="4"/>
  <c r="Q14" i="4"/>
  <c r="Q13" i="4"/>
  <c r="Q12" i="4"/>
  <c r="Q11" i="4"/>
  <c r="N12" i="4"/>
  <c r="N13" i="4"/>
  <c r="N14" i="4"/>
  <c r="N15" i="4"/>
  <c r="N11" i="4"/>
  <c r="G13" i="4"/>
  <c r="G14" i="4"/>
  <c r="G15" i="4"/>
  <c r="K15" i="4" l="1"/>
  <c r="K14" i="4"/>
  <c r="K13" i="4"/>
  <c r="K12" i="4" l="1"/>
  <c r="G12" i="4"/>
  <c r="K11" i="4"/>
  <c r="G11" i="4"/>
</calcChain>
</file>

<file path=xl/sharedStrings.xml><?xml version="1.0" encoding="utf-8"?>
<sst xmlns="http://schemas.openxmlformats.org/spreadsheetml/2006/main" count="149" uniqueCount="67">
  <si>
    <t>(DH)</t>
  </si>
  <si>
    <t>Name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</si>
  <si>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</si>
  <si>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</si>
  <si>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</si>
  <si>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</si>
  <si>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</si>
  <si>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</si>
  <si>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</si>
  <si>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</si>
  <si>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</si>
  <si>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</si>
  <si>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</si>
  <si>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</si>
  <si>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</si>
  <si>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</si>
  <si>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</si>
  <si>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</si>
  <si>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</si>
  <si>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</si>
  <si>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</si>
  <si>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</si>
  <si>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</si>
  <si>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</si>
  <si>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</si>
  <si>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</si>
  <si>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</si>
  <si>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r>
      <t xml:space="preserve">Sign    </t>
    </r>
    <r>
      <rPr>
        <b/>
        <sz val="9.5"/>
        <color rgb="FF000000"/>
        <rFont val="Times New Roman"/>
        <family val="1"/>
      </rPr>
      <t>:</t>
    </r>
  </si>
  <si>
    <r>
      <t xml:space="preserve">Name </t>
    </r>
    <r>
      <rPr>
        <b/>
        <sz val="9.5"/>
        <color rgb="FF000000"/>
        <rFont val="Times New Roman"/>
        <family val="1"/>
      </rPr>
      <t>:</t>
    </r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</si>
  <si>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</si>
  <si>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</si>
  <si>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</si>
  <si>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</si>
  <si>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</si>
  <si>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</si>
  <si>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</si>
  <si>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</t>
  </si>
  <si>
    <t xml:space="preserve">Sign    </t>
  </si>
  <si>
    <t>Reman</t>
  </si>
  <si>
    <t>Multiparts 09-880006984</t>
  </si>
  <si>
    <t>02-BRM-PRT-FRM-019-02</t>
  </si>
  <si>
    <t>PR-Local-REM-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</si>
  <si>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</si>
  <si>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</si>
  <si>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</si>
  <si>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</si>
  <si>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</si>
  <si>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</si>
  <si>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</si>
  <si>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</si>
  <si>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</si>
  <si>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</si>
  <si>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</si>
  <si>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</si>
  <si>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>Top Myanmar
09-420102468</t>
  </si>
  <si>
    <t>No Stock</t>
  </si>
  <si>
    <t>MMK</t>
  </si>
  <si>
    <t>PR-Local-REM-2024-08-0011</t>
  </si>
  <si>
    <t>FF5135 / CX07128</t>
  </si>
  <si>
    <t>Fuel Filter</t>
  </si>
  <si>
    <t>ML30,MD08B,MC10</t>
  </si>
  <si>
    <t>Myanmar Golden Eagle Co;ltd</t>
  </si>
  <si>
    <t>RMN-QUO-2024-07-0014</t>
  </si>
  <si>
    <t>ProLiant ML30</t>
  </si>
  <si>
    <t>135%*105%*105%</t>
  </si>
  <si>
    <t>Shwe Myaing - Uncle Lay
 09-5506544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</si>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</sst>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8.5"/>
      <name val="Times New Roman"/>
      <family val="1"/>
    </font>
    <font>
      <sz val="8.5"/>
      <name val="Times New Roman"/>
      <family val="1"/>
    </font>
    <font>
      <b/>
      <sz val="12.5"/>
      <name val="Times New Roman"/>
      <family val="1"/>
    </font>
    <font>
      <b/>
      <sz val="8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7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center" wrapText="1" indent="2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indent="1"/>
    </xf>
    <xf numFmtId="0" fontId="11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top"/>
    </xf>
    <xf numFmtId="0" fontId="13" fillId="0" borderId="0" xfId="0" applyFont="1" applyFill="1" applyBorder="1" applyAlignment="1">
      <alignment horizontal="right" vertical="center"/>
    </xf>
    <xf numFmtId="15" fontId="0" fillId="0" borderId="0" xfId="0" applyNumberForma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center"/>
    </xf>
    <xf numFmtId="43" fontId="17" fillId="0" borderId="1" xfId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43" fontId="17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 wrapText="1"/>
    </xf>
    <xf numFmtId="43" fontId="10" fillId="0" borderId="0" xfId="0" applyNumberFormat="1" applyFont="1" applyFill="1" applyBorder="1" applyAlignment="1">
      <alignment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6" fillId="0" borderId="0" xfId="2" applyFill="1" applyBorder="1" applyAlignment="1">
      <alignment horizontal="left" vertical="top"/>
    </xf>
    <xf numFmtId="0" fontId="11" fillId="0" borderId="0" xfId="2" applyFont="1" applyFill="1" applyBorder="1" applyAlignment="1">
      <alignment horizontal="left" vertical="center" indent="1"/>
    </xf>
    <xf numFmtId="0" fontId="6" fillId="0" borderId="0" xfId="2" applyFill="1" applyBorder="1" applyAlignment="1">
      <alignment vertical="center" wrapText="1"/>
    </xf>
    <xf numFmtId="0" fontId="6" fillId="0" borderId="0" xfId="2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6" fillId="0" borderId="0" xfId="2" applyFill="1" applyBorder="1" applyAlignment="1">
      <alignment vertical="top" wrapText="1"/>
    </xf>
    <xf numFmtId="0" fontId="9" fillId="0" borderId="0" xfId="2" applyFont="1" applyFill="1" applyBorder="1" applyAlignment="1">
      <alignment vertical="top" wrapText="1"/>
    </xf>
    <xf numFmtId="15" fontId="6" fillId="0" borderId="0" xfId="2" applyNumberForma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center" vertical="center" wrapText="1"/>
    </xf>
    <xf numFmtId="43" fontId="10" fillId="0" borderId="0" xfId="2" applyNumberFormat="1" applyFont="1" applyFill="1" applyBorder="1" applyAlignment="1">
      <alignment vertical="center" wrapText="1"/>
    </xf>
    <xf numFmtId="0" fontId="10" fillId="0" borderId="14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wrapText="1" indent="2"/>
    </xf>
    <xf numFmtId="0" fontId="6" fillId="0" borderId="1" xfId="2" applyFill="1" applyBorder="1" applyAlignment="1">
      <alignment horizontal="left" vertical="top"/>
    </xf>
    <xf numFmtId="0" fontId="17" fillId="0" borderId="1" xfId="2" applyFont="1" applyFill="1" applyBorder="1" applyAlignment="1">
      <alignment horizontal="center" vertical="center"/>
    </xf>
    <xf numFmtId="0" fontId="17" fillId="0" borderId="1" xfId="2" quotePrefix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43" fontId="17" fillId="0" borderId="1" xfId="3" applyFont="1" applyBorder="1" applyAlignment="1">
      <alignment horizontal="center" vertical="center"/>
    </xf>
    <xf numFmtId="43" fontId="17" fillId="0" borderId="1" xfId="3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164" fontId="17" fillId="0" borderId="1" xfId="3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vertical="center" wrapText="1"/>
    </xf>
    <xf numFmtId="9" fontId="17" fillId="0" borderId="1" xfId="4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top"/>
    </xf>
    <xf numFmtId="0" fontId="17" fillId="0" borderId="0" xfId="2" applyFont="1" applyFill="1" applyBorder="1" applyAlignment="1">
      <alignment horizontal="center" vertical="center"/>
    </xf>
    <xf numFmtId="0" fontId="20" fillId="0" borderId="0" xfId="2" quotePrefix="1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44" fontId="10" fillId="0" borderId="0" xfId="5" applyFont="1" applyFill="1" applyBorder="1" applyAlignment="1">
      <alignment vertical="center" wrapText="1"/>
    </xf>
    <xf numFmtId="43" fontId="17" fillId="0" borderId="0" xfId="2" applyNumberFormat="1" applyFont="1" applyFill="1" applyBorder="1" applyAlignment="1">
      <alignment horizontal="center" vertical="center" wrapText="1"/>
    </xf>
    <xf numFmtId="164" fontId="10" fillId="0" borderId="0" xfId="3" applyNumberFormat="1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/>
    </xf>
    <xf numFmtId="43" fontId="10" fillId="0" borderId="0" xfId="2" applyNumberFormat="1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vertical="center" wrapText="1"/>
    </xf>
    <xf numFmtId="0" fontId="17" fillId="0" borderId="0" xfId="2" applyFont="1" applyFill="1" applyBorder="1" applyAlignment="1">
      <alignment horizontal="left" vertical="top" wrapText="1"/>
    </xf>
    <xf numFmtId="0" fontId="17" fillId="0" borderId="0" xfId="2" applyFont="1" applyFill="1" applyBorder="1" applyAlignment="1">
      <alignment horizontal="center" vertical="top"/>
    </xf>
    <xf numFmtId="0" fontId="21" fillId="0" borderId="0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0" fontId="21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right" vertical="center" wrapText="1"/>
    </xf>
    <xf numFmtId="0" fontId="22" fillId="0" borderId="0" xfId="2" applyFont="1" applyFill="1" applyBorder="1" applyAlignment="1">
      <alignment horizontal="right" vertical="center" wrapText="1"/>
    </xf>
    <xf numFmtId="0" fontId="21" fillId="0" borderId="0" xfId="2" applyFont="1" applyFill="1" applyBorder="1" applyAlignment="1">
      <alignment horizontal="right" vertical="center" wrapText="1"/>
    </xf>
    <xf numFmtId="0" fontId="17" fillId="0" borderId="0" xfId="2" applyFont="1" applyFill="1" applyBorder="1" applyAlignment="1">
      <alignment horizontal="right" vertical="center" indent="1"/>
    </xf>
    <xf numFmtId="0" fontId="21" fillId="0" borderId="0" xfId="2" applyFont="1" applyFill="1" applyBorder="1" applyAlignment="1">
      <alignment horizontal="center" vertical="top" wrapText="1"/>
    </xf>
    <xf numFmtId="0" fontId="21" fillId="0" borderId="0" xfId="2" applyFont="1" applyFill="1" applyBorder="1" applyAlignment="1">
      <alignment horizontal="right" vertical="top" wrapText="1"/>
    </xf>
    <xf numFmtId="0" fontId="17" fillId="0" borderId="0" xfId="2" applyFont="1" applyFill="1" applyBorder="1" applyAlignment="1">
      <alignment vertical="top" wrapText="1"/>
    </xf>
    <xf numFmtId="0" fontId="17" fillId="0" borderId="0" xfId="2" applyFont="1" applyFill="1" applyBorder="1" applyAlignment="1">
      <alignment horizontal="right" vertical="center"/>
    </xf>
    <xf numFmtId="0" fontId="1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top"/>
    </xf>
    <xf numFmtId="0" fontId="17" fillId="0" borderId="0" xfId="2" applyFont="1" applyFill="1" applyBorder="1" applyAlignment="1">
      <alignment horizontal="right" vertical="top"/>
    </xf>
    <xf numFmtId="0" fontId="13" fillId="0" borderId="0" xfId="2" applyFont="1" applyFill="1" applyBorder="1" applyAlignment="1">
      <alignment horizontal="left" vertical="center" indent="1"/>
    </xf>
    <xf numFmtId="0" fontId="6" fillId="0" borderId="0" xfId="2" applyFill="1" applyBorder="1" applyAlignment="1">
      <alignment horizontal="center" vertical="top"/>
    </xf>
    <xf numFmtId="0" fontId="7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left" vertical="center"/>
    </xf>
    <xf numFmtId="164" fontId="17" fillId="0" borderId="1" xfId="3" applyNumberFormat="1" applyFont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vertical="center" wrapText="1"/>
    </xf>
    <xf numFmtId="0" fontId="17" fillId="0" borderId="0" xfId="0" applyFont="1" applyFill="1" applyBorder="1" applyAlignment="1" applyProtection="1">
      <alignment horizontal="right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 applyProtection="1">
      <alignment horizontal="right" vertical="center"/>
    </xf>
    <xf numFmtId="0" fontId="12" fillId="0" borderId="11" xfId="2" applyFont="1" applyFill="1" applyBorder="1" applyAlignment="1">
      <alignment horizontal="center" vertical="center" wrapText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6" fillId="0" borderId="2" xfId="2" applyFill="1" applyBorder="1" applyAlignment="1">
      <alignment horizontal="center" vertical="top" wrapText="1"/>
    </xf>
    <xf numFmtId="0" fontId="6" fillId="0" borderId="4" xfId="2" applyFill="1" applyBorder="1" applyAlignment="1">
      <alignment horizontal="center" vertical="top"/>
    </xf>
    <xf numFmtId="0" fontId="6" fillId="0" borderId="3" xfId="2" applyFill="1" applyBorder="1" applyAlignment="1">
      <alignment horizontal="center" vertical="top"/>
    </xf>
    <xf numFmtId="0" fontId="19" fillId="0" borderId="2" xfId="2" applyFont="1" applyBorder="1" applyAlignment="1">
      <alignment horizontal="center" vertical="center"/>
    </xf>
    <xf numFmtId="0" fontId="19" fillId="0" borderId="3" xfId="2" applyFont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left" vertical="center" wrapText="1"/>
    </xf>
    <xf numFmtId="0" fontId="17" fillId="0" borderId="14" xfId="2" applyFont="1" applyFill="1" applyBorder="1" applyAlignment="1">
      <alignment horizontal="left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 wrapText="1"/>
    </xf>
    <xf numFmtId="0" fontId="12" fillId="0" borderId="9" xfId="2" applyFont="1" applyFill="1" applyBorder="1" applyAlignment="1">
      <alignment horizontal="center" vertical="center" wrapText="1"/>
    </xf>
    <xf numFmtId="0" fontId="12" fillId="0" borderId="10" xfId="2" applyFont="1" applyFill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center" wrapText="1"/>
    </xf>
  </cellXfs>
  <cellStyles count="6">
    <cellStyle name="Comma" xfId="1" builtinId="3"/>
    <cellStyle name="Comma 2" xfId="3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82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0"/>
  <sheetViews>
    <sheetView workbookViewId="0">
      <selection activeCell="F8" sqref="F8:F10"/>
    </sheetView>
  </sheetViews>
  <sheetFormatPr defaultRowHeight="12.75" x14ac:dyDescent="0.2"/>
  <cols>
    <col min="1" max="1" width="15.83203125" style="7" customWidth="1"/>
    <col min="2" max="2" width="3.5" style="7" customWidth="1"/>
    <col min="3" max="3" width="20.1640625" style="43" customWidth="1"/>
    <col min="4" max="4" width="21.33203125" style="43" customWidth="1"/>
    <col min="5" max="5" width="6.83203125" style="43" customWidth="1"/>
    <col min="6" max="6" width="17.6640625" style="43" customWidth="1"/>
    <col min="7" max="7" width="21" style="43" customWidth="1"/>
    <col min="8" max="8" width="19.83203125" style="43" customWidth="1"/>
    <col min="9" max="9" width="6.6640625" style="43" customWidth="1"/>
    <col min="10" max="11" width="13.5" style="43" customWidth="1"/>
    <col min="12" max="12" width="6.6640625" style="43" customWidth="1"/>
    <col min="13" max="14" width="13.5" style="43" customWidth="1"/>
    <col min="15" max="15" width="6.6640625" style="43" customWidth="1"/>
    <col min="16" max="17" width="13.5" style="43" customWidth="1"/>
    <col min="18" max="18" width="28.6640625" style="43" bestFit="1" customWidth="1"/>
    <col min="19" max="16384" width="9.33203125" style="43"/>
  </cols>
  <sheetData>
    <row r="1" spans="1:18" s="13" customFormat="1" ht="24.75" customHeight="1" x14ac:dyDescent="0.2">
      <c r="A1" s="140" t="s">
        <v>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</row>
    <row r="2" spans="1:18" ht="24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ht="24" customHeight="1" x14ac:dyDescent="0.2">
      <c r="A3" s="19" t="s">
        <v>8</v>
      </c>
      <c r="B3" s="1" t="s">
        <v>10</v>
      </c>
      <c r="C3" s="8" t="s">
        <v>38</v>
      </c>
      <c r="D3" s="2"/>
      <c r="E3" s="2"/>
      <c r="F3" s="9"/>
      <c r="G3" s="10"/>
      <c r="H3" s="10"/>
      <c r="I3" s="10"/>
      <c r="J3" s="10"/>
      <c r="K3" s="8"/>
      <c r="L3" s="10"/>
      <c r="M3" s="126" t="s">
        <v>13</v>
      </c>
      <c r="N3" s="126"/>
      <c r="O3" s="26" t="s">
        <v>2</v>
      </c>
      <c r="P3" s="142"/>
      <c r="Q3" s="142"/>
      <c r="R3" s="142"/>
    </row>
    <row r="4" spans="1:18" ht="31.5" customHeight="1" x14ac:dyDescent="0.2">
      <c r="A4" s="19" t="s">
        <v>11</v>
      </c>
      <c r="B4" s="1" t="s">
        <v>10</v>
      </c>
      <c r="C4" s="141" t="s">
        <v>41</v>
      </c>
      <c r="D4" s="141"/>
      <c r="E4" s="12"/>
      <c r="F4" s="21"/>
      <c r="G4" s="10"/>
      <c r="H4" s="10"/>
      <c r="I4" s="10"/>
      <c r="J4" s="10"/>
      <c r="K4" s="12"/>
      <c r="L4" s="10"/>
      <c r="M4" s="126" t="s">
        <v>24</v>
      </c>
      <c r="N4" s="126"/>
      <c r="O4" s="26" t="s">
        <v>2</v>
      </c>
      <c r="P4" s="127"/>
      <c r="Q4" s="127"/>
      <c r="R4" s="127"/>
    </row>
    <row r="5" spans="1:18" ht="31.5" customHeight="1" x14ac:dyDescent="0.2">
      <c r="A5" s="19" t="s">
        <v>12</v>
      </c>
      <c r="B5" s="1" t="s">
        <v>10</v>
      </c>
      <c r="C5" s="38"/>
      <c r="D5" s="12"/>
      <c r="E5" s="12"/>
      <c r="F5" s="21"/>
      <c r="G5" s="10"/>
      <c r="H5" s="10"/>
      <c r="I5" s="10"/>
      <c r="J5" s="10"/>
      <c r="K5" s="12"/>
      <c r="L5" s="10"/>
      <c r="M5" s="126" t="s">
        <v>22</v>
      </c>
      <c r="N5" s="126"/>
      <c r="O5" s="26" t="s">
        <v>2</v>
      </c>
      <c r="P5" s="127"/>
      <c r="Q5" s="127"/>
      <c r="R5" s="127"/>
    </row>
    <row r="6" spans="1:18" ht="31.5" customHeight="1" x14ac:dyDescent="0.2">
      <c r="A6" s="19" t="s">
        <v>9</v>
      </c>
      <c r="B6" s="1" t="s">
        <v>10</v>
      </c>
      <c r="C6" s="8"/>
      <c r="D6" s="12"/>
      <c r="E6" s="12"/>
      <c r="F6" s="21"/>
      <c r="G6" s="10"/>
      <c r="H6" s="10"/>
      <c r="I6" s="10"/>
      <c r="J6" s="10"/>
      <c r="K6" s="12"/>
      <c r="L6" s="10"/>
      <c r="M6" s="126" t="s">
        <v>23</v>
      </c>
      <c r="N6" s="126"/>
      <c r="O6" s="26" t="s">
        <v>2</v>
      </c>
      <c r="P6" s="127"/>
      <c r="Q6" s="127"/>
      <c r="R6" s="127"/>
    </row>
    <row r="7" spans="1:18" ht="31.5" customHeight="1" x14ac:dyDescent="0.2">
      <c r="A7" s="19"/>
      <c r="B7" s="1"/>
      <c r="C7" s="8"/>
      <c r="D7" s="12"/>
      <c r="E7" s="12"/>
      <c r="F7" s="21"/>
      <c r="G7" s="10"/>
      <c r="H7" s="10"/>
      <c r="I7" s="10"/>
      <c r="J7" s="10"/>
      <c r="K7" s="12"/>
      <c r="L7" s="10"/>
      <c r="M7" s="27"/>
      <c r="N7" s="27"/>
      <c r="O7" s="26"/>
      <c r="P7" s="10"/>
      <c r="Q7" s="12"/>
    </row>
    <row r="8" spans="1:18" ht="19.5" customHeight="1" x14ac:dyDescent="0.2">
      <c r="A8" s="128" t="s">
        <v>3</v>
      </c>
      <c r="B8" s="131" t="s">
        <v>14</v>
      </c>
      <c r="C8" s="132"/>
      <c r="D8" s="128" t="s">
        <v>15</v>
      </c>
      <c r="E8" s="128" t="s">
        <v>16</v>
      </c>
      <c r="F8" s="128" t="s">
        <v>17</v>
      </c>
      <c r="G8" s="128" t="s">
        <v>18</v>
      </c>
      <c r="H8" s="128" t="s">
        <v>25</v>
      </c>
      <c r="I8" s="137" t="s">
        <v>19</v>
      </c>
      <c r="J8" s="138"/>
      <c r="K8" s="139"/>
      <c r="L8" s="137" t="s">
        <v>20</v>
      </c>
      <c r="M8" s="138"/>
      <c r="N8" s="139"/>
      <c r="O8" s="137" t="s">
        <v>21</v>
      </c>
      <c r="P8" s="138"/>
      <c r="Q8" s="139"/>
      <c r="R8" s="28" t="s">
        <v>4</v>
      </c>
    </row>
    <row r="9" spans="1:18" ht="31.5" customHeight="1" x14ac:dyDescent="0.2">
      <c r="A9" s="129"/>
      <c r="B9" s="133"/>
      <c r="C9" s="134"/>
      <c r="D9" s="129"/>
      <c r="E9" s="129"/>
      <c r="F9" s="129"/>
      <c r="G9" s="129"/>
      <c r="H9" s="129"/>
      <c r="I9" s="123"/>
      <c r="J9" s="124"/>
      <c r="K9" s="125"/>
      <c r="L9" s="137" t="s">
        <v>39</v>
      </c>
      <c r="M9" s="138"/>
      <c r="N9" s="139"/>
      <c r="O9" s="123"/>
      <c r="P9" s="124"/>
      <c r="Q9" s="125"/>
      <c r="R9" s="23"/>
    </row>
    <row r="10" spans="1:18" ht="21.75" customHeight="1" x14ac:dyDescent="0.2">
      <c r="A10" s="130"/>
      <c r="B10" s="135"/>
      <c r="C10" s="136"/>
      <c r="D10" s="130"/>
      <c r="E10" s="130"/>
      <c r="F10" s="130"/>
      <c r="G10" s="130"/>
      <c r="H10" s="130"/>
      <c r="I10" s="25" t="s">
        <v>16</v>
      </c>
      <c r="J10" s="25" t="s">
        <v>17</v>
      </c>
      <c r="K10" s="24" t="s">
        <v>18</v>
      </c>
      <c r="L10" s="25" t="s">
        <v>16</v>
      </c>
      <c r="M10" s="25" t="s">
        <v>17</v>
      </c>
      <c r="N10" s="24" t="s">
        <v>18</v>
      </c>
      <c r="O10" s="25" t="s">
        <v>16</v>
      </c>
      <c r="P10" s="25" t="s">
        <v>17</v>
      </c>
      <c r="Q10" s="24" t="s">
        <v>18</v>
      </c>
      <c r="R10" s="23"/>
    </row>
    <row r="11" spans="1:18" s="50" customFormat="1" ht="31.5" customHeight="1" x14ac:dyDescent="0.2">
      <c r="A11" s="46">
        <v>1</v>
      </c>
      <c r="B11" s="120"/>
      <c r="C11" s="121"/>
      <c r="D11" s="47"/>
      <c r="E11" s="46"/>
      <c r="F11" s="48"/>
      <c r="G11" s="45">
        <f>F11*E11</f>
        <v>0</v>
      </c>
      <c r="H11" s="40"/>
      <c r="I11" s="46"/>
      <c r="J11" s="41"/>
      <c r="K11" s="41">
        <f>J11*I11</f>
        <v>0</v>
      </c>
      <c r="L11" s="46"/>
      <c r="M11" s="39"/>
      <c r="N11" s="41">
        <f>M11*L11</f>
        <v>0</v>
      </c>
      <c r="O11" s="39"/>
      <c r="P11" s="41"/>
      <c r="Q11" s="41">
        <f t="shared" ref="Q11:Q15" si="0">P11*O11</f>
        <v>0</v>
      </c>
      <c r="R11" s="52"/>
    </row>
    <row r="12" spans="1:18" s="50" customFormat="1" ht="31.5" customHeight="1" x14ac:dyDescent="0.2">
      <c r="A12" s="46">
        <v>2</v>
      </c>
      <c r="B12" s="120"/>
      <c r="C12" s="121"/>
      <c r="D12" s="51"/>
      <c r="E12" s="46"/>
      <c r="F12" s="48"/>
      <c r="G12" s="45">
        <f>F12*E12</f>
        <v>0</v>
      </c>
      <c r="H12" s="40"/>
      <c r="I12" s="22"/>
      <c r="J12" s="41"/>
      <c r="K12" s="41">
        <f>J12*I12</f>
        <v>0</v>
      </c>
      <c r="L12" s="46"/>
      <c r="M12" s="39"/>
      <c r="N12" s="41">
        <f t="shared" ref="N12:N15" si="1">M12*L12</f>
        <v>0</v>
      </c>
      <c r="O12" s="46"/>
      <c r="P12" s="41"/>
      <c r="Q12" s="41">
        <f t="shared" si="0"/>
        <v>0</v>
      </c>
      <c r="R12" s="52"/>
    </row>
    <row r="13" spans="1:18" s="50" customFormat="1" ht="31.5" customHeight="1" x14ac:dyDescent="0.2">
      <c r="A13" s="46">
        <v>3</v>
      </c>
      <c r="B13" s="120"/>
      <c r="C13" s="121"/>
      <c r="D13" s="51"/>
      <c r="E13" s="46"/>
      <c r="F13" s="48"/>
      <c r="G13" s="45">
        <f t="shared" ref="G13:G15" si="2">F13*E13</f>
        <v>0</v>
      </c>
      <c r="H13" s="40"/>
      <c r="I13" s="22"/>
      <c r="J13" s="41"/>
      <c r="K13" s="41">
        <f>J13*I13</f>
        <v>0</v>
      </c>
      <c r="L13" s="22"/>
      <c r="M13" s="22"/>
      <c r="N13" s="41">
        <f t="shared" si="1"/>
        <v>0</v>
      </c>
      <c r="O13" s="46"/>
      <c r="P13" s="41"/>
      <c r="Q13" s="41">
        <f t="shared" si="0"/>
        <v>0</v>
      </c>
      <c r="R13" s="49"/>
    </row>
    <row r="14" spans="1:18" s="50" customFormat="1" ht="31.5" customHeight="1" x14ac:dyDescent="0.2">
      <c r="A14" s="46">
        <v>4</v>
      </c>
      <c r="B14" s="120"/>
      <c r="C14" s="121"/>
      <c r="D14" s="51"/>
      <c r="E14" s="46"/>
      <c r="F14" s="48"/>
      <c r="G14" s="45">
        <f t="shared" si="2"/>
        <v>0</v>
      </c>
      <c r="H14" s="40"/>
      <c r="I14" s="22"/>
      <c r="J14" s="41"/>
      <c r="K14" s="41">
        <f>J14*I14</f>
        <v>0</v>
      </c>
      <c r="L14" s="22"/>
      <c r="M14" s="22"/>
      <c r="N14" s="41">
        <f t="shared" si="1"/>
        <v>0</v>
      </c>
      <c r="O14" s="46"/>
      <c r="P14" s="41"/>
      <c r="Q14" s="41">
        <f t="shared" si="0"/>
        <v>0</v>
      </c>
      <c r="R14" s="49"/>
    </row>
    <row r="15" spans="1:18" s="50" customFormat="1" ht="31.5" customHeight="1" x14ac:dyDescent="0.2">
      <c r="A15" s="46">
        <v>5</v>
      </c>
      <c r="B15" s="120"/>
      <c r="C15" s="121"/>
      <c r="D15" s="51"/>
      <c r="E15" s="46"/>
      <c r="F15" s="48"/>
      <c r="G15" s="45">
        <f t="shared" si="2"/>
        <v>0</v>
      </c>
      <c r="H15" s="40"/>
      <c r="I15" s="39"/>
      <c r="J15" s="41"/>
      <c r="K15" s="41">
        <f>J15*I15</f>
        <v>0</v>
      </c>
      <c r="L15" s="22"/>
      <c r="M15" s="22"/>
      <c r="N15" s="41">
        <f t="shared" si="1"/>
        <v>0</v>
      </c>
      <c r="O15" s="46"/>
      <c r="P15" s="41"/>
      <c r="Q15" s="41">
        <f t="shared" si="0"/>
        <v>0</v>
      </c>
      <c r="R15" s="49"/>
    </row>
    <row r="16" spans="1:18" ht="31.5" customHeight="1" x14ac:dyDescent="0.2">
      <c r="C16" s="12"/>
      <c r="D16" s="12"/>
      <c r="E16" s="12"/>
      <c r="F16" s="21"/>
      <c r="G16" s="53">
        <f>SUM(G11:G15)</f>
        <v>0</v>
      </c>
      <c r="H16" s="10"/>
      <c r="I16" s="10"/>
      <c r="J16" s="10"/>
      <c r="K16" s="42">
        <f>SUM(K11:K15)</f>
        <v>0</v>
      </c>
      <c r="L16" s="10"/>
      <c r="M16" s="10"/>
      <c r="N16" s="42">
        <f>SUM(N11:N15)</f>
        <v>0</v>
      </c>
      <c r="O16" s="10"/>
      <c r="P16" s="10"/>
      <c r="Q16" s="42">
        <f>SUM(Q11:Q15)</f>
        <v>0</v>
      </c>
    </row>
    <row r="17" spans="1:17" ht="14.25" customHeight="1" x14ac:dyDescent="0.2">
      <c r="B17" s="16"/>
      <c r="C17" s="122" t="s">
        <v>26</v>
      </c>
      <c r="D17" s="122"/>
      <c r="E17" s="33"/>
      <c r="F17" s="122" t="s">
        <v>30</v>
      </c>
      <c r="G17" s="122"/>
      <c r="I17" s="11"/>
      <c r="J17" s="44" t="s">
        <v>31</v>
      </c>
      <c r="K17" s="11"/>
      <c r="L17" s="17"/>
      <c r="M17" s="17"/>
      <c r="N17" s="17"/>
      <c r="O17" s="17"/>
      <c r="P17" s="122" t="s">
        <v>33</v>
      </c>
      <c r="Q17" s="122"/>
    </row>
    <row r="18" spans="1:17" ht="14.25" customHeight="1" x14ac:dyDescent="0.2">
      <c r="A18" s="20"/>
      <c r="B18" s="16"/>
      <c r="C18" s="4"/>
      <c r="D18" s="30"/>
      <c r="E18" s="3"/>
      <c r="F18" s="5"/>
      <c r="G18" s="14"/>
      <c r="I18" s="14"/>
      <c r="J18" s="20"/>
      <c r="K18" s="8"/>
      <c r="L18" s="14"/>
      <c r="M18" s="14"/>
      <c r="N18" s="8"/>
      <c r="O18" s="14"/>
      <c r="P18" s="30"/>
      <c r="Q18" s="8"/>
    </row>
    <row r="19" spans="1:17" ht="14.25" customHeight="1" x14ac:dyDescent="0.2">
      <c r="A19" s="34" t="s">
        <v>37</v>
      </c>
      <c r="B19" s="18" t="s">
        <v>2</v>
      </c>
      <c r="C19" s="4"/>
      <c r="E19" s="34" t="s">
        <v>27</v>
      </c>
      <c r="F19" s="6"/>
      <c r="G19" s="14"/>
      <c r="H19" s="37" t="s">
        <v>36</v>
      </c>
      <c r="I19" s="14" t="s">
        <v>2</v>
      </c>
      <c r="K19" s="12"/>
      <c r="L19" s="14"/>
      <c r="M19" s="14"/>
      <c r="N19" s="34" t="s">
        <v>35</v>
      </c>
      <c r="O19" s="14" t="s">
        <v>5</v>
      </c>
      <c r="P19" s="29"/>
      <c r="Q19" s="12"/>
    </row>
    <row r="20" spans="1:17" ht="14.25" customHeight="1" x14ac:dyDescent="0.2">
      <c r="A20" s="35"/>
      <c r="B20" s="18"/>
      <c r="C20" s="4"/>
      <c r="E20" s="35"/>
      <c r="F20" s="6"/>
      <c r="G20" s="14"/>
      <c r="H20" s="20"/>
      <c r="I20" s="14"/>
      <c r="K20" s="12"/>
      <c r="L20" s="14"/>
      <c r="M20" s="14"/>
      <c r="N20" s="35"/>
      <c r="O20" s="14"/>
      <c r="P20" s="20"/>
      <c r="Q20" s="12"/>
    </row>
    <row r="21" spans="1:17" x14ac:dyDescent="0.2">
      <c r="A21" s="34" t="s">
        <v>6</v>
      </c>
      <c r="B21" s="18" t="s">
        <v>2</v>
      </c>
      <c r="E21" s="34" t="s">
        <v>28</v>
      </c>
      <c r="H21" s="34" t="s">
        <v>1</v>
      </c>
      <c r="I21" s="14" t="s">
        <v>2</v>
      </c>
      <c r="N21" s="34" t="s">
        <v>6</v>
      </c>
      <c r="O21" s="15" t="s">
        <v>5</v>
      </c>
      <c r="P21" s="29"/>
    </row>
    <row r="22" spans="1:17" x14ac:dyDescent="0.2">
      <c r="A22" s="20"/>
      <c r="J22" s="20"/>
      <c r="N22" s="36"/>
    </row>
    <row r="23" spans="1:17" x14ac:dyDescent="0.2">
      <c r="C23" s="122" t="s">
        <v>29</v>
      </c>
      <c r="D23" s="122"/>
      <c r="F23" s="122" t="s">
        <v>0</v>
      </c>
      <c r="G23" s="122"/>
      <c r="J23" s="44" t="s">
        <v>32</v>
      </c>
      <c r="P23" s="122" t="s">
        <v>34</v>
      </c>
      <c r="Q23" s="122"/>
    </row>
    <row r="24" spans="1:17" x14ac:dyDescent="0.2">
      <c r="C24" s="44"/>
      <c r="D24" s="44"/>
      <c r="F24" s="44"/>
      <c r="G24" s="44"/>
      <c r="J24" s="44"/>
      <c r="P24" s="44"/>
      <c r="Q24" s="44"/>
    </row>
    <row r="25" spans="1:17" x14ac:dyDescent="0.2">
      <c r="C25" s="44"/>
      <c r="D25" s="44"/>
      <c r="F25" s="44"/>
      <c r="G25" s="44"/>
      <c r="J25" s="44"/>
      <c r="P25" s="44"/>
      <c r="Q25" s="44"/>
    </row>
    <row r="26" spans="1:17" x14ac:dyDescent="0.2">
      <c r="C26" s="44"/>
      <c r="D26" s="44"/>
      <c r="F26" s="44"/>
      <c r="G26" s="44"/>
      <c r="J26" s="44"/>
      <c r="P26" s="44"/>
      <c r="Q26" s="44"/>
    </row>
    <row r="27" spans="1:17" ht="15.75" x14ac:dyDescent="0.2">
      <c r="A27" s="43"/>
      <c r="D27" s="31"/>
      <c r="O27" s="119" t="s">
        <v>40</v>
      </c>
      <c r="P27" s="119"/>
      <c r="Q27" s="119"/>
    </row>
    <row r="28" spans="1:17" ht="16.5" x14ac:dyDescent="0.2">
      <c r="A28" s="30"/>
      <c r="D28" s="31"/>
      <c r="P28" s="31"/>
    </row>
    <row r="29" spans="1:17" x14ac:dyDescent="0.2">
      <c r="A29" s="29"/>
      <c r="D29" s="31"/>
      <c r="P29" s="31"/>
    </row>
    <row r="30" spans="1:17" x14ac:dyDescent="0.2">
      <c r="A30" s="20"/>
      <c r="D30" s="31"/>
      <c r="P30" s="31"/>
    </row>
    <row r="31" spans="1:17" x14ac:dyDescent="0.2">
      <c r="A31" s="29"/>
      <c r="D31" s="32"/>
      <c r="P31" s="32"/>
    </row>
    <row r="32" spans="1:17" x14ac:dyDescent="0.2">
      <c r="A32" s="43"/>
    </row>
    <row r="33" spans="1:18" x14ac:dyDescent="0.2">
      <c r="A33" s="44"/>
    </row>
    <row r="34" spans="1:18" x14ac:dyDescent="0.2">
      <c r="A34" s="31"/>
    </row>
    <row r="35" spans="1:18" x14ac:dyDescent="0.2">
      <c r="A35" s="31"/>
    </row>
    <row r="36" spans="1:18" x14ac:dyDescent="0.2">
      <c r="A36" s="31"/>
    </row>
    <row r="37" spans="1:18" x14ac:dyDescent="0.2">
      <c r="A37" s="31"/>
    </row>
    <row r="38" spans="1:18" x14ac:dyDescent="0.2">
      <c r="A38" s="32"/>
    </row>
    <row r="39" spans="1:18" s="7" customFormat="1" x14ac:dyDescent="0.2">
      <c r="A39" s="44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1:18" s="7" customFormat="1" x14ac:dyDescent="0.2">
      <c r="A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8" spans="1:18" s="7" customFormat="1" x14ac:dyDescent="0.2">
      <c r="A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18" s="7" customFormat="1" ht="16.5" x14ac:dyDescent="0.2">
      <c r="A49" s="30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1:18" s="7" customFormat="1" x14ac:dyDescent="0.2">
      <c r="A50" s="2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1:18" s="7" customFormat="1" x14ac:dyDescent="0.2">
      <c r="A51" s="20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8" s="7" customFormat="1" x14ac:dyDescent="0.2">
      <c r="A52" s="2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8" s="7" customFormat="1" x14ac:dyDescent="0.2">
      <c r="A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s="7" customFormat="1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s="7" customFormat="1" x14ac:dyDescent="0.2">
      <c r="A55" s="31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s="7" customFormat="1" x14ac:dyDescent="0.2">
      <c r="A56" s="31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s="7" customFormat="1" x14ac:dyDescent="0.2">
      <c r="A57" s="31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8" s="7" customFormat="1" x14ac:dyDescent="0.2">
      <c r="A58" s="31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8" s="7" customFormat="1" x14ac:dyDescent="0.2">
      <c r="A59" s="32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8" s="7" customFormat="1" x14ac:dyDescent="0.2">
      <c r="A60" s="44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</sheetData>
  <mergeCells count="35">
    <mergeCell ref="A1:Q1"/>
    <mergeCell ref="M3:N3"/>
    <mergeCell ref="C4:D4"/>
    <mergeCell ref="M4:N4"/>
    <mergeCell ref="M5:N5"/>
    <mergeCell ref="P5:R5"/>
    <mergeCell ref="P4:R4"/>
    <mergeCell ref="P3:R3"/>
    <mergeCell ref="O9:Q9"/>
    <mergeCell ref="B11:C11"/>
    <mergeCell ref="M6:N6"/>
    <mergeCell ref="P6:R6"/>
    <mergeCell ref="A8:A10"/>
    <mergeCell ref="B8:C10"/>
    <mergeCell ref="D8:D10"/>
    <mergeCell ref="E8:E10"/>
    <mergeCell ref="F8:F10"/>
    <mergeCell ref="G8:G10"/>
    <mergeCell ref="H8:H10"/>
    <mergeCell ref="I8:K8"/>
    <mergeCell ref="L8:N8"/>
    <mergeCell ref="O8:Q8"/>
    <mergeCell ref="I9:K9"/>
    <mergeCell ref="L9:N9"/>
    <mergeCell ref="O27:Q27"/>
    <mergeCell ref="B13:C13"/>
    <mergeCell ref="B14:C14"/>
    <mergeCell ref="B15:C15"/>
    <mergeCell ref="B12:C12"/>
    <mergeCell ref="C17:D17"/>
    <mergeCell ref="F17:G17"/>
    <mergeCell ref="P17:Q17"/>
    <mergeCell ref="C23:D23"/>
    <mergeCell ref="F23:G23"/>
    <mergeCell ref="P23:Q23"/>
  </mergeCells>
  <pageMargins left="0" right="0" top="0" bottom="0" header="0" footer="0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topLeftCell="A4" workbookViewId="0">
      <selection activeCell="I5" sqref="I5"/>
    </sheetView>
  </sheetViews>
  <sheetFormatPr defaultRowHeight="12.75" x14ac:dyDescent="0.2"/>
  <cols>
    <col min="1" max="1" width="15.83203125" style="110" customWidth="1"/>
    <col min="2" max="2" width="3.5" style="110" customWidth="1"/>
    <col min="3" max="3" width="20.1640625" style="57" customWidth="1"/>
    <col min="4" max="4" width="21.33203125" style="57" customWidth="1"/>
    <col min="5" max="5" width="6.83203125" style="57" customWidth="1"/>
    <col min="6" max="6" width="17.6640625" style="57" customWidth="1"/>
    <col min="7" max="7" width="21" style="57" customWidth="1"/>
    <col min="8" max="8" width="19.83203125" style="57" customWidth="1"/>
    <col min="9" max="9" width="6.6640625" style="57" customWidth="1"/>
    <col min="10" max="10" width="13.5" style="57" customWidth="1"/>
    <col min="11" max="11" width="14.5" style="57" customWidth="1"/>
    <col min="12" max="12" width="6.6640625" style="57" customWidth="1"/>
    <col min="13" max="13" width="14" style="57" customWidth="1"/>
    <col min="14" max="14" width="15" style="57" customWidth="1"/>
    <col min="15" max="15" width="6.6640625" style="57" customWidth="1"/>
    <col min="16" max="17" width="13.5" style="57" customWidth="1"/>
    <col min="18" max="18" width="22.1640625" style="57" customWidth="1"/>
    <col min="19" max="19" width="28.6640625" style="57" bestFit="1" customWidth="1"/>
    <col min="20" max="16384" width="9.33203125" style="57"/>
  </cols>
  <sheetData>
    <row r="1" spans="1:19" s="55" customFormat="1" ht="24.75" customHeight="1" x14ac:dyDescent="0.2">
      <c r="A1" s="170" t="s">
        <v>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54"/>
    </row>
    <row r="2" spans="1:19" ht="24.7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9" ht="24" customHeight="1" x14ac:dyDescent="0.2">
      <c r="A3" s="58" t="s">
        <v>8</v>
      </c>
      <c r="B3" s="56" t="s">
        <v>10</v>
      </c>
      <c r="C3" s="59" t="s">
        <v>38</v>
      </c>
      <c r="D3" s="60"/>
      <c r="E3" s="60"/>
      <c r="F3" s="61"/>
      <c r="G3" s="62"/>
      <c r="H3" s="62"/>
      <c r="I3" s="62"/>
      <c r="J3" s="62"/>
      <c r="K3" s="59"/>
      <c r="L3" s="62"/>
      <c r="M3" s="161" t="s">
        <v>13</v>
      </c>
      <c r="N3" s="161"/>
      <c r="O3" s="63" t="s">
        <v>2</v>
      </c>
      <c r="P3" s="162" t="s">
        <v>60</v>
      </c>
      <c r="Q3" s="162"/>
      <c r="R3" s="162"/>
      <c r="S3" s="162"/>
    </row>
    <row r="4" spans="1:19" ht="31.5" customHeight="1" x14ac:dyDescent="0.2">
      <c r="A4" s="58" t="s">
        <v>11</v>
      </c>
      <c r="B4" s="56" t="s">
        <v>10</v>
      </c>
      <c r="C4" s="171" t="s">
        <v>57</v>
      </c>
      <c r="D4" s="171"/>
      <c r="E4" s="64"/>
      <c r="F4" s="65"/>
      <c r="G4" s="62"/>
      <c r="H4" s="62"/>
      <c r="I4" s="62"/>
      <c r="J4" s="62"/>
      <c r="K4" s="64"/>
      <c r="L4" s="62"/>
      <c r="M4" s="161" t="s">
        <v>24</v>
      </c>
      <c r="N4" s="161"/>
      <c r="O4" s="63" t="s">
        <v>2</v>
      </c>
      <c r="P4" s="162" t="s">
        <v>63</v>
      </c>
      <c r="Q4" s="162"/>
      <c r="R4" s="162"/>
      <c r="S4" s="162"/>
    </row>
    <row r="5" spans="1:19" ht="31.5" customHeight="1" x14ac:dyDescent="0.2">
      <c r="A5" s="58" t="s">
        <v>12</v>
      </c>
      <c r="B5" s="56" t="s">
        <v>10</v>
      </c>
      <c r="C5" s="66">
        <v>45528</v>
      </c>
      <c r="D5" s="64"/>
      <c r="E5" s="64"/>
      <c r="F5" s="65"/>
      <c r="G5" s="62"/>
      <c r="H5" s="62"/>
      <c r="I5" s="62"/>
      <c r="J5" s="62"/>
      <c r="K5" s="64"/>
      <c r="L5" s="62"/>
      <c r="M5" s="161" t="s">
        <v>22</v>
      </c>
      <c r="N5" s="161"/>
      <c r="O5" s="63" t="s">
        <v>2</v>
      </c>
      <c r="P5" s="162" t="s">
        <v>61</v>
      </c>
      <c r="Q5" s="162"/>
      <c r="R5" s="162"/>
      <c r="S5" s="162"/>
    </row>
    <row r="6" spans="1:19" ht="31.5" customHeight="1" x14ac:dyDescent="0.2">
      <c r="A6" s="58" t="s">
        <v>9</v>
      </c>
      <c r="B6" s="56" t="s">
        <v>10</v>
      </c>
      <c r="C6" s="59" t="s">
        <v>52</v>
      </c>
      <c r="D6" s="64"/>
      <c r="E6" s="64"/>
      <c r="F6" s="65"/>
      <c r="G6" s="62"/>
      <c r="H6" s="62"/>
      <c r="I6" s="62"/>
      <c r="J6" s="62"/>
      <c r="K6" s="64"/>
      <c r="L6" s="62"/>
      <c r="M6" s="161" t="s">
        <v>23</v>
      </c>
      <c r="N6" s="161"/>
      <c r="O6" s="63" t="s">
        <v>2</v>
      </c>
      <c r="P6" s="162" t="s">
        <v>62</v>
      </c>
      <c r="Q6" s="162"/>
      <c r="R6" s="162"/>
      <c r="S6" s="162"/>
    </row>
    <row r="7" spans="1:19" ht="31.5" customHeight="1" x14ac:dyDescent="0.2">
      <c r="A7" s="58"/>
      <c r="B7" s="56"/>
      <c r="C7" s="59"/>
      <c r="D7" s="64"/>
      <c r="E7" s="64"/>
      <c r="F7" s="67" t="s">
        <v>42</v>
      </c>
      <c r="G7" s="68"/>
      <c r="H7" s="118"/>
      <c r="I7" s="62"/>
      <c r="J7" s="62"/>
      <c r="K7" s="64"/>
      <c r="L7" s="62"/>
      <c r="M7" s="69"/>
      <c r="N7" s="69"/>
      <c r="O7" s="63"/>
      <c r="P7" s="163"/>
      <c r="Q7" s="163"/>
      <c r="R7" s="163"/>
      <c r="S7" s="163"/>
    </row>
    <row r="8" spans="1:19" ht="19.5" customHeight="1" x14ac:dyDescent="0.2">
      <c r="A8" s="147" t="s">
        <v>3</v>
      </c>
      <c r="B8" s="164" t="s">
        <v>14</v>
      </c>
      <c r="C8" s="165"/>
      <c r="D8" s="147" t="s">
        <v>15</v>
      </c>
      <c r="E8" s="147" t="s">
        <v>16</v>
      </c>
      <c r="F8" s="147" t="s">
        <v>17</v>
      </c>
      <c r="G8" s="147" t="s">
        <v>18</v>
      </c>
      <c r="H8" s="147" t="s">
        <v>25</v>
      </c>
      <c r="I8" s="149" t="s">
        <v>19</v>
      </c>
      <c r="J8" s="150"/>
      <c r="K8" s="151"/>
      <c r="L8" s="149" t="s">
        <v>20</v>
      </c>
      <c r="M8" s="150"/>
      <c r="N8" s="151"/>
      <c r="O8" s="149" t="s">
        <v>21</v>
      </c>
      <c r="P8" s="150"/>
      <c r="Q8" s="151"/>
      <c r="R8" s="147" t="s">
        <v>43</v>
      </c>
      <c r="S8" s="147" t="s">
        <v>4</v>
      </c>
    </row>
    <row r="9" spans="1:19" ht="27.75" customHeight="1" x14ac:dyDescent="0.2">
      <c r="A9" s="160"/>
      <c r="B9" s="166"/>
      <c r="C9" s="167"/>
      <c r="D9" s="160"/>
      <c r="E9" s="160"/>
      <c r="F9" s="160"/>
      <c r="G9" s="160"/>
      <c r="H9" s="160"/>
      <c r="I9" s="149" t="s">
        <v>39</v>
      </c>
      <c r="J9" s="150"/>
      <c r="K9" s="151"/>
      <c r="L9" s="155" t="s">
        <v>65</v>
      </c>
      <c r="M9" s="156"/>
      <c r="N9" s="157"/>
      <c r="O9" s="152" t="s">
        <v>54</v>
      </c>
      <c r="P9" s="153"/>
      <c r="Q9" s="154"/>
      <c r="R9" s="148"/>
      <c r="S9" s="148"/>
    </row>
    <row r="10" spans="1:19" ht="22.5" customHeight="1" x14ac:dyDescent="0.2">
      <c r="A10" s="148"/>
      <c r="B10" s="168"/>
      <c r="C10" s="169"/>
      <c r="D10" s="148"/>
      <c r="E10" s="148"/>
      <c r="F10" s="148"/>
      <c r="G10" s="148"/>
      <c r="H10" s="148"/>
      <c r="I10" s="70" t="s">
        <v>16</v>
      </c>
      <c r="J10" s="70" t="s">
        <v>17</v>
      </c>
      <c r="K10" s="71" t="s">
        <v>18</v>
      </c>
      <c r="L10" s="70" t="s">
        <v>16</v>
      </c>
      <c r="M10" s="70" t="s">
        <v>17</v>
      </c>
      <c r="N10" s="71" t="s">
        <v>18</v>
      </c>
      <c r="O10" s="70" t="s">
        <v>16</v>
      </c>
      <c r="P10" s="70" t="s">
        <v>17</v>
      </c>
      <c r="Q10" s="71" t="s">
        <v>18</v>
      </c>
      <c r="R10" s="71"/>
      <c r="S10" s="72"/>
    </row>
    <row r="11" spans="1:19" s="82" customFormat="1" ht="31.5" customHeight="1" x14ac:dyDescent="0.2">
      <c r="A11" s="73">
        <v>1</v>
      </c>
      <c r="B11" s="158" t="s">
        <v>59</v>
      </c>
      <c r="C11" s="159"/>
      <c r="D11" s="74" t="s">
        <v>58</v>
      </c>
      <c r="E11" s="75">
        <v>16</v>
      </c>
      <c r="F11" s="76">
        <v>4.83</v>
      </c>
      <c r="G11" s="77">
        <f>F11*E11</f>
        <v>77.28</v>
      </c>
      <c r="H11" s="78">
        <v>4</v>
      </c>
      <c r="I11" s="73">
        <v>0</v>
      </c>
      <c r="J11" s="79"/>
      <c r="K11" s="79" t="s">
        <v>55</v>
      </c>
      <c r="L11" s="73">
        <v>12</v>
      </c>
      <c r="M11" s="116">
        <v>18000</v>
      </c>
      <c r="N11" s="116">
        <f>M11*L11</f>
        <v>216000</v>
      </c>
      <c r="O11" s="80">
        <v>0</v>
      </c>
      <c r="P11" s="79"/>
      <c r="Q11" s="79" t="s">
        <v>55</v>
      </c>
      <c r="R11" s="81" t="s">
        <v>64</v>
      </c>
      <c r="S11" s="75"/>
    </row>
    <row r="12" spans="1:19" s="82" customFormat="1" ht="31.5" customHeight="1" x14ac:dyDescent="0.2">
      <c r="A12" s="83"/>
      <c r="B12" s="83"/>
      <c r="C12" s="83"/>
      <c r="D12" s="84" t="s">
        <v>66</v>
      </c>
      <c r="E12" s="85"/>
      <c r="F12" s="85"/>
      <c r="G12" s="86">
        <f>SUM(G11)</f>
        <v>77.28</v>
      </c>
      <c r="H12" s="87"/>
      <c r="I12" s="83"/>
      <c r="J12" s="88"/>
      <c r="K12" s="88">
        <f>SUM(K11:K11)</f>
        <v>0</v>
      </c>
      <c r="L12" s="89"/>
      <c r="M12" s="89" t="s">
        <v>56</v>
      </c>
      <c r="N12" s="117">
        <f>SUM(N11)</f>
        <v>216000</v>
      </c>
      <c r="O12" s="91"/>
      <c r="P12" s="88"/>
      <c r="Q12" s="88"/>
      <c r="R12" s="88"/>
      <c r="S12" s="92"/>
    </row>
    <row r="13" spans="1:19" s="82" customFormat="1" ht="30" customHeight="1" x14ac:dyDescent="0.2">
      <c r="A13" s="83"/>
      <c r="B13" s="83"/>
      <c r="C13" s="83"/>
      <c r="D13" s="84"/>
      <c r="E13" s="85"/>
      <c r="F13" s="85"/>
      <c r="G13" s="86"/>
      <c r="H13" s="87"/>
      <c r="I13" s="83"/>
      <c r="J13" s="88"/>
      <c r="K13" s="88"/>
      <c r="L13" s="89"/>
      <c r="M13" s="89"/>
      <c r="N13" s="90"/>
      <c r="O13" s="91"/>
      <c r="P13" s="88"/>
      <c r="Q13" s="88"/>
      <c r="R13" s="88"/>
      <c r="S13" s="92"/>
    </row>
    <row r="14" spans="1:19" s="82" customFormat="1" ht="14.25" customHeight="1" x14ac:dyDescent="0.2">
      <c r="A14" s="93"/>
      <c r="B14" s="94"/>
      <c r="C14" s="95" t="s">
        <v>26</v>
      </c>
      <c r="D14" s="95"/>
      <c r="E14" s="145" t="s">
        <v>30</v>
      </c>
      <c r="F14" s="145"/>
      <c r="G14" s="95"/>
      <c r="H14" s="89"/>
      <c r="I14" s="145" t="s">
        <v>31</v>
      </c>
      <c r="J14" s="145"/>
      <c r="K14" s="96"/>
      <c r="L14" s="95"/>
      <c r="M14" s="145" t="s">
        <v>33</v>
      </c>
      <c r="N14" s="145"/>
      <c r="O14" s="94"/>
      <c r="P14" s="95"/>
      <c r="Q14" s="95"/>
      <c r="R14" s="145" t="s">
        <v>33</v>
      </c>
      <c r="S14" s="145"/>
    </row>
    <row r="15" spans="1:19" s="82" customFormat="1" ht="14.25" customHeight="1" x14ac:dyDescent="0.2">
      <c r="A15" s="97"/>
      <c r="B15" s="94"/>
      <c r="C15" s="98"/>
      <c r="D15" s="97"/>
      <c r="E15" s="99"/>
      <c r="F15" s="100"/>
      <c r="G15" s="63"/>
      <c r="I15" s="63"/>
      <c r="J15" s="97"/>
      <c r="K15" s="91"/>
      <c r="L15" s="63"/>
      <c r="M15" s="63"/>
      <c r="N15" s="91"/>
      <c r="O15" s="63"/>
      <c r="P15" s="97"/>
      <c r="Q15" s="91"/>
      <c r="R15" s="91"/>
    </row>
    <row r="16" spans="1:19" s="82" customFormat="1" ht="14.25" customHeight="1" x14ac:dyDescent="0.2">
      <c r="A16" s="101" t="s">
        <v>37</v>
      </c>
      <c r="B16" s="102" t="s">
        <v>2</v>
      </c>
      <c r="C16" s="98"/>
      <c r="D16" s="101" t="s">
        <v>44</v>
      </c>
      <c r="E16" s="101"/>
      <c r="F16" s="103"/>
      <c r="G16" s="101"/>
      <c r="H16" s="83" t="s">
        <v>44</v>
      </c>
      <c r="I16" s="63"/>
      <c r="K16" s="104"/>
      <c r="L16" s="101"/>
      <c r="M16" s="101" t="s">
        <v>44</v>
      </c>
      <c r="N16" s="101"/>
      <c r="O16" s="63"/>
      <c r="P16" s="101"/>
      <c r="Q16" s="101" t="s">
        <v>35</v>
      </c>
      <c r="R16" s="63" t="s">
        <v>5</v>
      </c>
    </row>
    <row r="17" spans="1:20" s="82" customFormat="1" ht="14.25" customHeight="1" x14ac:dyDescent="0.2">
      <c r="A17" s="101"/>
      <c r="B17" s="102"/>
      <c r="C17" s="98"/>
      <c r="D17" s="101"/>
      <c r="E17" s="101"/>
      <c r="F17" s="103"/>
      <c r="G17" s="101"/>
      <c r="H17" s="105"/>
      <c r="I17" s="63"/>
      <c r="K17" s="104"/>
      <c r="L17" s="101"/>
      <c r="M17" s="63"/>
      <c r="N17" s="101"/>
      <c r="O17" s="63"/>
      <c r="P17" s="63"/>
      <c r="Q17" s="63"/>
      <c r="R17" s="63"/>
    </row>
    <row r="18" spans="1:20" s="82" customFormat="1" ht="14.25" customHeight="1" x14ac:dyDescent="0.2">
      <c r="A18" s="101"/>
      <c r="B18" s="102"/>
      <c r="C18" s="98"/>
      <c r="D18" s="101"/>
      <c r="E18" s="101"/>
      <c r="F18" s="103"/>
      <c r="G18" s="101"/>
      <c r="H18" s="105"/>
      <c r="I18" s="63"/>
      <c r="K18" s="104"/>
      <c r="L18" s="101"/>
      <c r="M18" s="63"/>
      <c r="N18" s="101"/>
      <c r="O18" s="63"/>
      <c r="P18" s="63"/>
      <c r="Q18" s="63"/>
      <c r="R18" s="63"/>
    </row>
    <row r="19" spans="1:20" s="82" customFormat="1" ht="14.25" customHeight="1" x14ac:dyDescent="0.2">
      <c r="A19" s="101"/>
      <c r="B19" s="102"/>
      <c r="C19" s="98"/>
      <c r="D19" s="101"/>
      <c r="E19" s="101"/>
      <c r="F19" s="103"/>
      <c r="G19" s="101"/>
      <c r="H19" s="105"/>
      <c r="I19" s="63"/>
      <c r="K19" s="104"/>
      <c r="L19" s="101"/>
      <c r="M19" s="63"/>
      <c r="N19" s="101"/>
      <c r="O19" s="63"/>
      <c r="P19" s="63"/>
      <c r="Q19" s="63"/>
      <c r="R19" s="63"/>
    </row>
    <row r="20" spans="1:20" s="82" customFormat="1" ht="14.25" customHeight="1" x14ac:dyDescent="0.2">
      <c r="A20" s="101"/>
      <c r="B20" s="102"/>
      <c r="C20" s="98"/>
      <c r="D20" s="101"/>
      <c r="E20" s="101"/>
      <c r="F20" s="103"/>
      <c r="G20" s="101"/>
      <c r="H20" s="105"/>
      <c r="I20" s="63"/>
      <c r="K20" s="104"/>
      <c r="L20" s="101"/>
      <c r="M20" s="63"/>
      <c r="N20" s="101"/>
      <c r="O20" s="63"/>
      <c r="P20" s="63"/>
      <c r="Q20" s="63"/>
      <c r="R20" s="63"/>
    </row>
    <row r="21" spans="1:20" s="82" customFormat="1" ht="14.25" customHeight="1" x14ac:dyDescent="0.2">
      <c r="A21" s="101"/>
      <c r="B21" s="102"/>
      <c r="C21" s="98"/>
      <c r="D21" s="101"/>
      <c r="E21" s="101"/>
      <c r="F21" s="103"/>
      <c r="G21" s="101"/>
      <c r="H21" s="105"/>
      <c r="I21" s="63"/>
      <c r="K21" s="104"/>
      <c r="L21" s="101"/>
      <c r="M21" s="63"/>
      <c r="N21" s="101"/>
      <c r="O21" s="63"/>
      <c r="P21" s="63"/>
      <c r="Q21" s="63"/>
      <c r="R21" s="63"/>
    </row>
    <row r="22" spans="1:20" s="82" customFormat="1" ht="15.75" x14ac:dyDescent="0.2">
      <c r="A22" s="101" t="s">
        <v>6</v>
      </c>
      <c r="B22" s="102" t="s">
        <v>2</v>
      </c>
      <c r="C22" s="82" t="s">
        <v>53</v>
      </c>
      <c r="D22" s="101" t="s">
        <v>45</v>
      </c>
      <c r="E22" s="143" t="s">
        <v>46</v>
      </c>
      <c r="F22" s="143"/>
      <c r="G22" s="101"/>
      <c r="H22" s="83" t="s">
        <v>45</v>
      </c>
      <c r="I22" s="106" t="s">
        <v>47</v>
      </c>
      <c r="L22" s="101"/>
      <c r="M22" s="101" t="s">
        <v>45</v>
      </c>
      <c r="N22" s="144" t="s">
        <v>48</v>
      </c>
      <c r="O22" s="144"/>
      <c r="P22" s="101"/>
      <c r="Q22" s="101" t="s">
        <v>6</v>
      </c>
      <c r="R22" s="107" t="s">
        <v>5</v>
      </c>
      <c r="S22" s="82" t="s">
        <v>49</v>
      </c>
    </row>
    <row r="23" spans="1:20" s="82" customFormat="1" ht="15.75" x14ac:dyDescent="0.2">
      <c r="A23" s="97"/>
      <c r="B23" s="93"/>
      <c r="J23" s="97"/>
      <c r="N23" s="108"/>
    </row>
    <row r="24" spans="1:20" s="82" customFormat="1" ht="15.75" x14ac:dyDescent="0.2">
      <c r="A24" s="93"/>
      <c r="B24" s="93"/>
      <c r="C24" s="95" t="s">
        <v>29</v>
      </c>
      <c r="D24" s="95"/>
      <c r="E24" s="145" t="s">
        <v>0</v>
      </c>
      <c r="F24" s="145"/>
      <c r="G24" s="95"/>
      <c r="H24" s="89"/>
      <c r="I24" s="89" t="s">
        <v>32</v>
      </c>
      <c r="J24" s="89"/>
      <c r="L24" s="95"/>
      <c r="M24" s="89"/>
      <c r="N24" s="145" t="s">
        <v>34</v>
      </c>
      <c r="O24" s="145"/>
      <c r="P24" s="145"/>
      <c r="Q24" s="145"/>
      <c r="R24" s="89"/>
      <c r="S24" s="89" t="s">
        <v>50</v>
      </c>
      <c r="T24" s="95"/>
    </row>
    <row r="25" spans="1:20" s="82" customFormat="1" ht="15.75" x14ac:dyDescent="0.2">
      <c r="B25" s="93"/>
      <c r="D25" s="97"/>
      <c r="P25" s="97"/>
    </row>
    <row r="26" spans="1:20" s="82" customFormat="1" ht="15.75" x14ac:dyDescent="0.2">
      <c r="A26" s="97"/>
      <c r="B26" s="93"/>
      <c r="D26" s="97"/>
      <c r="P26" s="146" t="s">
        <v>51</v>
      </c>
      <c r="Q26" s="146"/>
      <c r="R26" s="146"/>
      <c r="S26" s="146"/>
    </row>
    <row r="27" spans="1:20" x14ac:dyDescent="0.2">
      <c r="A27" s="109"/>
      <c r="D27" s="111"/>
      <c r="P27" s="111"/>
    </row>
    <row r="28" spans="1:20" x14ac:dyDescent="0.2">
      <c r="A28" s="109"/>
      <c r="D28" s="111"/>
      <c r="P28" s="111"/>
    </row>
    <row r="29" spans="1:20" x14ac:dyDescent="0.2">
      <c r="A29" s="112"/>
      <c r="D29" s="111"/>
      <c r="P29" s="111"/>
    </row>
    <row r="30" spans="1:20" x14ac:dyDescent="0.2">
      <c r="A30" s="109"/>
      <c r="D30" s="113"/>
      <c r="P30" s="113"/>
    </row>
    <row r="31" spans="1:20" x14ac:dyDescent="0.2">
      <c r="A31" s="57"/>
    </row>
    <row r="32" spans="1:20" x14ac:dyDescent="0.2">
      <c r="A32" s="114"/>
    </row>
    <row r="33" spans="1:19" x14ac:dyDescent="0.2">
      <c r="A33" s="111"/>
    </row>
    <row r="34" spans="1:19" x14ac:dyDescent="0.2">
      <c r="A34" s="111"/>
    </row>
    <row r="35" spans="1:19" x14ac:dyDescent="0.2">
      <c r="A35" s="111"/>
    </row>
    <row r="36" spans="1:19" x14ac:dyDescent="0.2">
      <c r="A36" s="111"/>
    </row>
    <row r="37" spans="1:19" x14ac:dyDescent="0.2">
      <c r="A37" s="113"/>
    </row>
    <row r="38" spans="1:19" s="110" customFormat="1" x14ac:dyDescent="0.2">
      <c r="A38" s="114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</row>
    <row r="39" spans="1:19" s="110" customFormat="1" x14ac:dyDescent="0.2">
      <c r="A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</row>
    <row r="47" spans="1:19" s="110" customFormat="1" x14ac:dyDescent="0.2">
      <c r="A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</row>
    <row r="48" spans="1:19" s="110" customFormat="1" ht="16.5" x14ac:dyDescent="0.2">
      <c r="A48" s="115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</row>
    <row r="49" spans="1:19" s="110" customFormat="1" x14ac:dyDescent="0.2">
      <c r="A49" s="109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</row>
    <row r="50" spans="1:19" s="110" customFormat="1" x14ac:dyDescent="0.2">
      <c r="A50" s="112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</row>
    <row r="51" spans="1:19" s="110" customFormat="1" x14ac:dyDescent="0.2">
      <c r="A51" s="109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</row>
    <row r="52" spans="1:19" s="110" customFormat="1" x14ac:dyDescent="0.2">
      <c r="A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</row>
    <row r="53" spans="1:19" s="110" customFormat="1" x14ac:dyDescent="0.2">
      <c r="A53" s="114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</row>
    <row r="54" spans="1:19" s="110" customFormat="1" x14ac:dyDescent="0.2">
      <c r="A54" s="111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</row>
    <row r="55" spans="1:19" s="110" customFormat="1" x14ac:dyDescent="0.2">
      <c r="A55" s="111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</row>
    <row r="56" spans="1:19" s="110" customFormat="1" x14ac:dyDescent="0.2">
      <c r="A56" s="111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</row>
    <row r="57" spans="1:19" s="110" customFormat="1" x14ac:dyDescent="0.2">
      <c r="A57" s="111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</row>
    <row r="58" spans="1:19" s="110" customFormat="1" x14ac:dyDescent="0.2">
      <c r="A58" s="113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</row>
    <row r="59" spans="1:19" s="110" customFormat="1" x14ac:dyDescent="0.2">
      <c r="A59" s="114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</row>
  </sheetData>
  <mergeCells count="37"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G8:G10"/>
    <mergeCell ref="H8:H10"/>
    <mergeCell ref="I8:K8"/>
    <mergeCell ref="L8:N8"/>
    <mergeCell ref="O8:Q8"/>
    <mergeCell ref="B11:C11"/>
    <mergeCell ref="E14:F14"/>
    <mergeCell ref="I14:J14"/>
    <mergeCell ref="M14:N14"/>
    <mergeCell ref="R14:S14"/>
    <mergeCell ref="P26:S26"/>
    <mergeCell ref="S8:S9"/>
    <mergeCell ref="I9:K9"/>
    <mergeCell ref="O9:Q9"/>
    <mergeCell ref="R8:R9"/>
    <mergeCell ref="L9:N9"/>
    <mergeCell ref="E22:F22"/>
    <mergeCell ref="N22:O22"/>
    <mergeCell ref="E24:F24"/>
    <mergeCell ref="N24:O24"/>
    <mergeCell ref="P24:Q24"/>
  </mergeCells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Update</vt:lpstr>
      <vt:lpstr>Update!Print_Area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2024-07-24T08:56:19Z</cp:lastPrinted>
  <dcterms:created xsi:type="dcterms:W3CDTF">2024-04-22T04:27:33Z</dcterms:created>
  <dcterms:modified xsi:type="dcterms:W3CDTF">2024-08-24T10:08:09Z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