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4" activeTab="16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016" sheetId="30" r:id="rId16"/>
    <sheet name="017" sheetId="31" r:id="rId17"/>
    <sheet name="Sheet1" sheetId="19" state="hidden" r:id="rId18"/>
  </sheets>
  <calcPr calcId="152511"/>
</workbook>
</file>

<file path=xl/calcChain.xml><?xml version="1.0" encoding="utf-8"?>
<calcChain xmlns="http://schemas.openxmlformats.org/spreadsheetml/2006/main">
  <c r="F6" i="31" l="1"/>
  <c r="H5" i="31"/>
  <c r="H6" i="31" s="1"/>
  <c r="F6" i="30" l="1"/>
  <c r="H6" i="30"/>
  <c r="H5" i="30" l="1"/>
  <c r="N6" i="30"/>
  <c r="L6" i="30"/>
  <c r="N5" i="30"/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<sst xmlns="http://schemas.openxmlformats.org/spreadsheetml/2006/main" count="564" uniqueCount="138">
  <si>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</si>
  <si>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</si>
  <si>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</si>
  <si>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</si>
  <si>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</si>
  <si>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</si>
  <si>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</si>
  <si>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</si>
  <si>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</si>
  <si>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</si>
  <si>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</si>
  <si>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</si>
  <si>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</si>
  <si>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</si>
  <si>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</si>
  <si>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</si>
  <si>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</si>
  <si>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</si>
  <si>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</si>
  <si>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</si>
  <si>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</si>
  <si>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</si>
  <si>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</si>
  <si>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</si>
  <si>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</si>
  <si>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</si>
  <si>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</si>
  <si>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</si>
  <si>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</si>
  <si>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</si>
  <si>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</si>
  <si>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</si>
  <si>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</si>
  <si>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</si>
  <si>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</si>
  <si>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</si>
  <si>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</si>
  <si>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</si>
  <si>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</si>
  <si>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</si>
  <si>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</si>
  <si>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</si>
  <si>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</si>
  <si>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</si>
  <si>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</si>
  <si>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</si>
  <si>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</si>
  <si>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</si>
  <si>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</si>
  <si>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</si>
  <si>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</si>
  <si>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</si>
  <si>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</si>
  <si>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</si>
  <si>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</si>
  <si>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</si>
  <si>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</si>
  <si>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</si>
  <si>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</si>
  <si>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</si>
  <si>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</si>
  <si>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</si>
  <si>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</si>
  <si>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</si>
  <si>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</si>
  <si>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</si>
  <si>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</si>
  <si>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</si>
  <si>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</si>
  <si>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</si>
  <si>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</si>
  <si>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</si>
  <si>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</si>
  <si>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</si>
  <si>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</si>
  <si>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</si>
  <si>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</si>
  <si>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</si>
  <si>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</si>
  <si>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</si>
  <si>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</si>
  <si>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</si>
  <si>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</si>
  <si>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</si>
  <si>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</si>
  <si>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</si>
  <si>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</si>
  <si>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</si>
  <si>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</si>
  <si>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</si>
  <si>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</si>
  <si>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</si>
  <si>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</si>
  <si>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</si>
  <si>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</si>
  <si>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</si>
  <si>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</si>
  <si>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</si>
  <si>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</si>
  <si>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</si>
  <si>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</si>
  <si>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</si>
  <si>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</si>
  <si>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</si>
  <si>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</si>
  <si>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</si>
  <si>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</si>
  <si>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</si>
  <si>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</si>
  <si>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</si>
  <si>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</si>
  <si>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</si>
  <si>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</si>
  <si>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</si>
  <si>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</si>
  <si>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</si>
  <si>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</si>
  <si>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</si>
  <si>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</si>
  <si>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</si>
  <si>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</si>
  <si>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</si>
  <si>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</si>
  <si>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</si>
  <si>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</si>
  <si>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</si>
  <si>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</si>
  <si>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</si>
  <si>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LF16015</t>
  </si>
  <si>
    <t>HD85</t>
  </si>
  <si>
    <t xml:space="preserve"> CPO-CNC-YGN-2023-12-0011, Selling Price- 21 USD</t>
  </si>
  <si>
    <r>
      <t xml:space="preserve">
BU Name         :  C&amp;C
Proposal No.    :  BCE-PRT-2023-12-016
Proposal Date  : 28-Dec-2023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</si>
  <si>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END HOSE DN125 - 4 M</t>
  </si>
  <si>
    <t>10131016-NG</t>
  </si>
  <si>
    <t xml:space="preserve">               Supplier -A
Name- Ko Min Min
Contact No.- 09 421112050
Address - South Dagon , Yangon.
</t>
  </si>
  <si>
    <r>
      <t xml:space="preserve">
BU Name         :  C&amp;C
Proposal No.    :  BCE-PRT-2024-01-017
Proposal Date  : 18-Jan-2024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</si>
  <si>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C
Name - HENG CHANG (IMPORT AND EXPORT CO.LTD)
Contact No. - 09 770218560
Address - ROOM:NO.6, B_59, SHWE KHAN TAR YAR, 5_ZONE, HLAING THAR YAR, YANGON, MYANMAR.</t>
  </si>
  <si>
    <t>Selling Price- 611.53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</si>
</sst>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4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15</v>
      </c>
      <c r="B3" s="54"/>
      <c r="C3" s="54"/>
      <c r="D3" s="54"/>
      <c r="E3" s="2"/>
      <c r="F3" s="55" t="s">
        <v>23</v>
      </c>
      <c r="G3" s="55"/>
      <c r="H3" s="55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63"/>
      <c r="J6" s="64"/>
      <c r="K6" s="65"/>
      <c r="L6" s="63"/>
      <c r="M6" s="64"/>
      <c r="N6" s="65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66"/>
      <c r="J7" s="67"/>
      <c r="K7" s="68"/>
      <c r="L7" s="66"/>
      <c r="M7" s="67"/>
      <c r="N7" s="68"/>
    </row>
    <row r="8" spans="1:16" ht="30" customHeight="1" thickBot="1" x14ac:dyDescent="0.3">
      <c r="A8" s="69" t="s">
        <v>10</v>
      </c>
      <c r="B8" s="70"/>
      <c r="C8" s="70"/>
      <c r="D8" s="70"/>
      <c r="E8" s="71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40.5" customHeight="1" thickBot="1" x14ac:dyDescent="0.3">
      <c r="A10" s="74" t="s">
        <v>11</v>
      </c>
      <c r="B10" s="75"/>
      <c r="C10" s="76" t="s">
        <v>16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8" t="s">
        <v>30</v>
      </c>
      <c r="N15" s="58"/>
      <c r="O15" s="58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A8:E8"/>
    <mergeCell ref="B9:N9"/>
    <mergeCell ref="A10:B10"/>
    <mergeCell ref="C10:N10"/>
    <mergeCell ref="L5:N7"/>
    <mergeCell ref="A1:N1"/>
    <mergeCell ref="B2:N2"/>
    <mergeCell ref="A3:D3"/>
    <mergeCell ref="F3:H3"/>
    <mergeCell ref="I3:K3"/>
    <mergeCell ref="L3:N3"/>
  </mergeCells>
  <conditionalFormatting sqref="E5">
    <cfRule type="duplicateValues" dxfId="45" priority="1" stopIfTrue="1"/>
    <cfRule type="duplicateValues" dxfId="44" priority="2" stopIfTrue="1"/>
    <cfRule type="duplicateValues" dxfId="43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24</v>
      </c>
      <c r="B3" s="54"/>
      <c r="C3" s="54"/>
      <c r="D3" s="54"/>
      <c r="E3" s="2"/>
      <c r="F3" s="55" t="s">
        <v>25</v>
      </c>
      <c r="G3" s="55"/>
      <c r="H3" s="55"/>
      <c r="I3" s="56" t="s">
        <v>1</v>
      </c>
      <c r="J3" s="56"/>
      <c r="K3" s="56"/>
      <c r="L3" s="55" t="s">
        <v>39</v>
      </c>
      <c r="M3" s="55"/>
      <c r="N3" s="55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63"/>
      <c r="J6" s="64"/>
      <c r="K6" s="65"/>
      <c r="L6" s="63"/>
      <c r="M6" s="64"/>
      <c r="N6" s="65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66"/>
      <c r="J7" s="67"/>
      <c r="K7" s="68"/>
      <c r="L7" s="66"/>
      <c r="M7" s="67"/>
      <c r="N7" s="68"/>
    </row>
    <row r="8" spans="1:16" ht="30" customHeight="1" thickBot="1" x14ac:dyDescent="0.3">
      <c r="A8" s="69" t="s">
        <v>10</v>
      </c>
      <c r="B8" s="70"/>
      <c r="C8" s="70"/>
      <c r="D8" s="70"/>
      <c r="E8" s="71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40.5" customHeight="1" thickBot="1" x14ac:dyDescent="0.3">
      <c r="A10" s="74" t="s">
        <v>11</v>
      </c>
      <c r="B10" s="75"/>
      <c r="C10" s="76" t="s">
        <v>29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8" t="s">
        <v>30</v>
      </c>
      <c r="M15" s="58"/>
      <c r="N15" s="58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L15:N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31</v>
      </c>
      <c r="B3" s="54"/>
      <c r="C3" s="54"/>
      <c r="D3" s="54"/>
      <c r="E3" s="2"/>
      <c r="F3" s="55" t="s">
        <v>23</v>
      </c>
      <c r="G3" s="55"/>
      <c r="H3" s="55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63"/>
      <c r="J6" s="64"/>
      <c r="K6" s="65"/>
      <c r="L6" s="63"/>
      <c r="M6" s="64"/>
      <c r="N6" s="65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66"/>
      <c r="J7" s="67"/>
      <c r="K7" s="68"/>
      <c r="L7" s="66"/>
      <c r="M7" s="67"/>
      <c r="N7" s="68"/>
    </row>
    <row r="8" spans="1:16" ht="30" customHeight="1" thickBot="1" x14ac:dyDescent="0.3">
      <c r="A8" s="69" t="s">
        <v>10</v>
      </c>
      <c r="B8" s="70"/>
      <c r="C8" s="70"/>
      <c r="D8" s="70"/>
      <c r="E8" s="71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40.5" customHeight="1" thickBot="1" x14ac:dyDescent="0.3">
      <c r="A10" s="74" t="s">
        <v>11</v>
      </c>
      <c r="B10" s="75"/>
      <c r="C10" s="76" t="s">
        <v>38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8" t="s">
        <v>30</v>
      </c>
      <c r="N15" s="58"/>
      <c r="O15" s="58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conditionalFormatting sqref="E5">
    <cfRule type="duplicateValues" dxfId="42" priority="1" stopIfTrue="1"/>
    <cfRule type="duplicateValues" dxfId="41" priority="2" stopIfTrue="1"/>
    <cfRule type="duplicateValues" dxfId="40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47</v>
      </c>
      <c r="B3" s="54"/>
      <c r="C3" s="54"/>
      <c r="D3" s="54"/>
      <c r="E3" s="2"/>
      <c r="F3" s="59" t="s">
        <v>40</v>
      </c>
      <c r="G3" s="59"/>
      <c r="H3" s="59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66"/>
      <c r="J6" s="67"/>
      <c r="K6" s="68"/>
      <c r="L6" s="66"/>
      <c r="M6" s="67"/>
      <c r="N6" s="68"/>
    </row>
    <row r="7" spans="1:16" ht="30" customHeight="1" thickBot="1" x14ac:dyDescent="0.3">
      <c r="A7" s="69" t="s">
        <v>10</v>
      </c>
      <c r="B7" s="70"/>
      <c r="C7" s="70"/>
      <c r="D7" s="70"/>
      <c r="E7" s="71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40.5" customHeight="1" thickBot="1" x14ac:dyDescent="0.3">
      <c r="A9" s="74" t="s">
        <v>11</v>
      </c>
      <c r="B9" s="75"/>
      <c r="C9" s="76" t="s">
        <v>45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7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8" t="s">
        <v>30</v>
      </c>
      <c r="N14" s="58"/>
      <c r="O14" s="58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I5:K6"/>
    <mergeCell ref="L5:N6"/>
    <mergeCell ref="O3:P3"/>
    <mergeCell ref="A7:E7"/>
    <mergeCell ref="B8:N8"/>
    <mergeCell ref="A9:B9"/>
    <mergeCell ref="C9:N9"/>
  </mergeCells>
  <conditionalFormatting sqref="E5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52</v>
      </c>
      <c r="B3" s="54"/>
      <c r="C3" s="54"/>
      <c r="D3" s="54"/>
      <c r="E3" s="2"/>
      <c r="F3" s="59" t="s">
        <v>48</v>
      </c>
      <c r="G3" s="59"/>
      <c r="H3" s="59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66"/>
      <c r="J6" s="67"/>
      <c r="K6" s="68"/>
      <c r="L6" s="66"/>
      <c r="M6" s="67"/>
      <c r="N6" s="68"/>
    </row>
    <row r="7" spans="1:16" ht="30" customHeight="1" thickBot="1" x14ac:dyDescent="0.3">
      <c r="A7" s="69" t="s">
        <v>10</v>
      </c>
      <c r="B7" s="70"/>
      <c r="C7" s="70"/>
      <c r="D7" s="70"/>
      <c r="E7" s="71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40.5" customHeight="1" thickBot="1" x14ac:dyDescent="0.3">
      <c r="A9" s="74" t="s">
        <v>11</v>
      </c>
      <c r="B9" s="75"/>
      <c r="C9" s="76" t="s">
        <v>51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7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8" t="s">
        <v>30</v>
      </c>
      <c r="N14" s="58"/>
      <c r="O14" s="58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O3:P3"/>
    <mergeCell ref="I5:K6"/>
    <mergeCell ref="L5:N6"/>
    <mergeCell ref="A7:E7"/>
    <mergeCell ref="B8:N8"/>
    <mergeCell ref="A9:B9"/>
    <mergeCell ref="C9:N9"/>
  </mergeCells>
  <conditionalFormatting sqref="E5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10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53</v>
      </c>
      <c r="B3" s="54"/>
      <c r="C3" s="54"/>
      <c r="D3" s="54"/>
      <c r="E3" s="2"/>
      <c r="F3" s="55" t="s">
        <v>23</v>
      </c>
      <c r="G3" s="55"/>
      <c r="H3" s="55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63"/>
      <c r="J6" s="64"/>
      <c r="K6" s="65"/>
      <c r="L6" s="63"/>
      <c r="M6" s="64"/>
      <c r="N6" s="65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63"/>
      <c r="J7" s="64"/>
      <c r="K7" s="65"/>
      <c r="L7" s="63"/>
      <c r="M7" s="64"/>
      <c r="N7" s="65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66"/>
      <c r="J8" s="67"/>
      <c r="K8" s="68"/>
      <c r="L8" s="66"/>
      <c r="M8" s="67"/>
      <c r="N8" s="68"/>
    </row>
    <row r="9" spans="1:16" ht="30" customHeight="1" thickBot="1" x14ac:dyDescent="0.3">
      <c r="A9" s="69" t="s">
        <v>10</v>
      </c>
      <c r="B9" s="70"/>
      <c r="C9" s="70"/>
      <c r="D9" s="70"/>
      <c r="E9" s="71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40.5" customHeight="1" thickBot="1" x14ac:dyDescent="0.3">
      <c r="A11" s="74" t="s">
        <v>11</v>
      </c>
      <c r="B11" s="75"/>
      <c r="C11" s="76" t="s">
        <v>60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7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8" t="s">
        <v>30</v>
      </c>
      <c r="N16" s="58"/>
      <c r="O16" s="58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7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61</v>
      </c>
      <c r="B3" s="54"/>
      <c r="C3" s="54"/>
      <c r="D3" s="54"/>
      <c r="E3" s="2"/>
      <c r="F3" s="55" t="s">
        <v>76</v>
      </c>
      <c r="G3" s="55"/>
      <c r="H3" s="55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63"/>
      <c r="J6" s="64"/>
      <c r="K6" s="65"/>
      <c r="L6" s="63"/>
      <c r="M6" s="64"/>
      <c r="N6" s="65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63"/>
      <c r="J7" s="64"/>
      <c r="K7" s="65"/>
      <c r="L7" s="63"/>
      <c r="M7" s="64"/>
      <c r="N7" s="65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63"/>
      <c r="J8" s="64"/>
      <c r="K8" s="65"/>
      <c r="L8" s="63"/>
      <c r="M8" s="64"/>
      <c r="N8" s="65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63"/>
      <c r="J9" s="64"/>
      <c r="K9" s="65"/>
      <c r="L9" s="63"/>
      <c r="M9" s="64"/>
      <c r="N9" s="65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63"/>
      <c r="J10" s="64"/>
      <c r="K10" s="65"/>
      <c r="L10" s="63"/>
      <c r="M10" s="64"/>
      <c r="N10" s="65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66"/>
      <c r="J11" s="67"/>
      <c r="K11" s="68"/>
      <c r="L11" s="66"/>
      <c r="M11" s="67"/>
      <c r="N11" s="68"/>
    </row>
    <row r="12" spans="1:16" ht="30" customHeight="1" thickBot="1" x14ac:dyDescent="0.3">
      <c r="A12" s="69" t="s">
        <v>10</v>
      </c>
      <c r="B12" s="70"/>
      <c r="C12" s="70"/>
      <c r="D12" s="70"/>
      <c r="E12" s="71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3"/>
    </row>
    <row r="14" spans="1:16" ht="40.5" customHeight="1" thickBot="1" x14ac:dyDescent="0.3">
      <c r="A14" s="74" t="s">
        <v>11</v>
      </c>
      <c r="B14" s="75"/>
      <c r="C14" s="76" t="s">
        <v>77</v>
      </c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7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8" t="s">
        <v>30</v>
      </c>
      <c r="N19" s="58"/>
      <c r="O19" s="58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M19:O19"/>
    <mergeCell ref="O3:P3"/>
    <mergeCell ref="I5:K11"/>
    <mergeCell ref="L5:N11"/>
    <mergeCell ref="A12:E12"/>
    <mergeCell ref="B13:N13"/>
    <mergeCell ref="A14:B14"/>
    <mergeCell ref="C14:N14"/>
    <mergeCell ref="A1:N1"/>
    <mergeCell ref="B2:N2"/>
    <mergeCell ref="A3:D3"/>
    <mergeCell ref="F3:H3"/>
    <mergeCell ref="I3:K3"/>
    <mergeCell ref="L3:N3"/>
  </mergeCells>
  <conditionalFormatting sqref="E5:E10">
    <cfRule type="duplicateValues" dxfId="30" priority="1" stopIfTrue="1"/>
    <cfRule type="duplicateValues" dxfId="29" priority="2" stopIfTrue="1"/>
    <cfRule type="duplicateValues" dxfId="28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4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83</v>
      </c>
      <c r="B3" s="54"/>
      <c r="C3" s="54"/>
      <c r="D3" s="54"/>
      <c r="E3" s="2"/>
      <c r="F3" s="55" t="s">
        <v>76</v>
      </c>
      <c r="G3" s="55"/>
      <c r="H3" s="55"/>
      <c r="I3" s="56" t="s">
        <v>1</v>
      </c>
      <c r="J3" s="56"/>
      <c r="K3" s="56"/>
      <c r="L3" s="57" t="s">
        <v>14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8" t="s">
        <v>12</v>
      </c>
      <c r="J5" s="78"/>
      <c r="K5" s="78"/>
      <c r="L5" s="78" t="s">
        <v>12</v>
      </c>
      <c r="M5" s="78"/>
      <c r="N5" s="78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8"/>
      <c r="J6" s="78"/>
      <c r="K6" s="78"/>
      <c r="L6" s="78"/>
      <c r="M6" s="78"/>
      <c r="N6" s="78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8"/>
      <c r="J7" s="78"/>
      <c r="K7" s="78"/>
      <c r="L7" s="78"/>
      <c r="M7" s="78"/>
      <c r="N7" s="78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8"/>
      <c r="J8" s="78"/>
      <c r="K8" s="78"/>
      <c r="L8" s="78"/>
      <c r="M8" s="78"/>
      <c r="N8" s="78"/>
    </row>
    <row r="9" spans="1:16" ht="30" customHeight="1" x14ac:dyDescent="0.25">
      <c r="A9" s="79" t="s">
        <v>10</v>
      </c>
      <c r="B9" s="79"/>
      <c r="C9" s="79"/>
      <c r="D9" s="79"/>
      <c r="E9" s="79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40.5" customHeight="1" thickBot="1" x14ac:dyDescent="0.3">
      <c r="A11" s="74" t="s">
        <v>11</v>
      </c>
      <c r="B11" s="75"/>
      <c r="C11" s="76" t="s">
        <v>82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7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8" t="s">
        <v>30</v>
      </c>
      <c r="N16" s="58"/>
      <c r="O16" s="58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8">
    <cfRule type="duplicateValues" dxfId="27" priority="4" stopIfTrue="1"/>
    <cfRule type="duplicateValues" dxfId="26" priority="5" stopIfTrue="1"/>
    <cfRule type="duplicateValues" dxfId="25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89</v>
      </c>
      <c r="B3" s="54"/>
      <c r="C3" s="54"/>
      <c r="D3" s="54"/>
      <c r="E3" s="2"/>
      <c r="F3" s="55" t="s">
        <v>84</v>
      </c>
      <c r="G3" s="55"/>
      <c r="H3" s="55"/>
      <c r="I3" s="56" t="s">
        <v>1</v>
      </c>
      <c r="J3" s="56"/>
      <c r="K3" s="56"/>
      <c r="L3" s="57" t="s">
        <v>87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8" t="s">
        <v>12</v>
      </c>
      <c r="J5" s="78"/>
      <c r="K5" s="78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88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4" priority="7" stopIfTrue="1"/>
    <cfRule type="duplicateValues" dxfId="23" priority="8" stopIfTrue="1"/>
    <cfRule type="duplicateValues" dxfId="22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95</v>
      </c>
      <c r="B3" s="54"/>
      <c r="C3" s="54"/>
      <c r="D3" s="54"/>
      <c r="E3" s="2"/>
      <c r="F3" s="55" t="s">
        <v>90</v>
      </c>
      <c r="G3" s="55"/>
      <c r="H3" s="55"/>
      <c r="I3" s="56" t="s">
        <v>1</v>
      </c>
      <c r="J3" s="56"/>
      <c r="K3" s="56"/>
      <c r="L3" s="57" t="s">
        <v>91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8" t="s">
        <v>12</v>
      </c>
      <c r="J5" s="78"/>
      <c r="K5" s="78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96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21" priority="1" stopIfTrue="1"/>
    <cfRule type="duplicateValues" dxfId="20" priority="2" stopIfTrue="1"/>
    <cfRule type="duplicateValues" dxfId="19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9.25" customHeight="1" thickBot="1" x14ac:dyDescent="0.35">
      <c r="A3" s="54" t="s">
        <v>97</v>
      </c>
      <c r="B3" s="54"/>
      <c r="C3" s="54"/>
      <c r="D3" s="54"/>
      <c r="E3" s="2"/>
      <c r="F3" s="55" t="s">
        <v>102</v>
      </c>
      <c r="G3" s="55"/>
      <c r="H3" s="55"/>
      <c r="I3" s="56" t="s">
        <v>1</v>
      </c>
      <c r="J3" s="56"/>
      <c r="K3" s="56"/>
      <c r="L3" s="57" t="s">
        <v>91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8" t="s">
        <v>12</v>
      </c>
      <c r="J5" s="78"/>
      <c r="K5" s="78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96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8" priority="1" stopIfTrue="1"/>
    <cfRule type="duplicateValues" dxfId="17" priority="2" stopIfTrue="1"/>
    <cfRule type="duplicateValues" dxfId="1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3" sqref="I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105</v>
      </c>
      <c r="B3" s="54"/>
      <c r="C3" s="54"/>
      <c r="D3" s="54"/>
      <c r="E3" s="2"/>
      <c r="F3" s="55" t="s">
        <v>103</v>
      </c>
      <c r="G3" s="55"/>
      <c r="H3" s="55"/>
      <c r="I3" s="56" t="s">
        <v>1</v>
      </c>
      <c r="J3" s="56"/>
      <c r="K3" s="56"/>
      <c r="L3" s="57" t="s">
        <v>110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60" t="s">
        <v>12</v>
      </c>
      <c r="J5" s="61"/>
      <c r="K5" s="62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63"/>
      <c r="J6" s="64"/>
      <c r="K6" s="65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63"/>
      <c r="J7" s="64"/>
      <c r="K7" s="65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79" t="s">
        <v>10</v>
      </c>
      <c r="B8" s="79"/>
      <c r="C8" s="79"/>
      <c r="D8" s="79"/>
      <c r="E8" s="79"/>
      <c r="F8" s="31">
        <f>SUM(F5:F7)</f>
        <v>4</v>
      </c>
      <c r="G8" s="31"/>
      <c r="H8" s="23">
        <f>SUM(H5:H7)</f>
        <v>81000</v>
      </c>
      <c r="I8" s="66"/>
      <c r="J8" s="67"/>
      <c r="K8" s="68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40.5" customHeight="1" thickBot="1" x14ac:dyDescent="0.3">
      <c r="A10" s="74" t="s">
        <v>11</v>
      </c>
      <c r="B10" s="75"/>
      <c r="C10" s="76" t="s">
        <v>113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8" t="s">
        <v>30</v>
      </c>
      <c r="N15" s="58"/>
      <c r="O15" s="58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A1:N1"/>
    <mergeCell ref="B2:N2"/>
    <mergeCell ref="A3:D3"/>
    <mergeCell ref="F3:H3"/>
    <mergeCell ref="I3:K3"/>
    <mergeCell ref="L3:N3"/>
    <mergeCell ref="M15:O15"/>
    <mergeCell ref="O3:P3"/>
    <mergeCell ref="A8:E8"/>
    <mergeCell ref="B9:N9"/>
    <mergeCell ref="A10:B10"/>
    <mergeCell ref="C10:N10"/>
    <mergeCell ref="I5:K8"/>
  </mergeCells>
  <conditionalFormatting sqref="E5:E6">
    <cfRule type="duplicateValues" dxfId="15" priority="4"/>
  </conditionalFormatting>
  <conditionalFormatting sqref="E5:E6">
    <cfRule type="duplicateValues" dxfId="14" priority="3"/>
  </conditionalFormatting>
  <conditionalFormatting sqref="E7">
    <cfRule type="duplicateValues" dxfId="13" priority="2"/>
  </conditionalFormatting>
  <conditionalFormatting sqref="E7">
    <cfRule type="duplicateValues" dxfId="12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114</v>
      </c>
      <c r="B3" s="54"/>
      <c r="C3" s="54"/>
      <c r="D3" s="54"/>
      <c r="E3" s="2"/>
      <c r="F3" s="55" t="s">
        <v>120</v>
      </c>
      <c r="G3" s="55"/>
      <c r="H3" s="55"/>
      <c r="I3" s="55" t="s">
        <v>90</v>
      </c>
      <c r="J3" s="55"/>
      <c r="K3" s="55"/>
      <c r="L3" s="56" t="s">
        <v>118</v>
      </c>
      <c r="M3" s="56"/>
      <c r="N3" s="56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79" t="s">
        <v>10</v>
      </c>
      <c r="B7" s="79"/>
      <c r="C7" s="79"/>
      <c r="D7" s="79"/>
      <c r="E7" s="79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40.5" customHeight="1" thickBot="1" x14ac:dyDescent="0.3">
      <c r="A9" s="74" t="s">
        <v>11</v>
      </c>
      <c r="B9" s="75"/>
      <c r="C9" s="76" t="s">
        <v>119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7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8" t="s">
        <v>30</v>
      </c>
      <c r="N14" s="58"/>
      <c r="O14" s="58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A1:N1"/>
    <mergeCell ref="B2:N2"/>
    <mergeCell ref="A3:D3"/>
    <mergeCell ref="F3:H3"/>
    <mergeCell ref="I3:K3"/>
    <mergeCell ref="L3:N3"/>
    <mergeCell ref="M14:O14"/>
    <mergeCell ref="O3:P3"/>
    <mergeCell ref="A7:E7"/>
    <mergeCell ref="B8:N8"/>
    <mergeCell ref="A9:B9"/>
    <mergeCell ref="C9:N9"/>
  </mergeCells>
  <conditionalFormatting sqref="E5:E6">
    <cfRule type="duplicateValues" dxfId="11" priority="4"/>
  </conditionalFormatting>
  <conditionalFormatting sqref="E5:E6">
    <cfRule type="duplicateValues" dxfId="10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121</v>
      </c>
      <c r="B3" s="54"/>
      <c r="C3" s="54"/>
      <c r="D3" s="54"/>
      <c r="E3" s="2"/>
      <c r="F3" s="55" t="s">
        <v>120</v>
      </c>
      <c r="G3" s="55"/>
      <c r="H3" s="55"/>
      <c r="I3" s="56" t="s">
        <v>1</v>
      </c>
      <c r="J3" s="56"/>
      <c r="K3" s="56"/>
      <c r="L3" s="56" t="s">
        <v>122</v>
      </c>
      <c r="M3" s="56"/>
      <c r="N3" s="56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60" t="s">
        <v>12</v>
      </c>
      <c r="J5" s="61"/>
      <c r="K5" s="62"/>
      <c r="L5" s="60" t="s">
        <v>12</v>
      </c>
      <c r="M5" s="61"/>
      <c r="N5" s="62"/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SUM(F5:F5)</f>
        <v>1</v>
      </c>
      <c r="G6" s="45">
        <f>SUM(G5:G5)</f>
        <v>1015000</v>
      </c>
      <c r="H6" s="23">
        <f>SUM(H5:H5)</f>
        <v>1015000</v>
      </c>
      <c r="I6" s="66"/>
      <c r="J6" s="67"/>
      <c r="K6" s="68"/>
      <c r="L6" s="66"/>
      <c r="M6" s="67"/>
      <c r="N6" s="68"/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125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9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127</v>
      </c>
      <c r="B3" s="54"/>
      <c r="C3" s="54"/>
      <c r="D3" s="54"/>
      <c r="E3" s="2"/>
      <c r="F3" s="55" t="s">
        <v>84</v>
      </c>
      <c r="G3" s="55"/>
      <c r="H3" s="55"/>
      <c r="I3" s="56" t="s">
        <v>1</v>
      </c>
      <c r="J3" s="56"/>
      <c r="K3" s="56"/>
      <c r="L3" s="57" t="s">
        <v>87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80" t="s">
        <v>12</v>
      </c>
      <c r="H5" s="81"/>
      <c r="I5" s="60" t="s">
        <v>12</v>
      </c>
      <c r="J5" s="61"/>
      <c r="K5" s="62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79" t="s">
        <v>10</v>
      </c>
      <c r="B6" s="79"/>
      <c r="C6" s="79"/>
      <c r="D6" s="79"/>
      <c r="E6" s="79"/>
      <c r="F6" s="31"/>
      <c r="G6" s="82"/>
      <c r="H6" s="83"/>
      <c r="I6" s="66"/>
      <c r="J6" s="67"/>
      <c r="K6" s="68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126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A6:E6"/>
    <mergeCell ref="B7:N7"/>
    <mergeCell ref="A8:B8"/>
    <mergeCell ref="C8:N8"/>
    <mergeCell ref="G5:H6"/>
    <mergeCell ref="I5:K6"/>
    <mergeCell ref="A1:N1"/>
    <mergeCell ref="B2:N2"/>
    <mergeCell ref="A3:D3"/>
    <mergeCell ref="F3:H3"/>
    <mergeCell ref="I3:K3"/>
    <mergeCell ref="L3:N3"/>
  </mergeCells>
  <conditionalFormatting sqref="E5">
    <cfRule type="duplicateValues" dxfId="8" priority="1" stopIfTrue="1"/>
    <cfRule type="duplicateValues" dxfId="7" priority="2" stopIfTrue="1"/>
    <cfRule type="duplicateValues" dxfId="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131</v>
      </c>
      <c r="B3" s="54"/>
      <c r="C3" s="54"/>
      <c r="D3" s="54"/>
      <c r="E3" s="2"/>
      <c r="F3" s="55" t="s">
        <v>103</v>
      </c>
      <c r="G3" s="55"/>
      <c r="H3" s="55"/>
      <c r="I3" s="56" t="s">
        <v>1</v>
      </c>
      <c r="J3" s="56"/>
      <c r="K3" s="56"/>
      <c r="L3" s="57" t="s">
        <v>110</v>
      </c>
      <c r="M3" s="57"/>
      <c r="N3" s="57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0">
        <v>1</v>
      </c>
      <c r="B5" s="50" t="s">
        <v>13</v>
      </c>
      <c r="C5" s="50" t="s">
        <v>129</v>
      </c>
      <c r="D5" s="28" t="s">
        <v>43</v>
      </c>
      <c r="E5" s="34" t="s">
        <v>128</v>
      </c>
      <c r="F5" s="8">
        <v>3</v>
      </c>
      <c r="G5" s="46">
        <v>25000</v>
      </c>
      <c r="H5" s="46">
        <f>G5*F5</f>
        <v>75000</v>
      </c>
      <c r="I5" s="78" t="s">
        <v>12</v>
      </c>
      <c r="J5" s="78"/>
      <c r="K5" s="78"/>
      <c r="L5" s="50">
        <v>3</v>
      </c>
      <c r="M5" s="36">
        <v>28000</v>
      </c>
      <c r="N5" s="36">
        <f>M5*L5</f>
        <v>84000</v>
      </c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SUM(F5)</f>
        <v>3</v>
      </c>
      <c r="G6" s="46"/>
      <c r="H6" s="46">
        <f>SUM(H5)</f>
        <v>75000</v>
      </c>
      <c r="I6" s="78"/>
      <c r="J6" s="78"/>
      <c r="K6" s="78"/>
      <c r="L6" s="50">
        <f>SUM(L5)</f>
        <v>3</v>
      </c>
      <c r="M6" s="50"/>
      <c r="N6" s="36">
        <f>SUM(N5)</f>
        <v>84000</v>
      </c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130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6"/>
    <mergeCell ref="A6:E6"/>
    <mergeCell ref="B7:N7"/>
    <mergeCell ref="A8:B8"/>
    <mergeCell ref="C8:N8"/>
  </mergeCells>
  <conditionalFormatting sqref="E5">
    <cfRule type="duplicateValues" dxfId="5" priority="1" stopIfTrue="1"/>
    <cfRule type="duplicateValues" dxfId="4" priority="2" stopIfTrue="1"/>
    <cfRule type="duplicateValues" dxfId="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E3" sqref="E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30" customHeight="1" x14ac:dyDescent="0.3">
      <c r="A2" s="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6" ht="170.25" customHeight="1" thickBot="1" x14ac:dyDescent="0.35">
      <c r="A3" s="54" t="s">
        <v>135</v>
      </c>
      <c r="B3" s="54"/>
      <c r="C3" s="54"/>
      <c r="D3" s="54"/>
      <c r="E3" s="2"/>
      <c r="F3" s="57" t="s">
        <v>134</v>
      </c>
      <c r="G3" s="57"/>
      <c r="H3" s="57"/>
      <c r="I3" s="56" t="s">
        <v>1</v>
      </c>
      <c r="J3" s="56"/>
      <c r="K3" s="56"/>
      <c r="L3" s="55" t="s">
        <v>136</v>
      </c>
      <c r="M3" s="55"/>
      <c r="N3" s="55"/>
      <c r="O3" s="59"/>
      <c r="P3" s="5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1">
        <v>1</v>
      </c>
      <c r="B5" s="51" t="s">
        <v>13</v>
      </c>
      <c r="C5" s="51" t="s">
        <v>86</v>
      </c>
      <c r="D5" s="28" t="s">
        <v>132</v>
      </c>
      <c r="E5" s="34" t="s">
        <v>133</v>
      </c>
      <c r="F5" s="8">
        <v>1</v>
      </c>
      <c r="G5" s="46">
        <v>1600000</v>
      </c>
      <c r="H5" s="46">
        <f>G5*F5</f>
        <v>1600000</v>
      </c>
      <c r="I5" s="78" t="s">
        <v>12</v>
      </c>
      <c r="J5" s="78"/>
      <c r="K5" s="78"/>
      <c r="L5" s="78" t="s">
        <v>12</v>
      </c>
      <c r="M5" s="78"/>
      <c r="N5" s="78"/>
    </row>
    <row r="6" spans="1:16" ht="30" customHeight="1" x14ac:dyDescent="0.25">
      <c r="A6" s="79" t="s">
        <v>10</v>
      </c>
      <c r="B6" s="79"/>
      <c r="C6" s="79"/>
      <c r="D6" s="79"/>
      <c r="E6" s="79"/>
      <c r="F6" s="31">
        <f>SUM(F5)</f>
        <v>1</v>
      </c>
      <c r="G6" s="46"/>
      <c r="H6" s="46">
        <f>SUM(H5)</f>
        <v>1600000</v>
      </c>
      <c r="I6" s="78"/>
      <c r="J6" s="78"/>
      <c r="K6" s="78"/>
      <c r="L6" s="78"/>
      <c r="M6" s="78"/>
      <c r="N6" s="78"/>
    </row>
    <row r="7" spans="1:16" ht="30" customHeight="1" thickBot="1" x14ac:dyDescent="0.3">
      <c r="A7" s="10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3"/>
    </row>
    <row r="8" spans="1:16" ht="40.5" customHeight="1" thickBot="1" x14ac:dyDescent="0.3">
      <c r="A8" s="74" t="s">
        <v>11</v>
      </c>
      <c r="B8" s="75"/>
      <c r="C8" s="76" t="s">
        <v>137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7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8" t="s">
        <v>30</v>
      </c>
      <c r="N13" s="58"/>
      <c r="O13" s="58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L5:N6"/>
    <mergeCell ref="O3:P3"/>
    <mergeCell ref="I5:K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2024-01-18T09:17:50Z</dcterms:modified>
</cp:coreProperties>
</file>