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Weekly Budget  Request\Weekly Budget For Jan '24\"/>
    </mc:Choice>
  </mc:AlternateContent>
  <bookViews>
    <workbookView xWindow="0" yWindow="0" windowWidth="20490" windowHeight="7755"/>
  </bookViews>
  <sheets>
    <sheet name="Fourth Time" sheetId="1" r:id="rId1"/>
  </sheets>
  <definedNames>
    <definedName name="_xlnm._FilterDatabase" localSheetId="0" hidden="1">'Fourth Time'!$A$5:$I$34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G25" i="1" l="1"/>
  <c r="G28" i="1" s="1"/>
  <c r="F25" i="1"/>
  <c r="F28" i="1" s="1"/>
  <c r="E25" i="1"/>
  <c r="D28" i="1"/>
  <c r="D30" i="1" s="1"/>
  <c r="D33" i="1" s="1"/>
  <c r="E30" i="1" l="1"/>
  <c r="F30" i="1"/>
  <c r="F33" i="1" s="1"/>
</calcChain>
</file>

<file path=xl/sharedStrings.xml><?xml version="1.0" encoding="utf-8"?>
<sst xmlns="http://schemas.openxmlformats.org/spreadsheetml/2006/main" count="68" uniqueCount="50">
  <si>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</si>
  <si>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</si>
  <si>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</si>
  <si>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</si>
  <si>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</si>
  <si>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</si>
  <si>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</si>
  <si>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</si>
  <si>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</si>
  <si>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</si>
  <si>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</si>
  <si>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</si>
  <si>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</si>
  <si>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</si>
  <si>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</si>
  <si>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</si>
  <si>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</si>
  <si>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</si>
  <si>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</si>
  <si>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Local Pruchased-  Procurement</t>
  </si>
  <si>
    <t>DHL and Border Duty Charges- Procurement</t>
  </si>
  <si>
    <t>Second Time Weekly Budget Actual for PG BU (24-Jan-2024)</t>
  </si>
  <si>
    <t>Car Repair &amp; Maintenance Charges (Rental)</t>
  </si>
  <si>
    <t>Computer repair charges(Spare Part)</t>
  </si>
  <si>
    <t>(4I/8065 Car Body Painting )</t>
  </si>
  <si>
    <t>Transportation Charges   (Rental)</t>
  </si>
  <si>
    <t>Lattputa job Site S'part Send for R/S</t>
  </si>
  <si>
    <t>(Toe Toe, Min Khant Kyaw ,Toe Wai Phyoe,Pyae Phyo Kyaw,Myo Myint Aung ) Service Job</t>
  </si>
  <si>
    <t>(Painting included)"</t>
  </si>
  <si>
    <t>Employee Overtime Charges  (Rental)</t>
  </si>
  <si>
    <t>Machine Repair&amp; Maintenance Charges  (Rental)</t>
  </si>
  <si>
    <t>Travelling Expenses (Service)</t>
  </si>
  <si>
    <t>ADV clear TA Charges go to Kawthaung &amp; Myeik</t>
  </si>
  <si>
    <t>Machine Repair&amp; Maintenance Charges (Service)</t>
  </si>
  <si>
    <t>To purchase TV glue</t>
  </si>
  <si>
    <t>COGS Units  (Tech Support)</t>
  </si>
  <si>
    <t>Installation charges for Stock machine</t>
  </si>
  <si>
    <t>Transportation And Ferry Charges (Finance)</t>
  </si>
  <si>
    <t>To Go Tax Office</t>
  </si>
  <si>
    <t>Communication And Telephone Bill (Finance)</t>
  </si>
  <si>
    <t>For Three Persons</t>
  </si>
  <si>
    <t>Incentive  (Sales And Marketing)</t>
  </si>
  <si>
    <t>SDG BR  - $100( The Story Cafe),SDG BR - $700 ( Moon Sun Co.,ltd ),MGW BR -300,000MMK ( Daw Tin Htar Hlaing),MTL BR   - $350(TCL BAR )</t>
  </si>
  <si>
    <t>Crane Charges For Machine Return From TGY</t>
  </si>
  <si>
    <t>6H-4073 car fuel charges</t>
  </si>
  <si>
    <t>Broker Charges  (Sales And Marketing)</t>
  </si>
  <si>
    <t>Transportation Charges  (Sales And Marketing)</t>
  </si>
  <si>
    <t>Car Fuel Charges   (Sales And Marketing)</t>
  </si>
  <si>
    <t>For Ma Zin Mar Kyaw Laptop</t>
  </si>
  <si>
    <t>Computer repair charges(Admin)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</si>
</sst>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43" fontId="4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43" fontId="6" fillId="0" borderId="8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 wrapText="1"/>
    </xf>
    <xf numFmtId="44" fontId="6" fillId="0" borderId="8" xfId="2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"/>
  <sheetViews>
    <sheetView tabSelected="1" topLeftCell="A16" workbookViewId="0">
      <selection activeCell="J26" sqref="J25:J26"/>
    </sheetView>
  </sheetViews>
  <sheetFormatPr defaultRowHeight="14.25"/>
  <cols>
    <col min="1" max="1" width="3.7109375" style="18" customWidth="1"/>
    <col min="2" max="2" width="51.140625" style="18" customWidth="1"/>
    <col min="3" max="3" width="10.140625" style="18" customWidth="1"/>
    <col min="4" max="4" width="15.140625" style="18" customWidth="1"/>
    <col min="5" max="5" width="12.28515625" style="18" hidden="1" customWidth="1"/>
    <col min="6" max="6" width="10.85546875" style="18" customWidth="1"/>
    <col min="7" max="7" width="15.85546875" style="18" hidden="1" customWidth="1"/>
    <col min="8" max="8" width="48.2851562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7" customFormat="1" ht="12.75">
      <c r="A1" s="49" t="s">
        <v>21</v>
      </c>
      <c r="B1" s="49"/>
      <c r="C1" s="49"/>
      <c r="D1" s="49"/>
      <c r="E1" s="49"/>
      <c r="F1" s="49"/>
      <c r="G1" s="49"/>
      <c r="H1" s="49"/>
    </row>
    <row r="2" spans="1:38" s="7" customFormat="1" ht="12.75">
      <c r="A2" s="33"/>
      <c r="B2" s="33" t="s">
        <v>0</v>
      </c>
      <c r="C2" s="1" t="s">
        <v>1</v>
      </c>
      <c r="D2" s="50">
        <v>28532120</v>
      </c>
      <c r="E2" s="51"/>
      <c r="F2" s="33"/>
      <c r="G2" s="2" t="s">
        <v>2</v>
      </c>
      <c r="H2" s="3">
        <v>45100</v>
      </c>
    </row>
    <row r="3" spans="1:38" s="7" customFormat="1" ht="12.75">
      <c r="A3" s="4"/>
      <c r="B3" s="4"/>
      <c r="C3" s="4"/>
      <c r="D3" s="4"/>
      <c r="E3" s="4"/>
      <c r="F3" s="4"/>
      <c r="G3" s="4"/>
      <c r="H3" s="4"/>
    </row>
    <row r="4" spans="1:38" s="7" customFormat="1" ht="12.75">
      <c r="A4" s="52" t="s">
        <v>3</v>
      </c>
      <c r="B4" s="54" t="s">
        <v>4</v>
      </c>
      <c r="C4" s="54" t="s">
        <v>5</v>
      </c>
      <c r="D4" s="56" t="s">
        <v>6</v>
      </c>
      <c r="E4" s="57"/>
      <c r="F4" s="56" t="s">
        <v>2</v>
      </c>
      <c r="G4" s="57"/>
      <c r="H4" s="54" t="s">
        <v>7</v>
      </c>
    </row>
    <row r="5" spans="1:38" s="7" customFormat="1" ht="12.75">
      <c r="A5" s="53"/>
      <c r="B5" s="55"/>
      <c r="C5" s="55"/>
      <c r="D5" s="5" t="s">
        <v>8</v>
      </c>
      <c r="E5" s="5" t="s">
        <v>9</v>
      </c>
      <c r="F5" s="5" t="s">
        <v>8</v>
      </c>
      <c r="G5" s="5" t="s">
        <v>10</v>
      </c>
      <c r="H5" s="55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</row>
    <row r="6" spans="1:38" s="25" customFormat="1" ht="14.25" customHeight="1">
      <c r="A6" s="21">
        <v>1</v>
      </c>
      <c r="B6" s="34" t="s">
        <v>19</v>
      </c>
      <c r="C6" s="29" t="s">
        <v>18</v>
      </c>
      <c r="D6" s="27">
        <v>10893035</v>
      </c>
      <c r="E6" s="24"/>
      <c r="F6" s="26"/>
      <c r="G6" s="27"/>
      <c r="H6" s="36"/>
    </row>
    <row r="7" spans="1:38" s="25" customFormat="1" ht="12.75">
      <c r="A7" s="21">
        <v>2</v>
      </c>
      <c r="B7" s="34" t="s">
        <v>20</v>
      </c>
      <c r="C7" s="29" t="s">
        <v>18</v>
      </c>
      <c r="D7" s="24">
        <v>500000</v>
      </c>
      <c r="E7" s="24"/>
      <c r="F7" s="26"/>
      <c r="G7" s="27"/>
      <c r="H7" s="23"/>
    </row>
    <row r="8" spans="1:38" s="25" customFormat="1" ht="12.75">
      <c r="A8" s="21">
        <v>3</v>
      </c>
      <c r="B8" s="22" t="s">
        <v>22</v>
      </c>
      <c r="C8" s="29" t="s">
        <v>17</v>
      </c>
      <c r="D8" s="24">
        <v>200000</v>
      </c>
      <c r="E8" s="24"/>
      <c r="F8" s="26"/>
      <c r="G8" s="27"/>
      <c r="H8" s="23" t="s">
        <v>24</v>
      </c>
    </row>
    <row r="9" spans="1:38" s="25" customFormat="1" ht="12.75">
      <c r="A9" s="21">
        <v>4</v>
      </c>
      <c r="B9" s="22" t="s">
        <v>25</v>
      </c>
      <c r="C9" s="29" t="s">
        <v>18</v>
      </c>
      <c r="D9" s="24">
        <v>50000</v>
      </c>
      <c r="E9" s="24"/>
      <c r="F9" s="26"/>
      <c r="G9" s="27"/>
      <c r="H9" s="36" t="s">
        <v>26</v>
      </c>
    </row>
    <row r="10" spans="1:38" s="25" customFormat="1" ht="24.75" customHeight="1">
      <c r="A10" s="21">
        <v>5</v>
      </c>
      <c r="B10" s="34" t="s">
        <v>29</v>
      </c>
      <c r="C10" s="29" t="s">
        <v>17</v>
      </c>
      <c r="D10" s="24">
        <v>20000</v>
      </c>
      <c r="E10" s="24"/>
      <c r="F10" s="26"/>
      <c r="G10" s="27"/>
      <c r="H10" s="36" t="s">
        <v>27</v>
      </c>
    </row>
    <row r="11" spans="1:38" s="25" customFormat="1" ht="16.5" customHeight="1">
      <c r="A11" s="21">
        <v>6</v>
      </c>
      <c r="B11" s="34" t="s">
        <v>30</v>
      </c>
      <c r="C11" s="29" t="s">
        <v>18</v>
      </c>
      <c r="D11" s="24">
        <v>800000</v>
      </c>
      <c r="E11" s="24"/>
      <c r="F11" s="26"/>
      <c r="G11" s="24"/>
      <c r="H11" s="23" t="s">
        <v>28</v>
      </c>
    </row>
    <row r="12" spans="1:38" s="25" customFormat="1" ht="16.5" customHeight="1">
      <c r="A12" s="21">
        <v>7</v>
      </c>
      <c r="B12" s="30" t="s">
        <v>23</v>
      </c>
      <c r="C12" s="29" t="s">
        <v>17</v>
      </c>
      <c r="D12" s="24">
        <v>100000</v>
      </c>
      <c r="E12" s="24"/>
      <c r="F12" s="26"/>
      <c r="G12" s="24"/>
      <c r="H12" s="23"/>
    </row>
    <row r="13" spans="1:38" s="25" customFormat="1" ht="16.5" customHeight="1">
      <c r="A13" s="21">
        <v>8</v>
      </c>
      <c r="B13" s="22" t="s">
        <v>31</v>
      </c>
      <c r="C13" s="29" t="s">
        <v>17</v>
      </c>
      <c r="D13" s="24">
        <v>650000</v>
      </c>
      <c r="E13" s="24"/>
      <c r="F13" s="26"/>
      <c r="G13" s="27"/>
      <c r="H13" s="36" t="s">
        <v>32</v>
      </c>
    </row>
    <row r="14" spans="1:38" s="25" customFormat="1" ht="14.25" customHeight="1">
      <c r="A14" s="21">
        <v>9</v>
      </c>
      <c r="B14" s="35" t="s">
        <v>33</v>
      </c>
      <c r="C14" s="29" t="s">
        <v>17</v>
      </c>
      <c r="D14" s="24">
        <v>7000</v>
      </c>
      <c r="E14" s="24"/>
      <c r="F14" s="26"/>
      <c r="G14" s="27"/>
      <c r="H14" s="23" t="s">
        <v>34</v>
      </c>
    </row>
    <row r="15" spans="1:38" s="25" customFormat="1" ht="12.75">
      <c r="A15" s="21">
        <v>10</v>
      </c>
      <c r="B15" s="35" t="s">
        <v>35</v>
      </c>
      <c r="C15" s="29" t="s">
        <v>18</v>
      </c>
      <c r="D15" s="24">
        <v>500000</v>
      </c>
      <c r="E15" s="24"/>
      <c r="F15" s="26"/>
      <c r="G15" s="27"/>
      <c r="H15" s="23" t="s">
        <v>36</v>
      </c>
    </row>
    <row r="16" spans="1:38" s="25" customFormat="1" ht="25.5" customHeight="1">
      <c r="A16" s="21">
        <v>11</v>
      </c>
      <c r="B16" s="34" t="s">
        <v>37</v>
      </c>
      <c r="C16" s="29" t="s">
        <v>17</v>
      </c>
      <c r="D16" s="24">
        <v>50000</v>
      </c>
      <c r="E16" s="24"/>
      <c r="F16" s="37"/>
      <c r="G16" s="27"/>
      <c r="H16" s="36" t="s">
        <v>38</v>
      </c>
    </row>
    <row r="17" spans="1:38" s="25" customFormat="1" ht="12.75">
      <c r="A17" s="21">
        <v>12</v>
      </c>
      <c r="B17" s="22" t="s">
        <v>39</v>
      </c>
      <c r="C17" s="29" t="s">
        <v>17</v>
      </c>
      <c r="D17" s="24">
        <v>20000</v>
      </c>
      <c r="E17" s="24"/>
      <c r="F17" s="26"/>
      <c r="G17" s="27"/>
      <c r="H17" s="23" t="s">
        <v>40</v>
      </c>
    </row>
    <row r="18" spans="1:38" s="25" customFormat="1" ht="12.75">
      <c r="A18" s="21">
        <v>13</v>
      </c>
      <c r="B18" s="34" t="s">
        <v>41</v>
      </c>
      <c r="C18" s="29" t="s">
        <v>17</v>
      </c>
      <c r="D18" s="24">
        <v>1300000</v>
      </c>
      <c r="E18" s="24"/>
      <c r="F18" s="26"/>
      <c r="G18" s="27"/>
      <c r="H18" s="23"/>
    </row>
    <row r="19" spans="1:38" s="25" customFormat="1" ht="25.5" customHeight="1">
      <c r="A19" s="21">
        <v>14</v>
      </c>
      <c r="B19" s="34" t="s">
        <v>45</v>
      </c>
      <c r="C19" s="29" t="s">
        <v>18</v>
      </c>
      <c r="D19" s="24">
        <v>300000</v>
      </c>
      <c r="E19" s="24"/>
      <c r="F19" s="37">
        <v>1050</v>
      </c>
      <c r="G19" s="27"/>
      <c r="H19" s="36" t="s">
        <v>42</v>
      </c>
    </row>
    <row r="20" spans="1:38" s="25" customFormat="1" ht="12.75">
      <c r="A20" s="21">
        <v>15</v>
      </c>
      <c r="B20" s="22" t="s">
        <v>46</v>
      </c>
      <c r="C20" s="29" t="s">
        <v>18</v>
      </c>
      <c r="D20" s="24">
        <v>210000</v>
      </c>
      <c r="E20" s="24"/>
      <c r="F20" s="26"/>
      <c r="G20" s="27"/>
      <c r="H20" s="23" t="s">
        <v>43</v>
      </c>
    </row>
    <row r="21" spans="1:38" s="25" customFormat="1" ht="12.75">
      <c r="A21" s="21">
        <v>16</v>
      </c>
      <c r="B21" s="34" t="s">
        <v>47</v>
      </c>
      <c r="C21" s="29" t="s">
        <v>17</v>
      </c>
      <c r="D21" s="24">
        <v>50000</v>
      </c>
      <c r="E21" s="24"/>
      <c r="F21" s="26"/>
      <c r="G21" s="27"/>
      <c r="H21" s="23" t="s">
        <v>44</v>
      </c>
    </row>
    <row r="22" spans="1:38" s="25" customFormat="1" ht="12.75">
      <c r="A22" s="21">
        <v>17</v>
      </c>
      <c r="B22" s="30" t="s">
        <v>49</v>
      </c>
      <c r="C22" s="29" t="s">
        <v>17</v>
      </c>
      <c r="D22" s="24">
        <v>80000</v>
      </c>
      <c r="E22" s="24"/>
      <c r="F22" s="26"/>
      <c r="G22" s="27"/>
      <c r="H22" s="23" t="s">
        <v>48</v>
      </c>
    </row>
    <row r="23" spans="1:38" s="25" customFormat="1" ht="12.75">
      <c r="A23" s="21">
        <v>18</v>
      </c>
      <c r="B23" s="34"/>
      <c r="C23" s="29"/>
      <c r="D23" s="24"/>
      <c r="E23" s="24"/>
      <c r="F23" s="26"/>
      <c r="G23" s="27"/>
      <c r="H23" s="23"/>
    </row>
    <row r="24" spans="1:38" s="25" customFormat="1" ht="12.75">
      <c r="A24" s="21"/>
      <c r="B24" s="30"/>
      <c r="C24" s="29"/>
      <c r="D24" s="24"/>
      <c r="E24" s="24"/>
      <c r="F24" s="26"/>
      <c r="G24" s="27"/>
      <c r="H24" s="23"/>
    </row>
    <row r="25" spans="1:38" s="7" customFormat="1" ht="12.75">
      <c r="A25" s="8"/>
      <c r="B25" s="9" t="s">
        <v>11</v>
      </c>
      <c r="C25" s="9"/>
      <c r="D25" s="10">
        <f>SUBTOTAL(9,D6:E24)</f>
        <v>15730035</v>
      </c>
      <c r="E25" s="10">
        <f>SUM(E6:E24)</f>
        <v>0</v>
      </c>
      <c r="F25" s="11">
        <f>SUM(F6:F24)</f>
        <v>1050</v>
      </c>
      <c r="G25" s="11">
        <f>SUM(G6:G24)</f>
        <v>0</v>
      </c>
      <c r="H25" s="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 s="7" customFormat="1" ht="12.75">
      <c r="A26" s="39"/>
      <c r="B26" s="42" t="s">
        <v>12</v>
      </c>
      <c r="C26" s="31"/>
      <c r="D26" s="44"/>
      <c r="E26" s="45"/>
      <c r="F26" s="47">
        <v>0</v>
      </c>
      <c r="G26" s="38"/>
      <c r="H26" s="39" t="s">
        <v>13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 s="7" customFormat="1" ht="13.5" thickBot="1">
      <c r="A27" s="41"/>
      <c r="B27" s="43"/>
      <c r="C27" s="32"/>
      <c r="D27" s="44"/>
      <c r="E27" s="46"/>
      <c r="F27" s="48"/>
      <c r="G27" s="38"/>
      <c r="H27" s="40"/>
    </row>
    <row r="28" spans="1:38" s="7" customFormat="1" ht="13.5" thickTop="1">
      <c r="A28" s="8"/>
      <c r="B28" s="9" t="s">
        <v>14</v>
      </c>
      <c r="C28" s="9"/>
      <c r="D28" s="12">
        <f>D25-D26</f>
        <v>15730035</v>
      </c>
      <c r="E28" s="12"/>
      <c r="F28" s="13">
        <f>F25-F26</f>
        <v>1050</v>
      </c>
      <c r="G28" s="13">
        <f>SUM(G25)</f>
        <v>0</v>
      </c>
      <c r="H28" s="14"/>
    </row>
    <row r="29" spans="1:38" s="7" customFormat="1" ht="12.75">
      <c r="D29" s="6"/>
      <c r="E29" s="6"/>
      <c r="F29" s="6"/>
      <c r="G29" s="6"/>
    </row>
    <row r="30" spans="1:38" s="7" customFormat="1" ht="12.75">
      <c r="B30" s="15" t="s">
        <v>15</v>
      </c>
      <c r="C30" s="15"/>
      <c r="D30" s="6">
        <f>D28</f>
        <v>15730035</v>
      </c>
      <c r="E30" s="16">
        <f>F28</f>
        <v>1050</v>
      </c>
      <c r="F30" s="6">
        <f>F28</f>
        <v>1050</v>
      </c>
      <c r="G30" s="6"/>
    </row>
    <row r="31" spans="1:38" s="7" customFormat="1" ht="12.75">
      <c r="B31" s="15" t="s">
        <v>9</v>
      </c>
      <c r="C31" s="15"/>
      <c r="D31" s="6"/>
      <c r="E31" s="16"/>
      <c r="F31" s="6"/>
      <c r="G31" s="6"/>
    </row>
    <row r="32" spans="1:38" s="7" customFormat="1" ht="13.5" thickBot="1">
      <c r="B32" s="15" t="s">
        <v>16</v>
      </c>
      <c r="C32" s="15"/>
      <c r="D32" s="17"/>
      <c r="E32" s="6"/>
      <c r="F32" s="17"/>
      <c r="G32" s="6"/>
      <c r="I32" s="19"/>
    </row>
    <row r="33" spans="4:6" s="7" customFormat="1" ht="13.5" thickTop="1">
      <c r="D33" s="19">
        <f>D30</f>
        <v>15730035</v>
      </c>
      <c r="F33" s="19">
        <f>F30+F31</f>
        <v>1050</v>
      </c>
    </row>
    <row r="34" spans="4:6" s="7" customFormat="1" ht="12.75"/>
    <row r="35" spans="4:6" s="7" customFormat="1" ht="12.75"/>
    <row r="36" spans="4:6" s="7" customFormat="1" ht="12.75"/>
    <row r="37" spans="4:6" s="7" customFormat="1" ht="12.75">
      <c r="D37" s="6"/>
    </row>
    <row r="38" spans="4:6" s="7" customFormat="1" ht="12.75"/>
    <row r="39" spans="4:6">
      <c r="D39" s="20"/>
    </row>
    <row r="40" spans="4:6">
      <c r="D40" s="20"/>
    </row>
    <row r="41" spans="4:6">
      <c r="D41" s="20"/>
    </row>
  </sheetData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G26:G27"/>
    <mergeCell ref="H26:H27"/>
    <mergeCell ref="A26:A27"/>
    <mergeCell ref="B26:B27"/>
    <mergeCell ref="D26:D27"/>
    <mergeCell ref="E26:E27"/>
    <mergeCell ref="F26:F27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Fourth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2024-01-25T09:04:33Z</dcterms:modified>
</cp:coreProperties>
</file>