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1) APR'24\78-PRT-PO-25040009 For Rental Forklift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1" i="1" l="1"/>
  <c r="M16" i="1"/>
  <c r="M15" i="1" l="1"/>
  <c r="M17" i="1" s="1"/>
  <c r="M19" i="1" l="1"/>
</calcChain>
</file>

<file path=xl/sharedStrings.xml><?xml version="1.0" encoding="utf-8"?>
<sst xmlns="http://schemas.openxmlformats.org/spreadsheetml/2006/main" count="88" uniqueCount="65">
  <si>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</si>
  <si>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</si>
  <si>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</si>
  <si>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</si>
  <si>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</si>
  <si>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</si>
  <si>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</si>
  <si>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</si>
  <si>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</si>
  <si>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</si>
  <si>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</si>
  <si>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</si>
  <si>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</si>
  <si>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</si>
  <si>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</si>
  <si>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</si>
  <si>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</si>
  <si>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</si>
  <si>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</si>
  <si>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</si>
  <si>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</si>
  <si>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</si>
  <si>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</si>
  <si>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</si>
  <si>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</si>
  <si>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</si>
  <si>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</si>
  <si>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</si>
  <si>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t>Prepared by</t>
  </si>
  <si>
    <t>Checked by</t>
  </si>
  <si>
    <t>Acknowledged by</t>
  </si>
  <si>
    <t>Approved by</t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</si>
  <si>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</si>
  <si>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</si>
  <si>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</si>
  <si>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</si>
  <si>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</si>
  <si>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</si>
  <si>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</si>
  <si>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</si>
  <si>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</si>
  <si>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</si>
  <si>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</si>
  <si>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</si>
  <si>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</si>
  <si>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LANDED</t>
  </si>
  <si>
    <t>MMK</t>
  </si>
  <si>
    <t>LOCAL</t>
  </si>
  <si>
    <t>minzawandbrothers@gmail.com</t>
  </si>
  <si>
    <t>TAW WIN TUN</t>
  </si>
  <si>
    <t>09 261550528</t>
  </si>
  <si>
    <t xml:space="preserve">Office (15) Shop (19)Bayint Naung, </t>
  </si>
  <si>
    <t xml:space="preserve"> Shop, Yangon.</t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</si>
  <si>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</si>
  <si>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</si>
  <si>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</si>
  <si>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78-PRT-PO-25040009</t>
  </si>
  <si>
    <t>78-LPR-202504006</t>
  </si>
  <si>
    <t>C-1803</t>
  </si>
  <si>
    <t>Engine Oil Filter</t>
  </si>
  <si>
    <t>FC-1803</t>
  </si>
  <si>
    <t>Fuel Filter</t>
  </si>
  <si>
    <t>To use in rental forklift 5 Ton. Due to regular service</t>
  </si>
  <si>
    <t>Customer Name - CCECC Myanmar Co.,Ltd</t>
  </si>
  <si>
    <t>Current Location - Dala Bridge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</si>
</sst>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indexed="8"/>
      <name val="Tahoma"/>
      <family val="2"/>
    </font>
    <font>
      <u/>
      <sz val="12"/>
      <color theme="10"/>
      <name val="Calibri"/>
      <family val="2"/>
      <scheme val="minor"/>
    </font>
    <font>
      <sz val="11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43" fontId="6" fillId="0" borderId="0" xfId="1" applyFont="1" applyFill="1" applyAlignment="1" applyProtection="1">
      <alignment vertical="center"/>
      <protection locked="0"/>
    </xf>
    <xf numFmtId="0" fontId="6" fillId="0" borderId="0" xfId="0" quotePrefix="1" applyFont="1" applyFill="1" applyAlignment="1" applyProtection="1">
      <alignment vertical="center"/>
      <protection locked="0"/>
    </xf>
    <xf numFmtId="0" fontId="13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43" fontId="6" fillId="0" borderId="0" xfId="1" applyFont="1" applyFill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vertical="top" wrapText="1" readingOrder="1"/>
      <protection locked="0"/>
    </xf>
    <xf numFmtId="3" fontId="15" fillId="0" borderId="0" xfId="0" applyNumberFormat="1" applyFont="1" applyAlignment="1" applyProtection="1">
      <alignment vertical="top" wrapText="1" readingOrder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0" borderId="1" xfId="2" applyNumberFormat="1" applyFont="1" applyBorder="1" applyAlignment="1" applyProtection="1">
      <alignment horizontal="center" vertical="center" wrapText="1"/>
      <protection locked="0"/>
    </xf>
    <xf numFmtId="9" fontId="1" fillId="0" borderId="1" xfId="0" applyNumberFormat="1" applyFont="1" applyBorder="1" applyAlignment="1" applyProtection="1">
      <alignment horizontal="center" vertical="center" wrapText="1"/>
      <protection locked="0"/>
    </xf>
    <xf numFmtId="3" fontId="1" fillId="0" borderId="0" xfId="0" applyNumberFormat="1" applyFont="1" applyAlignment="1" applyProtection="1">
      <alignment horizontal="center" vertical="center"/>
      <protection locked="0"/>
    </xf>
    <xf numFmtId="3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/>
      <protection locked="0"/>
    </xf>
    <xf numFmtId="1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164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left" vertical="center"/>
    </xf>
    <xf numFmtId="14" fontId="1" fillId="0" borderId="0" xfId="0" applyNumberFormat="1" applyFont="1" applyAlignment="1" applyProtection="1">
      <alignment horizontal="left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14" fontId="1" fillId="0" borderId="0" xfId="0" applyNumberFormat="1" applyFont="1" applyAlignment="1" applyProtection="1">
      <alignment horizontal="left" wrapText="1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4" fillId="0" borderId="0" xfId="3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66677</xdr:colOff>
      <xdr:row>0</xdr:row>
      <xdr:rowOff>85726</xdr:rowOff>
    </xdr:from>
    <xdr:to>
      <xdr:col>1</xdr:col>
      <xdr:colOff>1044276</xdr:colOff>
      <xdr:row>2</xdr:row>
      <xdr:rowOff>219076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7" y="85726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nzawandbrother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"/>
  <sheetViews>
    <sheetView showGridLines="0" tabSelected="1" topLeftCell="A7" zoomScaleNormal="100" workbookViewId="0">
      <selection activeCell="O16" sqref="O16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0" t="s">
        <v>41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22" ht="20.25" customHeight="1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</row>
    <row r="3" spans="1:22" ht="38.25" customHeight="1" x14ac:dyDescent="0.2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22" ht="15" x14ac:dyDescent="0.25">
      <c r="E4" s="2"/>
      <c r="F4" s="3"/>
      <c r="G4" s="4"/>
    </row>
    <row r="5" spans="1:22" ht="21" customHeight="1" x14ac:dyDescent="0.2">
      <c r="A5" s="61" t="s">
        <v>10</v>
      </c>
      <c r="B5" s="61"/>
      <c r="C5" s="5" t="s">
        <v>2</v>
      </c>
      <c r="D5" s="6" t="s">
        <v>56</v>
      </c>
      <c r="E5" s="6"/>
      <c r="F5" s="7"/>
      <c r="G5" s="6"/>
      <c r="H5" s="6"/>
      <c r="I5" s="61" t="s">
        <v>3</v>
      </c>
      <c r="J5" s="61"/>
      <c r="K5" s="5" t="s">
        <v>2</v>
      </c>
      <c r="L5" s="24" t="s">
        <v>49</v>
      </c>
      <c r="M5" s="24"/>
      <c r="N5" s="24"/>
      <c r="O5" s="25"/>
      <c r="P5" s="24"/>
    </row>
    <row r="6" spans="1:22" ht="21" customHeight="1" x14ac:dyDescent="0.2">
      <c r="A6" s="61" t="s">
        <v>11</v>
      </c>
      <c r="B6" s="61"/>
      <c r="C6" s="5" t="s">
        <v>2</v>
      </c>
      <c r="D6" s="22">
        <v>45771</v>
      </c>
      <c r="E6" s="6"/>
      <c r="F6" s="7"/>
      <c r="G6" s="6"/>
      <c r="H6" s="6"/>
      <c r="I6" s="61" t="s">
        <v>4</v>
      </c>
      <c r="J6" s="61"/>
      <c r="K6" s="5" t="s">
        <v>2</v>
      </c>
      <c r="L6" s="24" t="s">
        <v>50</v>
      </c>
      <c r="M6" s="24"/>
      <c r="N6" s="24"/>
      <c r="O6" s="25"/>
      <c r="P6" s="24"/>
    </row>
    <row r="7" spans="1:22" ht="21" customHeight="1" x14ac:dyDescent="0.2">
      <c r="A7" s="61" t="s">
        <v>12</v>
      </c>
      <c r="B7" s="61"/>
      <c r="C7" s="5" t="s">
        <v>2</v>
      </c>
      <c r="D7" s="6" t="s">
        <v>57</v>
      </c>
      <c r="E7" s="6"/>
      <c r="F7" s="7"/>
      <c r="G7" s="6"/>
      <c r="H7" s="6"/>
      <c r="I7" s="61" t="s">
        <v>5</v>
      </c>
      <c r="J7" s="61"/>
      <c r="K7" s="5" t="s">
        <v>2</v>
      </c>
      <c r="L7" s="26"/>
      <c r="M7" s="26"/>
      <c r="N7" s="24"/>
      <c r="O7" s="25"/>
      <c r="P7" s="27"/>
    </row>
    <row r="8" spans="1:22" ht="21" customHeight="1" x14ac:dyDescent="0.2">
      <c r="A8" s="61" t="s">
        <v>13</v>
      </c>
      <c r="B8" s="61"/>
      <c r="C8" s="5" t="s">
        <v>2</v>
      </c>
      <c r="D8" s="23" t="s">
        <v>45</v>
      </c>
      <c r="E8" s="6"/>
      <c r="F8" s="7"/>
      <c r="G8" s="6"/>
      <c r="H8" s="6"/>
      <c r="I8" s="61" t="s">
        <v>6</v>
      </c>
      <c r="J8" s="61"/>
      <c r="K8" s="5" t="s">
        <v>2</v>
      </c>
      <c r="L8" s="26"/>
      <c r="M8" s="26"/>
      <c r="N8" s="24"/>
      <c r="O8" s="25"/>
      <c r="P8" s="27"/>
    </row>
    <row r="9" spans="1:22" ht="21" customHeight="1" x14ac:dyDescent="0.2">
      <c r="A9" s="61" t="s">
        <v>14</v>
      </c>
      <c r="B9" s="61"/>
      <c r="C9" s="5" t="s">
        <v>2</v>
      </c>
      <c r="D9" s="23" t="s">
        <v>46</v>
      </c>
      <c r="E9" s="6"/>
      <c r="F9" s="6"/>
      <c r="G9" s="6"/>
      <c r="H9" s="6"/>
      <c r="I9" s="61" t="s">
        <v>7</v>
      </c>
      <c r="J9" s="61"/>
      <c r="K9" s="5" t="s">
        <v>2</v>
      </c>
      <c r="L9" s="62" t="s">
        <v>48</v>
      </c>
      <c r="M9" s="63"/>
      <c r="N9" s="63"/>
      <c r="O9" s="63"/>
      <c r="P9" s="63"/>
    </row>
    <row r="10" spans="1:22" ht="21" customHeight="1" x14ac:dyDescent="0.2">
      <c r="A10" s="61" t="s">
        <v>15</v>
      </c>
      <c r="B10" s="61"/>
      <c r="C10" s="5" t="s">
        <v>2</v>
      </c>
      <c r="D10" s="23" t="s">
        <v>47</v>
      </c>
      <c r="E10" s="6"/>
      <c r="F10" s="6"/>
      <c r="G10" s="6"/>
      <c r="H10" s="6"/>
      <c r="I10" s="61" t="s">
        <v>8</v>
      </c>
      <c r="J10" s="61"/>
      <c r="K10" s="5" t="s">
        <v>2</v>
      </c>
      <c r="L10" s="6" t="s">
        <v>51</v>
      </c>
      <c r="M10" s="24"/>
      <c r="N10" s="28"/>
      <c r="O10" s="29"/>
      <c r="P10" s="24"/>
      <c r="Q10" s="9"/>
      <c r="R10" s="9"/>
      <c r="S10" s="9"/>
      <c r="T10" s="10"/>
    </row>
    <row r="11" spans="1:22" ht="15.7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0" t="s">
        <v>52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32" customFormat="1" ht="42.75" customHeight="1" x14ac:dyDescent="0.25">
      <c r="A14" s="34" t="s">
        <v>9</v>
      </c>
      <c r="B14" s="34" t="s">
        <v>16</v>
      </c>
      <c r="C14" s="64" t="s">
        <v>17</v>
      </c>
      <c r="D14" s="64"/>
      <c r="E14" s="64"/>
      <c r="F14" s="34" t="s">
        <v>0</v>
      </c>
      <c r="G14" s="34" t="s">
        <v>18</v>
      </c>
      <c r="H14" s="34" t="s">
        <v>22</v>
      </c>
      <c r="I14" s="64" t="s">
        <v>19</v>
      </c>
      <c r="J14" s="64"/>
      <c r="K14" s="35" t="s">
        <v>23</v>
      </c>
      <c r="L14" s="35" t="s">
        <v>20</v>
      </c>
      <c r="M14" s="34" t="s">
        <v>21</v>
      </c>
      <c r="N14" s="36"/>
      <c r="O14" s="37"/>
      <c r="P14" s="36"/>
      <c r="Q14" s="36"/>
      <c r="R14" s="36"/>
      <c r="S14" s="36"/>
      <c r="T14" s="36"/>
      <c r="U14" s="36"/>
      <c r="V14" s="36"/>
    </row>
    <row r="15" spans="1:22" s="32" customFormat="1" ht="42.75" customHeight="1" x14ac:dyDescent="0.25">
      <c r="A15" s="38">
        <v>1</v>
      </c>
      <c r="B15" s="38" t="s">
        <v>58</v>
      </c>
      <c r="C15" s="66" t="s">
        <v>59</v>
      </c>
      <c r="D15" s="67"/>
      <c r="E15" s="68"/>
      <c r="F15" s="38" t="s">
        <v>43</v>
      </c>
      <c r="G15" s="38"/>
      <c r="H15" s="38">
        <v>2</v>
      </c>
      <c r="I15" s="69">
        <v>25000</v>
      </c>
      <c r="J15" s="69"/>
      <c r="K15" s="40"/>
      <c r="L15" s="41"/>
      <c r="M15" s="38">
        <f>H15*(I15-K15)</f>
        <v>50000</v>
      </c>
      <c r="N15" s="36"/>
      <c r="O15" s="37"/>
      <c r="P15" s="36"/>
      <c r="Q15" s="36"/>
      <c r="R15" s="36"/>
      <c r="S15" s="36"/>
      <c r="T15" s="36"/>
      <c r="U15" s="36"/>
      <c r="V15" s="36"/>
    </row>
    <row r="16" spans="1:22" s="33" customFormat="1" ht="42.75" customHeight="1" x14ac:dyDescent="0.25">
      <c r="A16" s="39">
        <v>2</v>
      </c>
      <c r="B16" s="39" t="s">
        <v>60</v>
      </c>
      <c r="C16" s="66" t="s">
        <v>61</v>
      </c>
      <c r="D16" s="67"/>
      <c r="E16" s="68"/>
      <c r="F16" s="39" t="s">
        <v>43</v>
      </c>
      <c r="G16" s="39"/>
      <c r="H16" s="39">
        <v>1</v>
      </c>
      <c r="I16" s="69">
        <v>28000</v>
      </c>
      <c r="J16" s="69"/>
      <c r="K16" s="40">
        <v>3000</v>
      </c>
      <c r="L16" s="41"/>
      <c r="M16" s="39">
        <f>H16*(I16-K16)</f>
        <v>25000</v>
      </c>
      <c r="N16" s="36"/>
      <c r="O16" s="37"/>
      <c r="P16" s="36"/>
      <c r="Q16" s="36"/>
      <c r="R16" s="36"/>
      <c r="S16" s="36"/>
      <c r="T16" s="36"/>
      <c r="U16" s="36"/>
      <c r="V16" s="36"/>
    </row>
    <row r="17" spans="1:16" s="31" customFormat="1" ht="24" customHeight="1" x14ac:dyDescent="0.25">
      <c r="K17" s="70" t="s">
        <v>53</v>
      </c>
      <c r="L17" s="70"/>
      <c r="M17" s="42">
        <f>M15+M16</f>
        <v>75000</v>
      </c>
      <c r="P17" s="43"/>
    </row>
    <row r="18" spans="1:16" s="44" customFormat="1" ht="24" customHeight="1" x14ac:dyDescent="0.25">
      <c r="B18" s="31"/>
      <c r="C18" s="31"/>
      <c r="D18" s="45"/>
      <c r="J18" s="31"/>
      <c r="K18" s="71" t="s">
        <v>54</v>
      </c>
      <c r="L18" s="71"/>
      <c r="M18" s="42">
        <v>0</v>
      </c>
    </row>
    <row r="19" spans="1:16" s="44" customFormat="1" ht="24" customHeight="1" x14ac:dyDescent="0.25">
      <c r="B19" s="31"/>
      <c r="C19" s="31"/>
      <c r="D19" s="31"/>
      <c r="J19" s="46"/>
      <c r="K19" s="72" t="s">
        <v>55</v>
      </c>
      <c r="L19" s="72"/>
      <c r="M19" s="42">
        <f>M17</f>
        <v>75000</v>
      </c>
      <c r="O19" s="47"/>
    </row>
    <row r="20" spans="1:16" s="44" customFormat="1" ht="23.25" customHeight="1" x14ac:dyDescent="0.25">
      <c r="B20" s="48" t="s">
        <v>24</v>
      </c>
      <c r="C20" s="3" t="s">
        <v>2</v>
      </c>
      <c r="D20" s="31" t="s">
        <v>44</v>
      </c>
      <c r="J20" s="31"/>
      <c r="K20" s="31"/>
      <c r="L20" s="43"/>
      <c r="M20" s="43"/>
      <c r="O20" s="49"/>
    </row>
    <row r="21" spans="1:16" s="44" customFormat="1" ht="23.25" customHeight="1" x14ac:dyDescent="0.25">
      <c r="B21" s="48" t="s">
        <v>25</v>
      </c>
      <c r="C21" s="3" t="s">
        <v>2</v>
      </c>
      <c r="D21" s="50">
        <f>D6+3</f>
        <v>45774</v>
      </c>
      <c r="J21" s="31"/>
      <c r="K21" s="31"/>
      <c r="L21" s="43"/>
      <c r="M21" s="43"/>
      <c r="O21" s="51"/>
    </row>
    <row r="22" spans="1:16" s="44" customFormat="1" ht="23.25" customHeight="1" x14ac:dyDescent="0.25">
      <c r="B22" s="48" t="s">
        <v>26</v>
      </c>
      <c r="C22" s="3" t="s">
        <v>2</v>
      </c>
      <c r="D22" s="52">
        <v>1</v>
      </c>
      <c r="J22" s="31"/>
      <c r="K22" s="31"/>
      <c r="L22" s="43"/>
      <c r="M22" s="43"/>
    </row>
    <row r="23" spans="1:16" s="54" customFormat="1" ht="19.5" customHeight="1" x14ac:dyDescent="0.25">
      <c r="B23" s="53" t="s">
        <v>27</v>
      </c>
      <c r="C23" s="3" t="s">
        <v>2</v>
      </c>
      <c r="D23" s="54" t="s">
        <v>62</v>
      </c>
    </row>
    <row r="24" spans="1:16" s="54" customFormat="1" ht="15.75" customHeight="1" x14ac:dyDescent="0.25">
      <c r="D24" s="54" t="s">
        <v>64</v>
      </c>
    </row>
    <row r="25" spans="1:16" s="16" customFormat="1" ht="15.75" customHeight="1" x14ac:dyDescent="0.25">
      <c r="B25" s="55"/>
      <c r="C25" s="55"/>
      <c r="D25" s="20" t="s">
        <v>63</v>
      </c>
      <c r="E25" s="55"/>
      <c r="F25" s="55"/>
      <c r="G25" s="55"/>
      <c r="H25" s="55"/>
      <c r="I25" s="55"/>
      <c r="J25" s="55"/>
      <c r="K25" s="55"/>
      <c r="M25" s="55"/>
    </row>
    <row r="26" spans="1:16" x14ac:dyDescent="0.2">
      <c r="B26" s="17"/>
      <c r="C26" s="17"/>
      <c r="D26" s="17"/>
      <c r="E26" s="17"/>
      <c r="F26" s="17"/>
      <c r="G26" s="17"/>
      <c r="H26" s="17"/>
      <c r="I26" s="17"/>
      <c r="J26" s="17"/>
      <c r="K26" s="17"/>
      <c r="M26" s="17"/>
    </row>
    <row r="27" spans="1:16" x14ac:dyDescent="0.2">
      <c r="B27" s="17"/>
      <c r="C27" s="17"/>
      <c r="D27" s="17"/>
      <c r="E27" s="17"/>
      <c r="F27" s="17"/>
      <c r="G27" s="17"/>
      <c r="H27" s="17"/>
      <c r="I27" s="17"/>
      <c r="J27" s="17"/>
      <c r="K27" s="17"/>
      <c r="M27" s="17"/>
    </row>
    <row r="28" spans="1:16" s="2" customFormat="1" ht="24" customHeight="1" x14ac:dyDescent="0.25">
      <c r="A28" s="65" t="s">
        <v>28</v>
      </c>
      <c r="B28" s="65"/>
      <c r="C28" s="65"/>
      <c r="D28" s="65" t="s">
        <v>29</v>
      </c>
      <c r="E28" s="65"/>
      <c r="F28" s="65" t="s">
        <v>30</v>
      </c>
      <c r="G28" s="65"/>
      <c r="H28" s="65"/>
      <c r="I28" s="65" t="s">
        <v>31</v>
      </c>
      <c r="J28" s="65"/>
      <c r="K28" s="65"/>
      <c r="L28" s="65" t="s">
        <v>29</v>
      </c>
      <c r="M28" s="65"/>
    </row>
    <row r="29" spans="1:16" ht="15" customHeight="1" x14ac:dyDescent="0.2">
      <c r="B29" s="14"/>
      <c r="C29" s="14"/>
      <c r="D29" s="18"/>
      <c r="F29" s="15"/>
      <c r="H29" s="16"/>
      <c r="I29" s="16"/>
      <c r="J29" s="16"/>
      <c r="K29" s="16"/>
      <c r="L29" s="14"/>
      <c r="M29" s="14"/>
    </row>
    <row r="30" spans="1:16" ht="24" customHeight="1" x14ac:dyDescent="0.2">
      <c r="A30" s="57" t="s">
        <v>37</v>
      </c>
      <c r="B30" s="57"/>
      <c r="C30" s="73" t="s">
        <v>37</v>
      </c>
      <c r="D30" s="73"/>
      <c r="E30" s="19"/>
      <c r="F30" s="57" t="s">
        <v>37</v>
      </c>
      <c r="G30" s="57"/>
      <c r="H30" s="20"/>
      <c r="I30" s="20"/>
      <c r="J30" s="57" t="s">
        <v>37</v>
      </c>
      <c r="K30" s="57"/>
      <c r="L30" s="57" t="s">
        <v>38</v>
      </c>
      <c r="M30" s="57"/>
    </row>
    <row r="31" spans="1:16" ht="24" customHeight="1" x14ac:dyDescent="0.25">
      <c r="A31" s="57" t="s">
        <v>39</v>
      </c>
      <c r="B31" s="57"/>
      <c r="C31" s="73" t="s">
        <v>39</v>
      </c>
      <c r="D31" s="73"/>
      <c r="E31" s="2"/>
      <c r="F31" s="57" t="s">
        <v>39</v>
      </c>
      <c r="G31" s="57"/>
      <c r="H31" s="2"/>
      <c r="I31" s="2"/>
      <c r="J31" s="57" t="s">
        <v>39</v>
      </c>
      <c r="K31" s="57"/>
      <c r="L31" s="57" t="s">
        <v>40</v>
      </c>
      <c r="M31" s="57"/>
    </row>
    <row r="32" spans="1:16" ht="29.25" customHeight="1" x14ac:dyDescent="0.25">
      <c r="A32" s="59" t="s">
        <v>34</v>
      </c>
      <c r="B32" s="59"/>
      <c r="C32" s="21"/>
      <c r="D32" s="58" t="s">
        <v>42</v>
      </c>
      <c r="E32" s="58"/>
      <c r="F32" s="59" t="s">
        <v>32</v>
      </c>
      <c r="G32" s="59"/>
      <c r="H32" s="59"/>
      <c r="I32" s="59" t="s">
        <v>1</v>
      </c>
      <c r="J32" s="59"/>
      <c r="K32" s="59"/>
      <c r="L32" s="59" t="s">
        <v>33</v>
      </c>
      <c r="M32" s="59"/>
    </row>
    <row r="33" spans="1:13" ht="18" customHeight="1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59" t="s">
        <v>35</v>
      </c>
      <c r="M33" s="59"/>
    </row>
    <row r="35" spans="1:13" ht="15.75" x14ac:dyDescent="0.2">
      <c r="L35" s="56" t="s">
        <v>36</v>
      </c>
      <c r="M35" s="5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A32:B32"/>
    <mergeCell ref="L33:M33"/>
    <mergeCell ref="L32:M32"/>
    <mergeCell ref="L28:M28"/>
    <mergeCell ref="K17:L17"/>
    <mergeCell ref="K18:L18"/>
    <mergeCell ref="K19:L19"/>
    <mergeCell ref="I28:K28"/>
    <mergeCell ref="J30:K30"/>
    <mergeCell ref="J31:K31"/>
    <mergeCell ref="A30:B30"/>
    <mergeCell ref="A31:B31"/>
    <mergeCell ref="C30:D30"/>
    <mergeCell ref="C31:D31"/>
    <mergeCell ref="F30:G30"/>
    <mergeCell ref="F31:G31"/>
    <mergeCell ref="I9:J9"/>
    <mergeCell ref="L9:P9"/>
    <mergeCell ref="I14:J14"/>
    <mergeCell ref="D28:E28"/>
    <mergeCell ref="A28:C28"/>
    <mergeCell ref="F28:H28"/>
    <mergeCell ref="C14:E14"/>
    <mergeCell ref="C15:E15"/>
    <mergeCell ref="A9:B9"/>
    <mergeCell ref="A10:B10"/>
    <mergeCell ref="I15:J15"/>
    <mergeCell ref="I10:J10"/>
    <mergeCell ref="C16:E16"/>
    <mergeCell ref="I16:J16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5:M35"/>
    <mergeCell ref="L30:M30"/>
    <mergeCell ref="L31:M31"/>
    <mergeCell ref="D32:E32"/>
    <mergeCell ref="F32:H32"/>
    <mergeCell ref="I32:K32"/>
  </mergeCells>
  <hyperlinks>
    <hyperlink ref="L9" r:id="rId1"/>
  </hyperlinks>
  <pageMargins left="0.48" right="0.25" top="0.75" bottom="0.75" header="0.3" footer="0.3"/>
  <pageSetup paperSize="9" scale="70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2025-04-25T16:36:21Z</cp:lastPrinted>
  <dcterms:created xsi:type="dcterms:W3CDTF">2020-08-05T08:48:56Z</dcterms:created>
  <dcterms:modified xsi:type="dcterms:W3CDTF">2025-04-29T22:52:30Z</dcterms:modified>
</cp:coreProperties>
</file>