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6855"/>
  </bookViews>
  <sheets>
    <sheet name="Cash on hand MMK " sheetId="1" r:id="rId1"/>
    <sheet name="Advance Need to Clear" sheetId="3" r:id="rId2"/>
  </sheets>
  <definedNames>
    <definedName name="_xlnm._FilterDatabase" localSheetId="1" hidden="1">'Advance Need to Clear'!$A$1:$H$34</definedName>
    <definedName name="_xlnm._FilterDatabase" localSheetId="0" hidden="1">'Cash on hand MMK '!$A$1:$I$55</definedName>
  </definedNames>
  <calcPr calcId="152511"/>
</workbook>
</file>

<file path=xl/calcChain.xml><?xml version="1.0" encoding="utf-8"?>
<calcChain xmlns="http://schemas.openxmlformats.org/spreadsheetml/2006/main">
  <c r="G55" i="1" l="1"/>
  <c r="G41" i="1"/>
  <c r="G29" i="1"/>
  <c r="F35" i="3" l="1"/>
  <c r="G35" i="1" l="1"/>
</calcChain>
</file>

<file path=xl/sharedStrings.xml><?xml version="1.0" encoding="utf-8"?>
<sst xmlns="http://schemas.openxmlformats.org/spreadsheetml/2006/main" count="329" uniqueCount="199">
  <si>
    <t>Date</t>
  </si>
  <si>
    <t>Number</t>
  </si>
  <si>
    <t>Ref</t>
  </si>
  <si>
    <t>Description</t>
  </si>
  <si>
    <t>Debit</t>
  </si>
  <si>
    <t>Credit</t>
  </si>
  <si>
    <t>Currency Amount</t>
  </si>
  <si>
    <t>Remark</t>
  </si>
  <si>
    <t>Opening Balance</t>
  </si>
  <si>
    <t>2024-06-07</t>
  </si>
  <si>
    <t>WW-AC2024060001</t>
  </si>
  <si>
    <t>WW-AC2024060002</t>
  </si>
  <si>
    <t>WW-AC2024060003</t>
  </si>
  <si>
    <t>WW-AC2024060004</t>
  </si>
  <si>
    <t>WW-AC2024060005</t>
  </si>
  <si>
    <t>WW-AC2024060006</t>
  </si>
  <si>
    <t>WW-ADV2024060001</t>
  </si>
  <si>
    <t>WW-ADV2024060005</t>
  </si>
  <si>
    <t>WW-ADV2024060007</t>
  </si>
  <si>
    <t>WW-ADV2024060008</t>
  </si>
  <si>
    <t>WW-ADV2024060009</t>
  </si>
  <si>
    <t>WW-ADV2024060010</t>
  </si>
  <si>
    <t>WW-ADV2024060011</t>
  </si>
  <si>
    <t>WW-ADV2024060012</t>
  </si>
  <si>
    <t>WW-PV-24060001</t>
  </si>
  <si>
    <t>Mi Mi Ko ( Procurement )</t>
  </si>
  <si>
    <t>Cash Payment of Local Purchase for WW-PRT-PO-24050048 for SDG , Rose Hill -40,000/- , WW-PRT-PO-24060005 for PHK , Customer -SKY -400,000/- , WW-PRT-PO-24060006 for HTY , Compass Auto -99,000/- , WW-PRT-PO-24060007 for Inventory Stock and YGN BR , CIC School -130,000/- , TL Ks-669,000/- , issue by Mi Mi Ko ( Procurement )</t>
  </si>
  <si>
    <t>WW-PV-24060002</t>
  </si>
  <si>
    <t>Htet Thu Zar ( Sale &amp; Marketing )</t>
  </si>
  <si>
    <t>Cash Payment of AGG Power Lunch Time Charges with COO Ko Zaw Min Myat &amp; CEO Thet Htar Swe Zin , AGM Ko Soe Htet Tin and AGG Supplier Mr,Jackie Xie Totally 4 persons Ks-137,200/- , issue by Htet Thu Zar ( Sale &amp; Marketing )</t>
  </si>
  <si>
    <t>WW-PV-24060003</t>
  </si>
  <si>
    <t>Cash Payment of 6H/4073 , Nissan Cliper BGO Customer - No1 Job Site ( Thaman Khone Village ) Job Site Visit and Load Site Survey for Fuel Charges Ks-50,000/- , issue by Htet Thu Zar ( Sale &amp; Marketing )</t>
  </si>
  <si>
    <t>WW-PV-24060004</t>
  </si>
  <si>
    <t>Soe Lae Nandar ( Admin )</t>
  </si>
  <si>
    <t>Cash Payment of Taxi Charges for SSB Office HO to SSB Office ( Go/Back ) TL Ks-8,000/- , issue by Soe Lae Nandar ( Admin )</t>
  </si>
  <si>
    <t>WW-PV-24060005</t>
  </si>
  <si>
    <t>Cash Payment of Mechanic Uniform Return Charges for Kaung Myat Thu , Ye' Min Htet and Pyae Phyo Aung Ks-235,200/- , issue by Soe Lae Nandar ( Admin )</t>
  </si>
  <si>
    <t>WW-PV-24060006</t>
  </si>
  <si>
    <t>Chit Pon Su ( Service )</t>
  </si>
  <si>
    <t>Cash Payment Purchase of Silicon (2) pcs charges for HO Stock Machine ( 8 Units ) PIC-Tint Naing Ks-10,000/- , issue by Chit Pon Su ( Service )</t>
  </si>
  <si>
    <t>WW-PV-24060007</t>
  </si>
  <si>
    <t>Cash Payment of Service Overtime Charges for Customer Appointment &amp; PDI ( MC-375B,MW-28PS1,MC-350B,mC-275AS,VP-220S) PIC-Aye Min Soe , Aye Min Thu , Han Oo Zaw Ks-11,400/- , issue by Chit Pon Su ( Service )</t>
  </si>
  <si>
    <t>WW-PV-24060008</t>
  </si>
  <si>
    <t>Cash Payment of Taxi Charges go to Customer Job Site Machine Repair Customer KTT ( SDG BR Support ) PIC-Ye Wint &amp; Phyo Zay Latt Min Ks-30,000/- , issue by Chit Pon Su ( Service )</t>
  </si>
  <si>
    <t>WW-PV-24060009</t>
  </si>
  <si>
    <t>Cash Pay to Press Ball Charges for CE2 Return Machine PIC-Chit Oo Ks-20,000/- , issue by Chit Pon Su ( Service )</t>
  </si>
  <si>
    <t>WW-RV-24060006</t>
  </si>
  <si>
    <t>Budget Income from COPR Cash</t>
  </si>
  <si>
    <t xml:space="preserve">Cash Closing </t>
  </si>
  <si>
    <t>Advance clear for Chit Pon Su [WW-EM-0080] for WW-ADV2024050023 for Car fuel charges for 2I , 3938 , ADV- 250,000 , Actual - 290,000/- , Additional - 40,000/-</t>
  </si>
  <si>
    <t>Advance Clear to Chit Pon Su [WW-EM-0080] for WW-ADV2024050032 for TA charges &amp; express charges go to GBK BR machine Take back , PIC Saw Pyae OO ,(24-5-2024 to 29.5.2024) , advance - 200,000, Actual - 120,000/- , Refund - 80,000/-</t>
  </si>
  <si>
    <t>Advance clear for Purchase for Piston 4pC for CE2 Return machine , PIC - Tint Naing , advance - 500,000/- , Actual - 480,000/- , Refund -20,000/-</t>
  </si>
  <si>
    <t>Cash pay to Chit Pon Su [WW-EM-0080] for WW-ADV2024050033 for TA charges for go to PTN BR after sale service marketing , PIC -annet bhone maw , Adv- 150,000 , Actual - 81,500 , reund fund - 68,500/-</t>
  </si>
  <si>
    <t>Advance CLear for Hnin Su Phway [WW-EM-0085] for WW-ADV2024050036 for Local purchase for customer urgent (PWG-PCD-ADV-001-05-2024 ) ADV amount - 1,000,000/- ,actual - 1,006,000/- , additional -6,000/-</t>
  </si>
  <si>
    <t>To buy computer adapter cable for PIC Kaung Khant Ko. QR Code -UMG-CL-0178</t>
  </si>
  <si>
    <t>ADV Car fuel charge for 2I/3938 Jun'24. PIC-Ye Wint</t>
  </si>
  <si>
    <t>ADV for Local Purchased for Customer Urgent (PWG-PCD-ADV-002-06-2024) ADV Amount = 2,000,000 Ks</t>
  </si>
  <si>
    <t>Advance for Border/ DHL Shipment Charges for Stock Order (PWG-PCD-ADV-BDHL-002-06-2024) ADV Amount = 800,000 Ks</t>
  </si>
  <si>
    <t>Advance request SSB charges for May'24</t>
  </si>
  <si>
    <t>Advance request general expense for June'24 Ks-100,000/-</t>
  </si>
  <si>
    <t>Advance request aircon repair charges for (AGM aircon, Procurement and Finance Room)</t>
  </si>
  <si>
    <t>Advance request key repair charges for PG BU table.</t>
  </si>
  <si>
    <t>2024-06-11</t>
  </si>
  <si>
    <t>WW-ADV2024060014</t>
  </si>
  <si>
    <t>WW-RV-24060013</t>
  </si>
  <si>
    <t>HQT-PV-2024-06-0230</t>
  </si>
  <si>
    <t>Cash Receive from corporate cash for First time budget MMk-300,000/-</t>
  </si>
  <si>
    <t>Advance Payment for TA charges go to BGO machine repairing for customer Shwe zee kwat rice (warranty machine ) model -MC-110DS(SRno -K171414941) &amp; customer -Hwn Hwan Co.ltd (Non Warranty Machine ) Model-MC-360B (series no - 1706064) PIC-Phyo Zay Latt Min &amp; Han Oo zaw</t>
  </si>
  <si>
    <t>Due Date</t>
  </si>
  <si>
    <t>Employee/Name</t>
  </si>
  <si>
    <t>Notes</t>
  </si>
  <si>
    <t>Total</t>
  </si>
  <si>
    <t>Chit Pon Su [WW-EM-0080]</t>
  </si>
  <si>
    <t>Soe Lae Nandar Tun [WW-EM-0091]</t>
  </si>
  <si>
    <t xml:space="preserve">	
Advance request SSB charges for May'24</t>
  </si>
  <si>
    <t>Advance for Border/ DHL Shipment Charges for Stock Order
(PWG-PCD-ADV-BDHL-002-06-2024)
ADV Amount = 800,000 Ks</t>
  </si>
  <si>
    <t>ADV for Local Purchased for Customer Urgent 
(PWG-PCD-ADV-002-06-2024) 
ADV Amount = 2,000,000 Ks</t>
  </si>
  <si>
    <t>Zon Zon Zaw [11468]</t>
  </si>
  <si>
    <t>To buy computer adapter cable for PIC Kaung Khant Ko.
QR Code -UMG-CL-0178</t>
  </si>
  <si>
    <t>TA Advance for Customer Shwe Nan Myint Legal Case to MTL Court, ETD - 3 Days, PIC-U Tin Aye ( Lawyer, Legal Dept;) &amp; Thiri Kyaw (F&amp;A Dept, PG BU), Advance Amount - MMK 300,000/-</t>
  </si>
  <si>
    <t>WW-ADV2024050040</t>
  </si>
  <si>
    <t>Hnin Su Phway [WW-EM-0085]</t>
  </si>
  <si>
    <t>ADV for Border Shipment for Stock Order
(PWG-PCD-ADV-001-05-2024)
ADV Amount = 500,000 Ks</t>
  </si>
  <si>
    <t>WW-ADV2024050037</t>
  </si>
  <si>
    <t>Khaing Wah Wah [WW-EM-0089]</t>
  </si>
  <si>
    <t>ASM Ko Aye Chan Aung TA Advance Charges for May'24.</t>
  </si>
  <si>
    <t>WW-ADV2024050035</t>
  </si>
  <si>
    <t>ASM Ko Si Thu Aung TA Charges for May'24</t>
  </si>
  <si>
    <t>WW-ADV2024050034</t>
  </si>
  <si>
    <t>To change printer cable because of damage
Printer Model -Canon LBP 2900B
Printer QR - PGIS1000214</t>
  </si>
  <si>
    <t>WW-ADV2024050031</t>
  </si>
  <si>
    <t>Hnin Yu Yu Khine [WW-EM-0088]</t>
  </si>
  <si>
    <t xml:space="preserve"> request for rental all Machine May'24 ( Rental All Machine )</t>
  </si>
  <si>
    <t>WW-ADV2024050029</t>
  </si>
  <si>
    <t>Htet Thu Zar [WW-EM-0003]</t>
  </si>
  <si>
    <t>Branch Support to  Pathein Market Way and DWI Tender  Supporting , Phyo Hein Pyae Kyaw and Zin Myo Htike travelling allowance charges .</t>
  </si>
  <si>
    <t>WW-ADV2024050027</t>
  </si>
  <si>
    <t>User -Aung Ko Oo,Car Fuel Adv Request for May'24 (5M/1382 )</t>
  </si>
  <si>
    <t>WW-ADV2024050022</t>
  </si>
  <si>
    <t xml:space="preserve">User -William Aung ,Car Fuel Adv Request for May'24 (4I/8065 ) </t>
  </si>
  <si>
    <t>WW-ADV2024050021</t>
  </si>
  <si>
    <t>MDY Billboard ( 34' Ã— 14' ) á€žá€€á€ºá€á€™á€ºá€¸á€á€­á€¯á€¸ ( 1á€”á€¾á€…á€ºá€…á€¬)
á€œá€­á€¯á€„á€ºá€…á€„á€ºá€ - 4,290,000 á€€á€»á€•á€º
Outdoor Billboard Vinyl á€‘á€¯á€á€ºá€ - 500,000 á€€á€»á€•á€º
á€á€•á€ºá€†á€„á€ºá€ - 100,000 á€€á€»á€•á€º</t>
  </si>
  <si>
    <t>WW-ADV2024040029</t>
  </si>
  <si>
    <t>Thae Su Naung [PSG-EM-0002]</t>
  </si>
  <si>
    <t>ADV PAY FOR CASH ADVANCE FOR CAR FUEL CHARGES(1L/9311) KS-70,000/-</t>
  </si>
  <si>
    <t>WW-ADV2018070024</t>
  </si>
  <si>
    <t>ADV PAY FOR 1E/8718 ADVANCE JULY FOR FUEL CHARGES KS-70000/-</t>
  </si>
  <si>
    <t>WW-ADV2018070011</t>
  </si>
  <si>
    <t>ADVANCE PAY FOR 1000GAL FUEL TANK FOR WIN FOOD PROJECT KS-3750,000/-SECOND PAYMENT</t>
  </si>
  <si>
    <t>WW-ADV2018060027</t>
  </si>
  <si>
    <t>ADV PAY FOR VISITING CARDS-7PERSONS PHYO THU,CHIT SAN KO,KYI WIN MYINT,MYO HTAY,PHYO WAI AUNG,ZAW MYINT HTUN,ZAW THUYA WIN KS-40,000/-</t>
  </si>
  <si>
    <t>WW-ADV2018060026</t>
  </si>
  <si>
    <t>ADV PAY FOR OOREDOO PREPAID 10,000 CARD FOR DOWNSTAIR USE KS-10,000/-</t>
  </si>
  <si>
    <t>WW-ADV2018060025</t>
  </si>
  <si>
    <t>ADV PAY FOR UMG LOGO YIN HTOE(FOR NEW EMPLOYEE) KS-10,000/-</t>
  </si>
  <si>
    <t>WW-ADV2018060024</t>
  </si>
  <si>
    <t>ADV PAY FOR CABLE PULLING/EXHAUST SYSTEM &amp; FUEL LINE INSTALLATION (60%DOWNPAYMENT)KS-8,400,000/-</t>
  </si>
  <si>
    <t>WW-ADV2018060023</t>
  </si>
  <si>
    <t>ADV PAY FOR MITSUBISHI 3 TON CERTIFICATE MC-FD30NT,SR-CF14E-16473 USD-300/-</t>
  </si>
  <si>
    <t>WW-ADV2018060019</t>
  </si>
  <si>
    <t>ADVANCE PAY FOR YGN &amp; MDY DIRECTORY SECOND PAYMENT 40% YGN DIRECTORY-783,000 MDY DIRECTORY-502,200 KS-1,285,200/-</t>
  </si>
  <si>
    <t>WW-ADV2018060009</t>
  </si>
  <si>
    <t>ADVANCE PAY FOR GENSET SYNCHRONIZING (STOCK) KS-34,944,000/-</t>
  </si>
  <si>
    <t>WW-ADV2018060008</t>
  </si>
  <si>
    <t>Mi Mi Ko [6208]</t>
  </si>
  <si>
    <t xml:space="preserve">Lwin Lwin Aung (2) [8815] </t>
  </si>
  <si>
    <t>A Me Phyo [4495]</t>
  </si>
  <si>
    <t xml:space="preserve">Kaung Myat Kyaw [5287] </t>
  </si>
  <si>
    <t xml:space="preserve">War War Myint [8176] </t>
  </si>
  <si>
    <t>Yoon Ei Thae [6777]</t>
  </si>
  <si>
    <t xml:space="preserve">Yoon Ei Thae [6777] </t>
  </si>
  <si>
    <t>War War Myint [8176]</t>
  </si>
  <si>
    <t xml:space="preserve">Su Mon Kyaw [9016] </t>
  </si>
  <si>
    <t>2024-06-12</t>
  </si>
  <si>
    <t>WW-PV-24060011</t>
  </si>
  <si>
    <t>Feb'24 &amp; Mar'24 incentive</t>
  </si>
  <si>
    <t>PG BU  Feb'24 &amp; Mar'24 incentive , MMK -638,435/-</t>
  </si>
  <si>
    <t>WW-RV-24060015</t>
  </si>
  <si>
    <t>Feb'24 &amp; Mar'24 Incentive</t>
  </si>
  <si>
    <t>Cash Receive from corporate cash for PG BU incentive for Feb'24 &amp; Mar'24  ,MMK-638435/- (HQT-PV-2024-06-0254 )</t>
  </si>
  <si>
    <t>Advance Need to clear</t>
  </si>
  <si>
    <t xml:space="preserve"> PGIS BU ERP Cash Book For June'24</t>
  </si>
  <si>
    <t>2024-06-13</t>
  </si>
  <si>
    <t>WW-AC2024060007</t>
  </si>
  <si>
    <t>WW-AC2024060009</t>
  </si>
  <si>
    <t>WW-ADV2024060015</t>
  </si>
  <si>
    <t>WW-ADV2024060016</t>
  </si>
  <si>
    <t>WW-ADV2024060017</t>
  </si>
  <si>
    <t>WW-ADV2024060018</t>
  </si>
  <si>
    <t>WW-PV-24060012</t>
  </si>
  <si>
    <t>Htet Thu Zar for cycle Repair charges</t>
  </si>
  <si>
    <t>Cash Claim for Htet Thu Zar for ASM Aung Chan Aung using Demon -125 Cycle ,84W-30578 , Service charges for Cycle Belt  and Tyre charges -10,000/- , Wring Line 15amp fuse charges , MMK-19,000/-</t>
  </si>
  <si>
    <t>WW-PV-24060013</t>
  </si>
  <si>
    <t>Htet Thu Zar for Machine repair charges</t>
  </si>
  <si>
    <t>Cash claim for Htet Thu Zar for Machine repair charges  for Customer U Than Ta Yar Construction MW-44PS, 2204122531F , 40KVA , ( Battery does not charges ) , VISCA power , EFB (CMF56219 ) 1PCS , MMK -136,250/-</t>
  </si>
  <si>
    <t>WW-PV-24060014</t>
  </si>
  <si>
    <t>Khaing Wah Wah for Broker U Kyae Ngwe</t>
  </si>
  <si>
    <t>Cash Claim for Khaing Wah Wah for Broker U Kyae Ngwe  , Customer U Htun Naung , KVA-VP-670( 625VA) , kpay-0943109568 ,MMK-1,000,000/-</t>
  </si>
  <si>
    <t>WW-RV-24060022</t>
  </si>
  <si>
    <t>HQT-PV-2024-06-0292</t>
  </si>
  <si>
    <t>Cash recieved from corporate cash for PSG BU budget for Jun'24 , MMK-2,165,250/-</t>
  </si>
  <si>
    <t>Advance CLear for Htet Thu Zar [WW-EM-0003] , WW-ADV2024050006 for GH/4073 , Nissan Cliper May'24 monthly car fuel charges ( PIC-KYi Kyi Win) , Advance - 150,000/- , Actual - 250,000/- , Additional - 100,000/-</t>
  </si>
  <si>
    <t>Advance Clear for Htet Thu Zar [WW-EM-0003] , WW-ADV2024050015 for 4D/8341 suzuki swift may'24 monthly car fuel charges , PIC - Soe Htet Tin ,Advance - 140,000/- , Actual - 360,000/- , Refund 220,000/-</t>
  </si>
  <si>
    <t>Advance Payment for Htet Thu Zar [WW-EM-0003] , 4D/8341 SUZUKI SWIFT , June' 24 monthly car fuel charges.(User - Soe Htet Tin)</t>
  </si>
  <si>
    <t>Advance payment for Htet Thu Zar [WW-EM-0003] , 3H/8375 Nissan AD-Van, June'24 monthly car fuel charges. (User - Si Thu Aung)</t>
  </si>
  <si>
    <t>Advance Payment for Khaing Wah Wah [WW-EM-0089] , To buy the contracts for Jun'24</t>
  </si>
  <si>
    <t>Advance Payment for Htet Thu Zar [WW-EM-0003] Nissan Cliper June '24 monthly car fuel charges. (User - Kyi Kyi Win)</t>
  </si>
  <si>
    <t>Advance Payment for Htet Thu Zar [WW-EM-0003]  Nissan Cliper June '24 monthly car fuel charges. (User - Kyi Kyi Win)</t>
  </si>
  <si>
    <t>Advance Payment for Khaing Wah Wah [WW-EM-0089]  , To buy the contracts for Jun'24</t>
  </si>
  <si>
    <t>WW-PV-24060010</t>
  </si>
  <si>
    <t>Cash Payment of Crane and Labour Charges from HO to Watayar Industrial Zone for Customer &gt; Mwa Mwa Lay Brothers Group VP-550S , 2308086 , 500 KVA Ks-630,000/- , issue by Htet Thu Zar ( Sale &amp; Marketing )</t>
  </si>
  <si>
    <t>Budget Income from COPR Cash ,received by Kalyar Win Htut Ks-5,760,700/- , HQT-PV-2024-06-0149</t>
  </si>
  <si>
    <t>Advance clear to Zon Zon Zaw [11468] for  WW-ADV2024050024 for Local trip sparepart to PTN BR visit and ground stock , PIC - aye thandar soe , Zon zon zaw ( 27-5-2024 to 29-5-2024) for aftersale marketing visit , TOtal advance - 200,000/- , Actual - 215,400 , Additional -15,400/-</t>
  </si>
  <si>
    <t>AC-PWG-2024-06-00203</t>
  </si>
  <si>
    <t>AC-PWG-2024-06-00204</t>
  </si>
  <si>
    <t>AC-PWG-2024-06-00205</t>
  </si>
  <si>
    <t>AC-PWG-2024-06-00206</t>
  </si>
  <si>
    <t>AC-PWG-2024-06-00207</t>
  </si>
  <si>
    <t>AC-PWG-2024-06-00208</t>
  </si>
  <si>
    <t>UBG-PWG-2024-06-00001</t>
  </si>
  <si>
    <t>UBG-PWG-2024-06-00002</t>
  </si>
  <si>
    <t>UBG-PWG-2024-06-00003</t>
  </si>
  <si>
    <t>UBG-PWG-2024-06-00004</t>
  </si>
  <si>
    <t>UBG-PWG-2024-06-00005</t>
  </si>
  <si>
    <t>UBG-PWG-2024-06-00006</t>
  </si>
  <si>
    <t>UBG-PWG-2024-06-00007</t>
  </si>
  <si>
    <t>UBG-PWG-2024-06-00008</t>
  </si>
  <si>
    <t>UBG-PWG-2024-06-00009</t>
  </si>
  <si>
    <t>UBG-PWG-2024-06-00010</t>
  </si>
  <si>
    <t>UBG-PWG-2024-06-00011</t>
  </si>
  <si>
    <t>UBG-PWG-2024-06-00012</t>
  </si>
  <si>
    <t>UBG-PWG-2024-06-00013</t>
  </si>
  <si>
    <t>UBG-PWG-2024-06-00014</t>
  </si>
  <si>
    <t>UBG-PWG-2024-06-00015</t>
  </si>
  <si>
    <t>UBG-PWG-2024-06-00016</t>
  </si>
  <si>
    <t>UBG-PWG-2024-06-00017</t>
  </si>
  <si>
    <t>UBG-PWG-2024-06-00018</t>
  </si>
  <si>
    <t>UBG-PWG-2024-06-00019</t>
  </si>
  <si>
    <t>UBG-PWG-2024-06-00020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</si>
</sst>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_(* #,##0.0_);_(* \(#,##0.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Yu Gothic"/>
      <family val="2"/>
    </font>
    <font>
      <b/>
      <sz val="11"/>
      <name val="Yu Gothic"/>
      <family val="2"/>
    </font>
    <font>
      <b/>
      <i/>
      <sz val="11"/>
      <name val="Yu Gothic"/>
      <family val="2"/>
    </font>
    <font>
      <sz val="11"/>
      <name val="Yu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6">
    <xf numFmtId="0" fontId="0" fillId="0" borderId="0" xfId="0"/>
    <xf numFmtId="0" fontId="0" fillId="0" borderId="1" xfId="0" applyBorder="1"/>
    <xf numFmtId="0" fontId="0" fillId="0" borderId="0" xfId="0" applyAlignment="1"/>
    <xf numFmtId="14" fontId="0" fillId="0" borderId="1" xfId="0" applyNumberFormat="1" applyBorder="1" applyAlignment="1"/>
    <xf numFmtId="0" fontId="0" fillId="0" borderId="1" xfId="0" applyBorder="1" applyAlignment="1"/>
    <xf numFmtId="0" fontId="0" fillId="3" borderId="1" xfId="0" applyFill="1" applyBorder="1" applyAlignment="1"/>
    <xf numFmtId="0" fontId="0" fillId="3" borderId="2" xfId="0" applyFill="1" applyBorder="1" applyAlignment="1"/>
    <xf numFmtId="14" fontId="0" fillId="0" borderId="3" xfId="0" applyNumberFormat="1" applyBorder="1" applyAlignment="1"/>
    <xf numFmtId="0" fontId="0" fillId="0" borderId="3" xfId="0" applyBorder="1" applyAlignment="1"/>
    <xf numFmtId="14" fontId="0" fillId="0" borderId="1" xfId="0" applyNumberFormat="1" applyBorder="1"/>
    <xf numFmtId="0" fontId="0" fillId="3" borderId="1" xfId="0" applyFill="1" applyBorder="1" applyAlignment="1">
      <alignment horizontal="center"/>
    </xf>
    <xf numFmtId="0" fontId="2" fillId="0" borderId="0" xfId="0" applyFont="1" applyFill="1" applyBorder="1"/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/>
    </xf>
    <xf numFmtId="39" fontId="2" fillId="0" borderId="1" xfId="0" applyNumberFormat="1" applyFont="1" applyBorder="1" applyAlignment="1">
      <alignment horizontal="right"/>
    </xf>
    <xf numFmtId="0" fontId="2" fillId="0" borderId="1" xfId="0" applyFont="1" applyBorder="1"/>
    <xf numFmtId="0" fontId="2" fillId="0" borderId="0" xfId="0" applyFont="1"/>
    <xf numFmtId="0" fontId="2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left"/>
    </xf>
    <xf numFmtId="39" fontId="2" fillId="0" borderId="2" xfId="0" applyNumberFormat="1" applyFont="1" applyBorder="1" applyAlignment="1">
      <alignment horizontal="right"/>
    </xf>
    <xf numFmtId="0" fontId="2" fillId="0" borderId="2" xfId="0" applyFont="1" applyBorder="1"/>
    <xf numFmtId="0" fontId="2" fillId="2" borderId="1" xfId="0" applyFont="1" applyFill="1" applyBorder="1" applyAlignment="1"/>
    <xf numFmtId="165" fontId="2" fillId="2" borderId="1" xfId="0" applyNumberFormat="1" applyFont="1" applyFill="1" applyBorder="1"/>
    <xf numFmtId="0" fontId="2" fillId="2" borderId="1" xfId="0" applyFont="1" applyFill="1" applyBorder="1"/>
    <xf numFmtId="0" fontId="2" fillId="2" borderId="1" xfId="0" applyFont="1" applyFill="1" applyBorder="1" applyAlignment="1">
      <alignment horizontal="center"/>
    </xf>
    <xf numFmtId="164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4" fontId="5" fillId="0" borderId="1" xfId="0" applyNumberFormat="1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65" fontId="3" fillId="2" borderId="1" xfId="1" applyNumberFormat="1" applyFont="1" applyFill="1" applyBorder="1" applyAlignment="1">
      <alignment horizontal="center" vertical="center" wrapText="1"/>
    </xf>
    <xf numFmtId="4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5" fontId="4" fillId="2" borderId="1" xfId="1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5"/>
  <sheetViews>
    <sheetView tabSelected="1" topLeftCell="A40" workbookViewId="0">
      <selection activeCell="B45" sqref="B45"/>
    </sheetView>
  </sheetViews>
  <sheetFormatPr defaultRowHeight="18.75" customHeight="1" x14ac:dyDescent="0.4"/>
  <cols>
    <col min="1" max="1" width="14.5703125" style="16" bestFit="1" customWidth="1"/>
    <col min="2" max="2" width="22.28515625" style="16" bestFit="1" customWidth="1"/>
    <col min="3" max="3" width="20" style="16" customWidth="1"/>
    <col min="4" max="4" width="68" style="16" customWidth="1"/>
    <col min="5" max="5" width="9.85546875" style="16" hidden="1" customWidth="1"/>
    <col min="6" max="6" width="8.140625" style="16" hidden="1" customWidth="1"/>
    <col min="7" max="7" width="20.28515625" style="16" bestFit="1" customWidth="1"/>
    <col min="8" max="8" width="27.7109375" style="16" bestFit="1" customWidth="1"/>
    <col min="9" max="16384" width="9.140625" style="16"/>
  </cols>
  <sheetData>
    <row r="1" spans="1:9" s="11" customFormat="1" ht="27" customHeight="1" x14ac:dyDescent="0.4">
      <c r="A1" s="25"/>
      <c r="B1" s="26"/>
      <c r="C1" s="26"/>
      <c r="D1" s="27" t="s">
        <v>141</v>
      </c>
      <c r="E1" s="26"/>
      <c r="F1" s="26"/>
      <c r="G1" s="26"/>
      <c r="H1" s="26"/>
      <c r="I1" s="28"/>
    </row>
    <row r="2" spans="1:9" s="11" customFormat="1" ht="18.75" customHeight="1" x14ac:dyDescent="0.4">
      <c r="A2" s="29" t="s">
        <v>0</v>
      </c>
      <c r="B2" s="30" t="s">
        <v>1</v>
      </c>
      <c r="C2" s="30" t="s">
        <v>2</v>
      </c>
      <c r="D2" s="30" t="s">
        <v>3</v>
      </c>
      <c r="E2" s="30" t="s">
        <v>4</v>
      </c>
      <c r="F2" s="30" t="s">
        <v>5</v>
      </c>
      <c r="G2" s="31" t="s">
        <v>6</v>
      </c>
      <c r="H2" s="30" t="s">
        <v>7</v>
      </c>
      <c r="I2" s="32"/>
    </row>
    <row r="3" spans="1:9" s="11" customFormat="1" ht="18.75" customHeight="1" x14ac:dyDescent="0.4">
      <c r="A3" s="29"/>
      <c r="B3" s="30"/>
      <c r="C3" s="30"/>
      <c r="D3" s="30" t="s">
        <v>8</v>
      </c>
      <c r="E3" s="33"/>
      <c r="F3" s="33"/>
      <c r="G3" s="34">
        <v>0</v>
      </c>
      <c r="H3" s="35"/>
      <c r="I3" s="32"/>
    </row>
    <row r="4" spans="1:9" ht="18.75" customHeight="1" x14ac:dyDescent="0.4">
      <c r="A4" s="12" t="s">
        <v>9</v>
      </c>
      <c r="B4" s="12" t="s">
        <v>10</v>
      </c>
      <c r="C4" s="12" t="s">
        <v>10</v>
      </c>
      <c r="D4" s="13" t="s">
        <v>172</v>
      </c>
      <c r="E4" s="14"/>
      <c r="F4" s="14">
        <v>3.5</v>
      </c>
      <c r="G4" s="14">
        <v>-15400</v>
      </c>
      <c r="H4" s="15" t="s">
        <v>173</v>
      </c>
      <c r="I4" s="15"/>
    </row>
    <row r="5" spans="1:9" ht="18.75" customHeight="1" x14ac:dyDescent="0.4">
      <c r="A5" s="12" t="s">
        <v>9</v>
      </c>
      <c r="B5" s="12" t="s">
        <v>11</v>
      </c>
      <c r="C5" s="12" t="s">
        <v>11</v>
      </c>
      <c r="D5" s="13" t="s">
        <v>50</v>
      </c>
      <c r="E5" s="14">
        <v>18.18</v>
      </c>
      <c r="F5" s="14"/>
      <c r="G5" s="14">
        <v>80000</v>
      </c>
      <c r="H5" s="15" t="s">
        <v>174</v>
      </c>
      <c r="I5" s="15"/>
    </row>
    <row r="6" spans="1:9" ht="18.75" customHeight="1" x14ac:dyDescent="0.4">
      <c r="A6" s="12" t="s">
        <v>9</v>
      </c>
      <c r="B6" s="12" t="s">
        <v>12</v>
      </c>
      <c r="C6" s="12" t="s">
        <v>12</v>
      </c>
      <c r="D6" s="13" t="s">
        <v>49</v>
      </c>
      <c r="E6" s="14"/>
      <c r="F6" s="14">
        <v>9.09</v>
      </c>
      <c r="G6" s="14">
        <v>-40000</v>
      </c>
      <c r="H6" s="15" t="s">
        <v>175</v>
      </c>
      <c r="I6" s="15"/>
    </row>
    <row r="7" spans="1:9" ht="18.75" customHeight="1" x14ac:dyDescent="0.4">
      <c r="A7" s="12" t="s">
        <v>9</v>
      </c>
      <c r="B7" s="12" t="s">
        <v>13</v>
      </c>
      <c r="C7" s="12" t="s">
        <v>13</v>
      </c>
      <c r="D7" s="13" t="s">
        <v>51</v>
      </c>
      <c r="E7" s="14">
        <v>4.55</v>
      </c>
      <c r="F7" s="14"/>
      <c r="G7" s="14">
        <v>20000</v>
      </c>
      <c r="H7" s="15" t="s">
        <v>176</v>
      </c>
      <c r="I7" s="15"/>
    </row>
    <row r="8" spans="1:9" ht="18.75" customHeight="1" x14ac:dyDescent="0.4">
      <c r="A8" s="12" t="s">
        <v>9</v>
      </c>
      <c r="B8" s="12" t="s">
        <v>14</v>
      </c>
      <c r="C8" s="12" t="s">
        <v>14</v>
      </c>
      <c r="D8" s="13" t="s">
        <v>52</v>
      </c>
      <c r="E8" s="14">
        <v>15.57</v>
      </c>
      <c r="F8" s="14"/>
      <c r="G8" s="14">
        <v>68500</v>
      </c>
      <c r="H8" s="15" t="s">
        <v>177</v>
      </c>
      <c r="I8" s="15"/>
    </row>
    <row r="9" spans="1:9" ht="18.75" customHeight="1" x14ac:dyDescent="0.4">
      <c r="A9" s="12" t="s">
        <v>9</v>
      </c>
      <c r="B9" s="12" t="s">
        <v>15</v>
      </c>
      <c r="C9" s="12" t="s">
        <v>15</v>
      </c>
      <c r="D9" s="13" t="s">
        <v>53</v>
      </c>
      <c r="E9" s="14"/>
      <c r="F9" s="14">
        <v>1.36</v>
      </c>
      <c r="G9" s="14">
        <v>-6000</v>
      </c>
      <c r="H9" s="15" t="s">
        <v>178</v>
      </c>
      <c r="I9" s="15"/>
    </row>
    <row r="10" spans="1:9" ht="18.75" customHeight="1" x14ac:dyDescent="0.4">
      <c r="A10" s="12" t="s">
        <v>9</v>
      </c>
      <c r="B10" s="12" t="s">
        <v>16</v>
      </c>
      <c r="C10" s="12" t="s">
        <v>16</v>
      </c>
      <c r="D10" s="13" t="s">
        <v>54</v>
      </c>
      <c r="E10" s="14"/>
      <c r="F10" s="14">
        <v>13.64</v>
      </c>
      <c r="G10" s="14">
        <v>-60000</v>
      </c>
      <c r="H10" s="15" t="s">
        <v>179</v>
      </c>
      <c r="I10" s="15"/>
    </row>
    <row r="11" spans="1:9" ht="18.75" customHeight="1" x14ac:dyDescent="0.4">
      <c r="A11" s="12" t="s">
        <v>9</v>
      </c>
      <c r="B11" s="12" t="s">
        <v>17</v>
      </c>
      <c r="C11" s="12" t="s">
        <v>17</v>
      </c>
      <c r="D11" s="16" t="s">
        <v>55</v>
      </c>
      <c r="E11" s="14"/>
      <c r="F11" s="14">
        <v>56.82</v>
      </c>
      <c r="G11" s="14">
        <v>-250000</v>
      </c>
      <c r="H11" s="15" t="s">
        <v>180</v>
      </c>
      <c r="I11" s="15"/>
    </row>
    <row r="12" spans="1:9" ht="18.75" customHeight="1" x14ac:dyDescent="0.4">
      <c r="A12" s="12" t="s">
        <v>9</v>
      </c>
      <c r="B12" s="12" t="s">
        <v>18</v>
      </c>
      <c r="C12" s="12" t="s">
        <v>18</v>
      </c>
      <c r="D12" s="16" t="s">
        <v>56</v>
      </c>
      <c r="E12" s="14"/>
      <c r="F12" s="14">
        <v>454.54</v>
      </c>
      <c r="G12" s="14">
        <v>-2000000</v>
      </c>
      <c r="H12" s="15" t="s">
        <v>181</v>
      </c>
      <c r="I12" s="15"/>
    </row>
    <row r="13" spans="1:9" ht="18.75" customHeight="1" x14ac:dyDescent="0.4">
      <c r="A13" s="12" t="s">
        <v>9</v>
      </c>
      <c r="B13" s="12" t="s">
        <v>19</v>
      </c>
      <c r="C13" s="12" t="s">
        <v>19</v>
      </c>
      <c r="D13" s="13" t="s">
        <v>57</v>
      </c>
      <c r="E13" s="14"/>
      <c r="F13" s="14">
        <v>181.82</v>
      </c>
      <c r="G13" s="14">
        <v>-800000</v>
      </c>
      <c r="H13" s="15" t="s">
        <v>182</v>
      </c>
      <c r="I13" s="15"/>
    </row>
    <row r="14" spans="1:9" ht="18.75" customHeight="1" x14ac:dyDescent="0.4">
      <c r="A14" s="12" t="s">
        <v>9</v>
      </c>
      <c r="B14" s="12" t="s">
        <v>20</v>
      </c>
      <c r="C14" s="12" t="s">
        <v>20</v>
      </c>
      <c r="D14" s="13" t="s">
        <v>58</v>
      </c>
      <c r="E14" s="14"/>
      <c r="F14" s="14">
        <v>158.41</v>
      </c>
      <c r="G14" s="14">
        <v>-697000</v>
      </c>
      <c r="H14" s="15" t="s">
        <v>183</v>
      </c>
      <c r="I14" s="15"/>
    </row>
    <row r="15" spans="1:9" ht="18.75" customHeight="1" x14ac:dyDescent="0.4">
      <c r="A15" s="12" t="s">
        <v>9</v>
      </c>
      <c r="B15" s="12" t="s">
        <v>21</v>
      </c>
      <c r="C15" s="12" t="s">
        <v>21</v>
      </c>
      <c r="D15" s="13" t="s">
        <v>59</v>
      </c>
      <c r="E15" s="14"/>
      <c r="F15" s="14">
        <v>22.73</v>
      </c>
      <c r="G15" s="14">
        <v>-100000</v>
      </c>
      <c r="H15" s="15" t="s">
        <v>184</v>
      </c>
      <c r="I15" s="15"/>
    </row>
    <row r="16" spans="1:9" ht="18.75" customHeight="1" x14ac:dyDescent="0.4">
      <c r="A16" s="12" t="s">
        <v>9</v>
      </c>
      <c r="B16" s="12" t="s">
        <v>22</v>
      </c>
      <c r="C16" s="12" t="s">
        <v>22</v>
      </c>
      <c r="D16" s="13" t="s">
        <v>60</v>
      </c>
      <c r="E16" s="14"/>
      <c r="F16" s="14">
        <v>22.73</v>
      </c>
      <c r="G16" s="14">
        <v>-100000</v>
      </c>
      <c r="H16" s="15" t="s">
        <v>185</v>
      </c>
      <c r="I16" s="15"/>
    </row>
    <row r="17" spans="1:9" ht="18.75" customHeight="1" x14ac:dyDescent="0.4">
      <c r="A17" s="12" t="s">
        <v>9</v>
      </c>
      <c r="B17" s="12" t="s">
        <v>23</v>
      </c>
      <c r="C17" s="12" t="s">
        <v>23</v>
      </c>
      <c r="D17" s="13" t="s">
        <v>61</v>
      </c>
      <c r="E17" s="14"/>
      <c r="F17" s="14">
        <v>13.64</v>
      </c>
      <c r="G17" s="14">
        <v>-60000</v>
      </c>
      <c r="H17" s="15" t="s">
        <v>186</v>
      </c>
      <c r="I17" s="15"/>
    </row>
    <row r="18" spans="1:9" ht="18.75" customHeight="1" x14ac:dyDescent="0.4">
      <c r="A18" s="12" t="s">
        <v>9</v>
      </c>
      <c r="B18" s="12" t="s">
        <v>24</v>
      </c>
      <c r="C18" s="12" t="s">
        <v>25</v>
      </c>
      <c r="D18" s="13" t="s">
        <v>26</v>
      </c>
      <c r="E18" s="14"/>
      <c r="F18" s="14">
        <v>152.04</v>
      </c>
      <c r="G18" s="14">
        <v>-669000</v>
      </c>
      <c r="H18" s="15" t="s">
        <v>187</v>
      </c>
      <c r="I18" s="15"/>
    </row>
    <row r="19" spans="1:9" ht="18.75" customHeight="1" x14ac:dyDescent="0.4">
      <c r="A19" s="12" t="s">
        <v>9</v>
      </c>
      <c r="B19" s="12" t="s">
        <v>27</v>
      </c>
      <c r="C19" s="12" t="s">
        <v>28</v>
      </c>
      <c r="D19" s="13" t="s">
        <v>29</v>
      </c>
      <c r="E19" s="14"/>
      <c r="F19" s="14">
        <v>31.18</v>
      </c>
      <c r="G19" s="14">
        <v>-137200</v>
      </c>
      <c r="H19" s="15" t="s">
        <v>188</v>
      </c>
      <c r="I19" s="15"/>
    </row>
    <row r="20" spans="1:9" ht="18.75" customHeight="1" x14ac:dyDescent="0.4">
      <c r="A20" s="12" t="s">
        <v>9</v>
      </c>
      <c r="B20" s="12" t="s">
        <v>30</v>
      </c>
      <c r="C20" s="12" t="s">
        <v>28</v>
      </c>
      <c r="D20" s="13" t="s">
        <v>31</v>
      </c>
      <c r="E20" s="14"/>
      <c r="F20" s="14">
        <v>11.36</v>
      </c>
      <c r="G20" s="14">
        <v>-50000</v>
      </c>
      <c r="H20" s="15" t="s">
        <v>189</v>
      </c>
      <c r="I20" s="15"/>
    </row>
    <row r="21" spans="1:9" ht="18.75" customHeight="1" x14ac:dyDescent="0.4">
      <c r="A21" s="12" t="s">
        <v>9</v>
      </c>
      <c r="B21" s="12" t="s">
        <v>32</v>
      </c>
      <c r="C21" s="12" t="s">
        <v>33</v>
      </c>
      <c r="D21" s="13" t="s">
        <v>34</v>
      </c>
      <c r="E21" s="14"/>
      <c r="F21" s="14">
        <v>1.82</v>
      </c>
      <c r="G21" s="14">
        <v>-8000</v>
      </c>
      <c r="H21" s="15" t="s">
        <v>190</v>
      </c>
      <c r="I21" s="15"/>
    </row>
    <row r="22" spans="1:9" ht="18.75" customHeight="1" x14ac:dyDescent="0.4">
      <c r="A22" s="12" t="s">
        <v>9</v>
      </c>
      <c r="B22" s="12" t="s">
        <v>35</v>
      </c>
      <c r="C22" s="12" t="s">
        <v>33</v>
      </c>
      <c r="D22" s="13" t="s">
        <v>36</v>
      </c>
      <c r="E22" s="14"/>
      <c r="F22" s="14">
        <v>53.45</v>
      </c>
      <c r="G22" s="14">
        <v>-235200</v>
      </c>
      <c r="H22" s="15" t="s">
        <v>191</v>
      </c>
      <c r="I22" s="15"/>
    </row>
    <row r="23" spans="1:9" ht="18.75" customHeight="1" x14ac:dyDescent="0.4">
      <c r="A23" s="12" t="s">
        <v>9</v>
      </c>
      <c r="B23" s="12" t="s">
        <v>37</v>
      </c>
      <c r="C23" s="12" t="s">
        <v>38</v>
      </c>
      <c r="D23" s="13" t="s">
        <v>39</v>
      </c>
      <c r="E23" s="14"/>
      <c r="F23" s="14">
        <v>2.27</v>
      </c>
      <c r="G23" s="14">
        <v>-10000</v>
      </c>
      <c r="H23" s="15" t="s">
        <v>192</v>
      </c>
      <c r="I23" s="15"/>
    </row>
    <row r="24" spans="1:9" ht="18.75" customHeight="1" x14ac:dyDescent="0.4">
      <c r="A24" s="12" t="s">
        <v>9</v>
      </c>
      <c r="B24" s="12" t="s">
        <v>40</v>
      </c>
      <c r="C24" s="12" t="s">
        <v>38</v>
      </c>
      <c r="D24" s="13" t="s">
        <v>41</v>
      </c>
      <c r="E24" s="14"/>
      <c r="F24" s="14">
        <v>2.59</v>
      </c>
      <c r="G24" s="14">
        <v>-11400</v>
      </c>
      <c r="H24" s="15" t="s">
        <v>193</v>
      </c>
      <c r="I24" s="15"/>
    </row>
    <row r="25" spans="1:9" ht="18.75" customHeight="1" x14ac:dyDescent="0.4">
      <c r="A25" s="12" t="s">
        <v>9</v>
      </c>
      <c r="B25" s="12" t="s">
        <v>42</v>
      </c>
      <c r="C25" s="12" t="s">
        <v>38</v>
      </c>
      <c r="D25" s="13" t="s">
        <v>43</v>
      </c>
      <c r="E25" s="14"/>
      <c r="F25" s="14">
        <v>6.82</v>
      </c>
      <c r="G25" s="14">
        <v>-30000</v>
      </c>
      <c r="H25" s="15" t="s">
        <v>194</v>
      </c>
      <c r="I25" s="15"/>
    </row>
    <row r="26" spans="1:9" ht="18.75" customHeight="1" x14ac:dyDescent="0.4">
      <c r="A26" s="17" t="s">
        <v>9</v>
      </c>
      <c r="B26" s="17" t="s">
        <v>44</v>
      </c>
      <c r="C26" s="17" t="s">
        <v>38</v>
      </c>
      <c r="D26" s="18" t="s">
        <v>45</v>
      </c>
      <c r="E26" s="19"/>
      <c r="F26" s="19">
        <v>4.55</v>
      </c>
      <c r="G26" s="19">
        <v>-20000</v>
      </c>
      <c r="H26" s="20" t="s">
        <v>195</v>
      </c>
      <c r="I26" s="20"/>
    </row>
    <row r="27" spans="1:9" s="15" customFormat="1" ht="18.75" customHeight="1" x14ac:dyDescent="0.4">
      <c r="A27" s="12" t="s">
        <v>9</v>
      </c>
      <c r="B27" s="12" t="s">
        <v>169</v>
      </c>
      <c r="C27" s="12" t="s">
        <v>28</v>
      </c>
      <c r="D27" s="13" t="s">
        <v>170</v>
      </c>
      <c r="E27" s="14"/>
      <c r="F27" s="14">
        <v>143.18</v>
      </c>
      <c r="G27" s="14">
        <v>-630000</v>
      </c>
      <c r="H27" s="13" t="s">
        <v>196</v>
      </c>
    </row>
    <row r="28" spans="1:9" s="15" customFormat="1" ht="18.75" customHeight="1" x14ac:dyDescent="0.4">
      <c r="A28" s="12" t="s">
        <v>9</v>
      </c>
      <c r="B28" s="12" t="s">
        <v>46</v>
      </c>
      <c r="C28" s="12" t="s">
        <v>47</v>
      </c>
      <c r="D28" s="13" t="s">
        <v>171</v>
      </c>
      <c r="E28" s="14">
        <v>1309.23</v>
      </c>
      <c r="F28" s="14"/>
      <c r="G28" s="14">
        <v>5760700</v>
      </c>
      <c r="H28" s="13"/>
    </row>
    <row r="29" spans="1:9" ht="18.75" customHeight="1" x14ac:dyDescent="0.4">
      <c r="A29" s="21" t="s">
        <v>48</v>
      </c>
      <c r="B29" s="21"/>
      <c r="C29" s="21"/>
      <c r="D29" s="21"/>
      <c r="E29" s="21"/>
      <c r="F29" s="21"/>
      <c r="G29" s="22">
        <f>SUM(G3:G28)</f>
        <v>0</v>
      </c>
      <c r="H29" s="23"/>
      <c r="I29" s="23"/>
    </row>
    <row r="31" spans="1:9" s="11" customFormat="1" ht="18.75" customHeight="1" x14ac:dyDescent="0.4">
      <c r="A31" s="29" t="s">
        <v>0</v>
      </c>
      <c r="B31" s="30" t="s">
        <v>1</v>
      </c>
      <c r="C31" s="30" t="s">
        <v>2</v>
      </c>
      <c r="D31" s="30" t="s">
        <v>3</v>
      </c>
      <c r="E31" s="30" t="s">
        <v>4</v>
      </c>
      <c r="F31" s="30" t="s">
        <v>5</v>
      </c>
      <c r="G31" s="31" t="s">
        <v>6</v>
      </c>
      <c r="H31" s="30" t="s">
        <v>7</v>
      </c>
      <c r="I31" s="32"/>
    </row>
    <row r="32" spans="1:9" s="11" customFormat="1" ht="18.75" customHeight="1" x14ac:dyDescent="0.4">
      <c r="A32" s="29"/>
      <c r="B32" s="30"/>
      <c r="C32" s="30"/>
      <c r="D32" s="30" t="s">
        <v>8</v>
      </c>
      <c r="E32" s="33"/>
      <c r="F32" s="33"/>
      <c r="G32" s="34">
        <v>0</v>
      </c>
      <c r="H32" s="35"/>
      <c r="I32" s="32"/>
    </row>
    <row r="33" spans="1:9" ht="18.75" customHeight="1" x14ac:dyDescent="0.4">
      <c r="A33" s="12" t="s">
        <v>62</v>
      </c>
      <c r="B33" s="12" t="s">
        <v>63</v>
      </c>
      <c r="C33" s="12" t="s">
        <v>63</v>
      </c>
      <c r="D33" s="13" t="s">
        <v>67</v>
      </c>
      <c r="E33" s="14"/>
      <c r="F33" s="14">
        <v>68.97</v>
      </c>
      <c r="G33" s="14">
        <v>-300000</v>
      </c>
      <c r="H33" s="13" t="s">
        <v>197</v>
      </c>
      <c r="I33" s="15"/>
    </row>
    <row r="34" spans="1:9" ht="18.75" customHeight="1" x14ac:dyDescent="0.4">
      <c r="A34" s="12" t="s">
        <v>62</v>
      </c>
      <c r="B34" s="12" t="s">
        <v>64</v>
      </c>
      <c r="C34" s="12" t="s">
        <v>65</v>
      </c>
      <c r="D34" s="13" t="s">
        <v>66</v>
      </c>
      <c r="E34" s="14">
        <v>68.97</v>
      </c>
      <c r="F34" s="14"/>
      <c r="G34" s="14">
        <v>300000</v>
      </c>
      <c r="H34" s="13"/>
      <c r="I34" s="15"/>
    </row>
    <row r="35" spans="1:9" ht="18.75" customHeight="1" x14ac:dyDescent="0.4">
      <c r="A35" s="21" t="s">
        <v>48</v>
      </c>
      <c r="B35" s="21"/>
      <c r="C35" s="21"/>
      <c r="D35" s="21"/>
      <c r="E35" s="21"/>
      <c r="F35" s="21"/>
      <c r="G35" s="22">
        <f>SUM(G32:G34)</f>
        <v>0</v>
      </c>
      <c r="H35" s="23"/>
      <c r="I35" s="23"/>
    </row>
    <row r="37" spans="1:9" s="11" customFormat="1" ht="18.75" customHeight="1" x14ac:dyDescent="0.4">
      <c r="A37" s="29" t="s">
        <v>0</v>
      </c>
      <c r="B37" s="30" t="s">
        <v>1</v>
      </c>
      <c r="C37" s="30" t="s">
        <v>2</v>
      </c>
      <c r="D37" s="30" t="s">
        <v>3</v>
      </c>
      <c r="E37" s="30" t="s">
        <v>4</v>
      </c>
      <c r="F37" s="30" t="s">
        <v>5</v>
      </c>
      <c r="G37" s="31" t="s">
        <v>6</v>
      </c>
      <c r="H37" s="30" t="s">
        <v>7</v>
      </c>
      <c r="I37" s="32"/>
    </row>
    <row r="38" spans="1:9" s="11" customFormat="1" ht="18.75" customHeight="1" x14ac:dyDescent="0.4">
      <c r="A38" s="29"/>
      <c r="B38" s="30"/>
      <c r="C38" s="30"/>
      <c r="D38" s="30" t="s">
        <v>8</v>
      </c>
      <c r="E38" s="33"/>
      <c r="F38" s="33"/>
      <c r="G38" s="34">
        <v>0</v>
      </c>
      <c r="H38" s="35"/>
      <c r="I38" s="32"/>
    </row>
    <row r="39" spans="1:9" ht="18.75" customHeight="1" x14ac:dyDescent="0.4">
      <c r="A39" s="12" t="s">
        <v>133</v>
      </c>
      <c r="B39" s="12" t="s">
        <v>134</v>
      </c>
      <c r="C39" s="12" t="s">
        <v>135</v>
      </c>
      <c r="D39" s="13" t="s">
        <v>136</v>
      </c>
      <c r="E39" s="14"/>
      <c r="F39" s="14">
        <v>146.09</v>
      </c>
      <c r="G39" s="14">
        <v>-638435</v>
      </c>
      <c r="H39" s="13" t="s">
        <v>198</v>
      </c>
      <c r="I39" s="15"/>
    </row>
    <row r="40" spans="1:9" ht="18.75" customHeight="1" x14ac:dyDescent="0.4">
      <c r="A40" s="12" t="s">
        <v>133</v>
      </c>
      <c r="B40" s="12" t="s">
        <v>137</v>
      </c>
      <c r="C40" s="12" t="s">
        <v>138</v>
      </c>
      <c r="D40" s="13" t="s">
        <v>139</v>
      </c>
      <c r="E40" s="14">
        <v>146.09</v>
      </c>
      <c r="F40" s="14"/>
      <c r="G40" s="14">
        <v>638435</v>
      </c>
      <c r="H40" s="13"/>
      <c r="I40" s="15"/>
    </row>
    <row r="41" spans="1:9" ht="18.75" customHeight="1" x14ac:dyDescent="0.4">
      <c r="A41" s="21" t="s">
        <v>48</v>
      </c>
      <c r="B41" s="21"/>
      <c r="C41" s="21"/>
      <c r="D41" s="21"/>
      <c r="E41" s="21"/>
      <c r="F41" s="21"/>
      <c r="G41" s="22">
        <f>SUM(G38:G40)</f>
        <v>0</v>
      </c>
      <c r="H41" s="23"/>
      <c r="I41" s="23"/>
    </row>
    <row r="43" spans="1:9" s="11" customFormat="1" ht="18.75" customHeight="1" x14ac:dyDescent="0.4">
      <c r="A43" s="29" t="s">
        <v>0</v>
      </c>
      <c r="B43" s="30" t="s">
        <v>1</v>
      </c>
      <c r="C43" s="30" t="s">
        <v>2</v>
      </c>
      <c r="D43" s="30" t="s">
        <v>3</v>
      </c>
      <c r="E43" s="30" t="s">
        <v>4</v>
      </c>
      <c r="F43" s="30" t="s">
        <v>5</v>
      </c>
      <c r="G43" s="31" t="s">
        <v>6</v>
      </c>
      <c r="H43" s="30" t="s">
        <v>7</v>
      </c>
      <c r="I43" s="32"/>
    </row>
    <row r="44" spans="1:9" s="11" customFormat="1" ht="18.75" customHeight="1" x14ac:dyDescent="0.4">
      <c r="A44" s="29"/>
      <c r="B44" s="30"/>
      <c r="C44" s="30"/>
      <c r="D44" s="30" t="s">
        <v>8</v>
      </c>
      <c r="E44" s="33"/>
      <c r="F44" s="33"/>
      <c r="G44" s="34">
        <v>0</v>
      </c>
      <c r="H44" s="35"/>
      <c r="I44" s="32"/>
    </row>
    <row r="45" spans="1:9" ht="18.75" customHeight="1" x14ac:dyDescent="0.4">
      <c r="A45" s="12" t="s">
        <v>142</v>
      </c>
      <c r="B45" s="12" t="s">
        <v>143</v>
      </c>
      <c r="C45" s="12" t="s">
        <v>143</v>
      </c>
      <c r="D45" s="13" t="s">
        <v>161</v>
      </c>
      <c r="E45" s="14"/>
      <c r="F45" s="14">
        <v>22.89</v>
      </c>
      <c r="G45" s="14">
        <v>-100000</v>
      </c>
      <c r="H45" s="13"/>
      <c r="I45" s="15"/>
    </row>
    <row r="46" spans="1:9" ht="18.75" customHeight="1" x14ac:dyDescent="0.4">
      <c r="A46" s="12" t="s">
        <v>142</v>
      </c>
      <c r="B46" s="12" t="s">
        <v>144</v>
      </c>
      <c r="C46" s="12" t="s">
        <v>144</v>
      </c>
      <c r="D46" s="13" t="s">
        <v>162</v>
      </c>
      <c r="E46" s="14"/>
      <c r="F46" s="14">
        <v>50.34</v>
      </c>
      <c r="G46" s="14">
        <v>-220000</v>
      </c>
      <c r="H46" s="13"/>
      <c r="I46" s="15"/>
    </row>
    <row r="47" spans="1:9" ht="18.75" customHeight="1" x14ac:dyDescent="0.4">
      <c r="A47" s="12" t="s">
        <v>142</v>
      </c>
      <c r="B47" s="12" t="s">
        <v>145</v>
      </c>
      <c r="C47" s="12" t="s">
        <v>145</v>
      </c>
      <c r="D47" s="13" t="s">
        <v>163</v>
      </c>
      <c r="E47" s="14"/>
      <c r="F47" s="14">
        <v>32.04</v>
      </c>
      <c r="G47" s="14">
        <v>-140000</v>
      </c>
      <c r="H47" s="13"/>
      <c r="I47" s="15"/>
    </row>
    <row r="48" spans="1:9" ht="18.75" customHeight="1" x14ac:dyDescent="0.4">
      <c r="A48" s="12" t="s">
        <v>142</v>
      </c>
      <c r="B48" s="12" t="s">
        <v>146</v>
      </c>
      <c r="C48" s="12" t="s">
        <v>146</v>
      </c>
      <c r="D48" s="13" t="s">
        <v>164</v>
      </c>
      <c r="E48" s="14"/>
      <c r="F48" s="14">
        <v>57.21</v>
      </c>
      <c r="G48" s="14">
        <v>-250000</v>
      </c>
      <c r="H48" s="13"/>
      <c r="I48" s="15"/>
    </row>
    <row r="49" spans="1:9" ht="18.75" customHeight="1" x14ac:dyDescent="0.4">
      <c r="A49" s="12" t="s">
        <v>142</v>
      </c>
      <c r="B49" s="12" t="s">
        <v>147</v>
      </c>
      <c r="C49" s="12" t="s">
        <v>147</v>
      </c>
      <c r="D49" s="13" t="s">
        <v>165</v>
      </c>
      <c r="E49" s="14"/>
      <c r="F49" s="14">
        <v>11.44</v>
      </c>
      <c r="G49" s="14">
        <v>-50000</v>
      </c>
      <c r="H49" s="13"/>
      <c r="I49" s="15"/>
    </row>
    <row r="50" spans="1:9" ht="18.75" customHeight="1" x14ac:dyDescent="0.4">
      <c r="A50" s="12" t="s">
        <v>142</v>
      </c>
      <c r="B50" s="12" t="s">
        <v>148</v>
      </c>
      <c r="C50" s="12" t="s">
        <v>148</v>
      </c>
      <c r="D50" s="13" t="s">
        <v>166</v>
      </c>
      <c r="E50" s="14"/>
      <c r="F50" s="14">
        <v>34.32</v>
      </c>
      <c r="G50" s="14">
        <v>-150000</v>
      </c>
      <c r="H50" s="13"/>
      <c r="I50" s="15"/>
    </row>
    <row r="51" spans="1:9" ht="18.75" customHeight="1" x14ac:dyDescent="0.4">
      <c r="A51" s="12" t="s">
        <v>142</v>
      </c>
      <c r="B51" s="12" t="s">
        <v>149</v>
      </c>
      <c r="C51" s="12" t="s">
        <v>150</v>
      </c>
      <c r="D51" s="13" t="s">
        <v>151</v>
      </c>
      <c r="E51" s="14"/>
      <c r="F51" s="14">
        <v>4.3499999999999996</v>
      </c>
      <c r="G51" s="14">
        <v>-19000</v>
      </c>
      <c r="H51" s="13"/>
      <c r="I51" s="15"/>
    </row>
    <row r="52" spans="1:9" ht="18.75" customHeight="1" x14ac:dyDescent="0.4">
      <c r="A52" s="12" t="s">
        <v>142</v>
      </c>
      <c r="B52" s="12" t="s">
        <v>152</v>
      </c>
      <c r="C52" s="12" t="s">
        <v>153</v>
      </c>
      <c r="D52" s="13" t="s">
        <v>154</v>
      </c>
      <c r="E52" s="14"/>
      <c r="F52" s="14">
        <v>54.06</v>
      </c>
      <c r="G52" s="14">
        <v>-236250</v>
      </c>
      <c r="H52" s="13"/>
      <c r="I52" s="15"/>
    </row>
    <row r="53" spans="1:9" ht="18.75" customHeight="1" x14ac:dyDescent="0.4">
      <c r="A53" s="12" t="s">
        <v>142</v>
      </c>
      <c r="B53" s="12" t="s">
        <v>155</v>
      </c>
      <c r="C53" s="12" t="s">
        <v>156</v>
      </c>
      <c r="D53" s="13" t="s">
        <v>157</v>
      </c>
      <c r="E53" s="14"/>
      <c r="F53" s="14">
        <v>228.83</v>
      </c>
      <c r="G53" s="14">
        <v>-1000000</v>
      </c>
      <c r="H53" s="13"/>
      <c r="I53" s="15"/>
    </row>
    <row r="54" spans="1:9" ht="18.75" customHeight="1" x14ac:dyDescent="0.4">
      <c r="A54" s="12" t="s">
        <v>142</v>
      </c>
      <c r="B54" s="12" t="s">
        <v>158</v>
      </c>
      <c r="C54" s="12" t="s">
        <v>159</v>
      </c>
      <c r="D54" s="13" t="s">
        <v>160</v>
      </c>
      <c r="E54" s="14">
        <v>495.47</v>
      </c>
      <c r="F54" s="14"/>
      <c r="G54" s="14">
        <v>2165250</v>
      </c>
      <c r="H54" s="13"/>
      <c r="I54" s="15"/>
    </row>
    <row r="55" spans="1:9" ht="18.75" customHeight="1" x14ac:dyDescent="0.4">
      <c r="A55" s="24" t="s">
        <v>48</v>
      </c>
      <c r="B55" s="24"/>
      <c r="C55" s="24"/>
      <c r="D55" s="24"/>
      <c r="E55" s="24"/>
      <c r="F55" s="24"/>
      <c r="G55" s="22">
        <f>SUM(G44:G54)</f>
        <v>0</v>
      </c>
      <c r="H55" s="23"/>
      <c r="I55" s="23"/>
    </row>
  </sheetData>
  <autoFilter ref="A1:I55"/>
  <mergeCells count="1">
    <mergeCell ref="A55:F55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workbookViewId="0">
      <selection activeCell="G29" sqref="G29"/>
    </sheetView>
  </sheetViews>
  <sheetFormatPr defaultRowHeight="15" x14ac:dyDescent="0.25"/>
  <cols>
    <col min="1" max="1" width="13.5703125" style="2" customWidth="1"/>
    <col min="2" max="2" width="12.7109375" style="2" customWidth="1"/>
    <col min="3" max="3" width="26" style="2" customWidth="1"/>
    <col min="4" max="4" width="38.5703125" style="2" customWidth="1"/>
    <col min="5" max="5" width="31.28515625" style="2" customWidth="1"/>
    <col min="6" max="6" width="13.5703125" style="2" customWidth="1"/>
    <col min="7" max="16384" width="9.140625" style="2"/>
  </cols>
  <sheetData>
    <row r="1" spans="1:6" x14ac:dyDescent="0.25">
      <c r="A1" s="6" t="s">
        <v>0</v>
      </c>
      <c r="B1" s="6" t="s">
        <v>68</v>
      </c>
      <c r="C1" s="6" t="s">
        <v>69</v>
      </c>
      <c r="D1" s="6" t="s">
        <v>70</v>
      </c>
      <c r="E1" s="6" t="s">
        <v>1</v>
      </c>
      <c r="F1" s="6" t="s">
        <v>71</v>
      </c>
    </row>
    <row r="2" spans="1:6" x14ac:dyDescent="0.25">
      <c r="A2" s="9">
        <v>45456</v>
      </c>
      <c r="B2" s="9">
        <v>45466</v>
      </c>
      <c r="C2" s="1" t="s">
        <v>94</v>
      </c>
      <c r="D2" s="1" t="s">
        <v>167</v>
      </c>
      <c r="E2" s="1" t="s">
        <v>148</v>
      </c>
      <c r="F2" s="1">
        <v>150000</v>
      </c>
    </row>
    <row r="3" spans="1:6" x14ac:dyDescent="0.25">
      <c r="A3" s="9">
        <v>45456</v>
      </c>
      <c r="B3" s="9">
        <v>45496</v>
      </c>
      <c r="C3" s="1" t="s">
        <v>84</v>
      </c>
      <c r="D3" s="1" t="s">
        <v>168</v>
      </c>
      <c r="E3" s="1" t="s">
        <v>147</v>
      </c>
      <c r="F3" s="1">
        <v>50000</v>
      </c>
    </row>
    <row r="4" spans="1:6" x14ac:dyDescent="0.25">
      <c r="A4" s="9">
        <v>45456</v>
      </c>
      <c r="B4" s="9">
        <v>45466</v>
      </c>
      <c r="C4" s="1" t="s">
        <v>94</v>
      </c>
      <c r="D4" s="1" t="s">
        <v>164</v>
      </c>
      <c r="E4" s="1" t="s">
        <v>146</v>
      </c>
      <c r="F4" s="1">
        <v>250000</v>
      </c>
    </row>
    <row r="5" spans="1:6" x14ac:dyDescent="0.25">
      <c r="A5" s="9">
        <v>45456</v>
      </c>
      <c r="B5" s="9">
        <v>45466</v>
      </c>
      <c r="C5" s="1" t="s">
        <v>94</v>
      </c>
      <c r="D5" s="1" t="s">
        <v>163</v>
      </c>
      <c r="E5" s="1" t="s">
        <v>145</v>
      </c>
      <c r="F5" s="1">
        <v>140000</v>
      </c>
    </row>
    <row r="6" spans="1:6" x14ac:dyDescent="0.25">
      <c r="A6" s="7">
        <v>45454</v>
      </c>
      <c r="B6" s="7">
        <v>45464</v>
      </c>
      <c r="C6" s="8" t="s">
        <v>72</v>
      </c>
      <c r="D6" s="8" t="s">
        <v>67</v>
      </c>
      <c r="E6" s="8" t="s">
        <v>63</v>
      </c>
      <c r="F6" s="8">
        <v>300000</v>
      </c>
    </row>
    <row r="7" spans="1:6" x14ac:dyDescent="0.25">
      <c r="A7" s="3">
        <v>45450</v>
      </c>
      <c r="B7" s="3">
        <v>45457</v>
      </c>
      <c r="C7" s="4" t="s">
        <v>73</v>
      </c>
      <c r="D7" s="4" t="s">
        <v>61</v>
      </c>
      <c r="E7" s="4" t="s">
        <v>23</v>
      </c>
      <c r="F7" s="4">
        <v>60000</v>
      </c>
    </row>
    <row r="8" spans="1:6" x14ac:dyDescent="0.25">
      <c r="A8" s="3">
        <v>45450</v>
      </c>
      <c r="B8" s="3">
        <v>45473</v>
      </c>
      <c r="C8" s="4" t="s">
        <v>73</v>
      </c>
      <c r="D8" s="4" t="s">
        <v>60</v>
      </c>
      <c r="E8" s="4" t="s">
        <v>22</v>
      </c>
      <c r="F8" s="4">
        <v>100000</v>
      </c>
    </row>
    <row r="9" spans="1:6" x14ac:dyDescent="0.25">
      <c r="A9" s="3">
        <v>45450</v>
      </c>
      <c r="B9" s="3">
        <v>45473</v>
      </c>
      <c r="C9" s="4" t="s">
        <v>73</v>
      </c>
      <c r="D9" s="4" t="s">
        <v>59</v>
      </c>
      <c r="E9" s="4" t="s">
        <v>21</v>
      </c>
      <c r="F9" s="4">
        <v>100000</v>
      </c>
    </row>
    <row r="10" spans="1:6" x14ac:dyDescent="0.25">
      <c r="A10" s="3">
        <v>45450</v>
      </c>
      <c r="B10" s="3">
        <v>45461</v>
      </c>
      <c r="C10" s="4" t="s">
        <v>73</v>
      </c>
      <c r="D10" s="4" t="s">
        <v>74</v>
      </c>
      <c r="E10" s="4" t="s">
        <v>20</v>
      </c>
      <c r="F10" s="4">
        <v>697000</v>
      </c>
    </row>
    <row r="11" spans="1:6" x14ac:dyDescent="0.25">
      <c r="A11" s="3">
        <v>45450</v>
      </c>
      <c r="B11" s="3">
        <v>45464</v>
      </c>
      <c r="C11" s="4" t="s">
        <v>124</v>
      </c>
      <c r="D11" s="4" t="s">
        <v>75</v>
      </c>
      <c r="E11" s="4" t="s">
        <v>19</v>
      </c>
      <c r="F11" s="4">
        <v>800000</v>
      </c>
    </row>
    <row r="12" spans="1:6" x14ac:dyDescent="0.25">
      <c r="A12" s="3">
        <v>45450</v>
      </c>
      <c r="B12" s="3">
        <v>45464</v>
      </c>
      <c r="C12" s="4" t="s">
        <v>124</v>
      </c>
      <c r="D12" s="4" t="s">
        <v>76</v>
      </c>
      <c r="E12" s="4" t="s">
        <v>18</v>
      </c>
      <c r="F12" s="4">
        <v>2000000</v>
      </c>
    </row>
    <row r="13" spans="1:6" x14ac:dyDescent="0.25">
      <c r="A13" s="3">
        <v>45450</v>
      </c>
      <c r="B13" s="3">
        <v>45480</v>
      </c>
      <c r="C13" s="4" t="s">
        <v>72</v>
      </c>
      <c r="D13" s="4" t="s">
        <v>55</v>
      </c>
      <c r="E13" s="4" t="s">
        <v>17</v>
      </c>
      <c r="F13" s="4">
        <v>250000</v>
      </c>
    </row>
    <row r="14" spans="1:6" x14ac:dyDescent="0.25">
      <c r="A14" s="3">
        <v>45450</v>
      </c>
      <c r="B14" s="3">
        <v>45459</v>
      </c>
      <c r="C14" s="4" t="s">
        <v>77</v>
      </c>
      <c r="D14" s="4" t="s">
        <v>78</v>
      </c>
      <c r="E14" s="4" t="s">
        <v>16</v>
      </c>
      <c r="F14" s="4">
        <v>60000</v>
      </c>
    </row>
    <row r="15" spans="1:6" x14ac:dyDescent="0.25">
      <c r="A15" s="3">
        <v>45439</v>
      </c>
      <c r="B15" s="3">
        <v>45449</v>
      </c>
      <c r="C15" s="4" t="s">
        <v>125</v>
      </c>
      <c r="D15" s="4" t="s">
        <v>79</v>
      </c>
      <c r="E15" s="4" t="s">
        <v>80</v>
      </c>
      <c r="F15" s="4">
        <v>300000</v>
      </c>
    </row>
    <row r="16" spans="1:6" x14ac:dyDescent="0.25">
      <c r="A16" s="3">
        <v>45441</v>
      </c>
      <c r="B16" s="3">
        <v>45451</v>
      </c>
      <c r="C16" s="4" t="s">
        <v>81</v>
      </c>
      <c r="D16" s="4" t="s">
        <v>82</v>
      </c>
      <c r="E16" s="4" t="s">
        <v>83</v>
      </c>
      <c r="F16" s="4">
        <v>500000</v>
      </c>
    </row>
    <row r="17" spans="1:6" x14ac:dyDescent="0.25">
      <c r="A17" s="3">
        <v>45440</v>
      </c>
      <c r="B17" s="3">
        <v>45471</v>
      </c>
      <c r="C17" s="4" t="s">
        <v>84</v>
      </c>
      <c r="D17" s="4" t="s">
        <v>85</v>
      </c>
      <c r="E17" s="4" t="s">
        <v>86</v>
      </c>
      <c r="F17" s="4">
        <v>300000</v>
      </c>
    </row>
    <row r="18" spans="1:6" x14ac:dyDescent="0.25">
      <c r="A18" s="3">
        <v>45440</v>
      </c>
      <c r="B18" s="3">
        <v>45471</v>
      </c>
      <c r="C18" s="4" t="s">
        <v>84</v>
      </c>
      <c r="D18" s="4" t="s">
        <v>87</v>
      </c>
      <c r="E18" s="4" t="s">
        <v>88</v>
      </c>
      <c r="F18" s="4">
        <v>300000</v>
      </c>
    </row>
    <row r="19" spans="1:6" x14ac:dyDescent="0.25">
      <c r="A19" s="3">
        <v>45435</v>
      </c>
      <c r="B19" s="3">
        <v>45445</v>
      </c>
      <c r="C19" s="4" t="s">
        <v>77</v>
      </c>
      <c r="D19" s="4" t="s">
        <v>89</v>
      </c>
      <c r="E19" s="4" t="s">
        <v>90</v>
      </c>
      <c r="F19" s="4">
        <v>20000</v>
      </c>
    </row>
    <row r="20" spans="1:6" x14ac:dyDescent="0.25">
      <c r="A20" s="3">
        <v>45433</v>
      </c>
      <c r="B20" s="3">
        <v>45443</v>
      </c>
      <c r="C20" s="4" t="s">
        <v>91</v>
      </c>
      <c r="D20" s="4" t="s">
        <v>92</v>
      </c>
      <c r="E20" s="4" t="s">
        <v>93</v>
      </c>
      <c r="F20" s="4">
        <v>200000</v>
      </c>
    </row>
    <row r="21" spans="1:6" x14ac:dyDescent="0.25">
      <c r="A21" s="3">
        <v>45433</v>
      </c>
      <c r="B21" s="3">
        <v>45463</v>
      </c>
      <c r="C21" s="4" t="s">
        <v>94</v>
      </c>
      <c r="D21" s="4" t="s">
        <v>95</v>
      </c>
      <c r="E21" s="4" t="s">
        <v>96</v>
      </c>
      <c r="F21" s="4">
        <v>200000</v>
      </c>
    </row>
    <row r="22" spans="1:6" x14ac:dyDescent="0.25">
      <c r="A22" s="3">
        <v>45429</v>
      </c>
      <c r="B22" s="3">
        <v>45459</v>
      </c>
      <c r="C22" s="4" t="s">
        <v>91</v>
      </c>
      <c r="D22" s="4" t="s">
        <v>97</v>
      </c>
      <c r="E22" s="4" t="s">
        <v>98</v>
      </c>
      <c r="F22" s="4">
        <v>250000</v>
      </c>
    </row>
    <row r="23" spans="1:6" x14ac:dyDescent="0.25">
      <c r="A23" s="3">
        <v>45428</v>
      </c>
      <c r="B23" s="3">
        <v>45459</v>
      </c>
      <c r="C23" s="4" t="s">
        <v>91</v>
      </c>
      <c r="D23" s="4" t="s">
        <v>99</v>
      </c>
      <c r="E23" s="4" t="s">
        <v>100</v>
      </c>
      <c r="F23" s="4">
        <v>250000</v>
      </c>
    </row>
    <row r="24" spans="1:6" x14ac:dyDescent="0.25">
      <c r="A24" s="3">
        <v>45412</v>
      </c>
      <c r="B24" s="3">
        <v>45422</v>
      </c>
      <c r="C24" s="4" t="s">
        <v>94</v>
      </c>
      <c r="D24" s="4" t="s">
        <v>101</v>
      </c>
      <c r="E24" s="4" t="s">
        <v>102</v>
      </c>
      <c r="F24" s="4">
        <v>4890000</v>
      </c>
    </row>
    <row r="25" spans="1:6" x14ac:dyDescent="0.25">
      <c r="A25" s="3">
        <v>43293</v>
      </c>
      <c r="B25" s="3">
        <v>43303</v>
      </c>
      <c r="C25" s="4" t="s">
        <v>103</v>
      </c>
      <c r="D25" s="4" t="s">
        <v>104</v>
      </c>
      <c r="E25" s="4" t="s">
        <v>105</v>
      </c>
      <c r="F25" s="4">
        <v>70000</v>
      </c>
    </row>
    <row r="26" spans="1:6" x14ac:dyDescent="0.25">
      <c r="A26" s="3">
        <v>43293</v>
      </c>
      <c r="B26" s="3">
        <v>43303</v>
      </c>
      <c r="C26" s="4" t="s">
        <v>126</v>
      </c>
      <c r="D26" s="4" t="s">
        <v>106</v>
      </c>
      <c r="E26" s="4" t="s">
        <v>107</v>
      </c>
      <c r="F26" s="4">
        <v>70000</v>
      </c>
    </row>
    <row r="27" spans="1:6" x14ac:dyDescent="0.25">
      <c r="A27" s="3">
        <v>43279</v>
      </c>
      <c r="B27" s="3">
        <v>43289</v>
      </c>
      <c r="C27" s="4" t="s">
        <v>127</v>
      </c>
      <c r="D27" s="4" t="s">
        <v>108</v>
      </c>
      <c r="E27" s="4" t="s">
        <v>109</v>
      </c>
      <c r="F27" s="4">
        <v>3750000</v>
      </c>
    </row>
    <row r="28" spans="1:6" x14ac:dyDescent="0.25">
      <c r="A28" s="3">
        <v>43277</v>
      </c>
      <c r="B28" s="3">
        <v>43287</v>
      </c>
      <c r="C28" s="4" t="s">
        <v>128</v>
      </c>
      <c r="D28" s="4" t="s">
        <v>110</v>
      </c>
      <c r="E28" s="4" t="s">
        <v>111</v>
      </c>
      <c r="F28" s="4">
        <v>40000</v>
      </c>
    </row>
    <row r="29" spans="1:6" x14ac:dyDescent="0.25">
      <c r="A29" s="3">
        <v>43277</v>
      </c>
      <c r="B29" s="3">
        <v>43287</v>
      </c>
      <c r="C29" s="4" t="s">
        <v>129</v>
      </c>
      <c r="D29" s="4" t="s">
        <v>112</v>
      </c>
      <c r="E29" s="4" t="s">
        <v>113</v>
      </c>
      <c r="F29" s="4">
        <v>10000</v>
      </c>
    </row>
    <row r="30" spans="1:6" x14ac:dyDescent="0.25">
      <c r="A30" s="3">
        <v>43277</v>
      </c>
      <c r="B30" s="3">
        <v>43287</v>
      </c>
      <c r="C30" s="4" t="s">
        <v>130</v>
      </c>
      <c r="D30" s="4" t="s">
        <v>114</v>
      </c>
      <c r="E30" s="4" t="s">
        <v>115</v>
      </c>
      <c r="F30" s="4">
        <v>10000</v>
      </c>
    </row>
    <row r="31" spans="1:6" x14ac:dyDescent="0.25">
      <c r="A31" s="3">
        <v>43271</v>
      </c>
      <c r="B31" s="3">
        <v>43281</v>
      </c>
      <c r="C31" s="4" t="s">
        <v>127</v>
      </c>
      <c r="D31" s="4" t="s">
        <v>116</v>
      </c>
      <c r="E31" s="4" t="s">
        <v>117</v>
      </c>
      <c r="F31" s="4">
        <v>8400000</v>
      </c>
    </row>
    <row r="32" spans="1:6" x14ac:dyDescent="0.25">
      <c r="A32" s="3">
        <v>43266</v>
      </c>
      <c r="B32" s="3">
        <v>43276</v>
      </c>
      <c r="C32" s="4" t="s">
        <v>132</v>
      </c>
      <c r="D32" s="4" t="s">
        <v>118</v>
      </c>
      <c r="E32" s="4" t="s">
        <v>119</v>
      </c>
      <c r="F32" s="4">
        <v>300</v>
      </c>
    </row>
    <row r="33" spans="1:6" x14ac:dyDescent="0.25">
      <c r="A33" s="3">
        <v>43257</v>
      </c>
      <c r="B33" s="3">
        <v>43267</v>
      </c>
      <c r="C33" s="4" t="s">
        <v>131</v>
      </c>
      <c r="D33" s="4" t="s">
        <v>120</v>
      </c>
      <c r="E33" s="4" t="s">
        <v>121</v>
      </c>
      <c r="F33" s="4">
        <v>1285200</v>
      </c>
    </row>
    <row r="34" spans="1:6" x14ac:dyDescent="0.25">
      <c r="A34" s="3">
        <v>43257</v>
      </c>
      <c r="B34" s="3">
        <v>43267</v>
      </c>
      <c r="C34" s="4" t="s">
        <v>127</v>
      </c>
      <c r="D34" s="4" t="s">
        <v>122</v>
      </c>
      <c r="E34" s="4" t="s">
        <v>123</v>
      </c>
      <c r="F34" s="4">
        <v>34944000</v>
      </c>
    </row>
    <row r="35" spans="1:6" x14ac:dyDescent="0.25">
      <c r="A35" s="10" t="s">
        <v>140</v>
      </c>
      <c r="B35" s="10"/>
      <c r="C35" s="10"/>
      <c r="D35" s="10"/>
      <c r="E35" s="10"/>
      <c r="F35" s="5">
        <f>SUM(F1:F34)</f>
        <v>60746500</v>
      </c>
    </row>
  </sheetData>
  <autoFilter ref="A1:H34"/>
  <mergeCells count="1">
    <mergeCell ref="A35:E3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Cash on hand MMK </vt:lpstr>
      <vt:lpstr>Advance Need to Clear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2024-06-15T04:49:05Z</dcterms:modified>
</cp:coreProperties>
</file>