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ACCOUNT\CASH BOOK\MONTHLY BUDGET REQUEST-AUG'24\"/>
    </mc:Choice>
  </mc:AlternateContent>
  <bookViews>
    <workbookView xWindow="0" yWindow="0" windowWidth="20490" windowHeight="6855" firstSheet="3" activeTab="3"/>
  </bookViews>
  <sheets>
    <sheet name="Apr-18" sheetId="1" state="hidden" r:id="rId1"/>
    <sheet name="May-18" sheetId="2" state="hidden" r:id="rId2"/>
    <sheet name="Jun-18" sheetId="3" state="hidden" r:id="rId3"/>
    <sheet name="Budget" sheetId="17" r:id="rId4"/>
    <sheet name="First Week" sheetId="20" r:id="rId5"/>
    <sheet name="BD" sheetId="21" r:id="rId6"/>
  </sheets>
  <definedNames>
    <definedName name="_xlnm._FilterDatabase" localSheetId="0" hidden="1">'Apr-18'!$A$4:$K$53</definedName>
    <definedName name="_xlnm._FilterDatabase" localSheetId="3" hidden="1">Budget!$A$4:$G$11</definedName>
    <definedName name="_xlnm._FilterDatabase" localSheetId="4" hidden="1">'First Week'!$A$4:$G$14</definedName>
    <definedName name="_xlnm._FilterDatabase" localSheetId="2" hidden="1">'Jun-18'!$A$4:$K$53</definedName>
    <definedName name="_xlnm._FilterDatabase" localSheetId="1" hidden="1">'May-18'!$A$4:$K$53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4" i="17" l="1"/>
  <c r="E13" i="17"/>
  <c r="E12" i="17"/>
  <c r="E11" i="17"/>
  <c r="E10" i="17"/>
  <c r="E9" i="17"/>
  <c r="E8" i="17"/>
  <c r="E7" i="17"/>
  <c r="E6" i="17"/>
  <c r="E14" i="17" s="1"/>
  <c r="E5" i="17"/>
  <c r="F14" i="20" l="1"/>
  <c r="E13" i="20"/>
  <c r="E12" i="20"/>
  <c r="E11" i="20"/>
  <c r="E10" i="20"/>
  <c r="E9" i="20"/>
  <c r="E8" i="20"/>
  <c r="E7" i="20"/>
  <c r="E6" i="20"/>
  <c r="E5" i="20"/>
  <c r="E14" i="20" s="1"/>
  <c r="H23" i="3" l="1"/>
  <c r="H31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4" i="3"/>
  <c r="H25" i="3"/>
  <c r="H26" i="3"/>
  <c r="H27" i="3"/>
  <c r="H28" i="3"/>
  <c r="H29" i="3"/>
  <c r="H30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9" i="3"/>
  <c r="H8" i="3"/>
  <c r="H7" i="3"/>
  <c r="H6" i="3"/>
  <c r="H5" i="3"/>
  <c r="H31" i="2"/>
  <c r="H52" i="2"/>
  <c r="I53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9" i="2"/>
  <c r="H8" i="2"/>
  <c r="H7" i="2"/>
  <c r="H6" i="2"/>
  <c r="H5" i="2"/>
  <c r="H52" i="1"/>
  <c r="I53" i="1" s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53" i="1" s="1"/>
  <c r="H9" i="1"/>
  <c r="H8" i="1"/>
  <c r="H7" i="1"/>
  <c r="H6" i="1"/>
  <c r="H5" i="1"/>
  <c r="H53" i="3" l="1"/>
  <c r="H53" i="2"/>
</calcChain>
</file>

<file path=xl/sharedStrings.xml><?xml version="1.0" encoding="utf-8"?>
<sst xmlns="http://schemas.openxmlformats.org/spreadsheetml/2006/main" count="269" uniqueCount="109">
  <si>
    <t>No</t>
  </si>
  <si>
    <t>Descriptions</t>
  </si>
  <si>
    <t>Marketing &amp; Sales Support</t>
  </si>
  <si>
    <t>1 Week</t>
  </si>
  <si>
    <t>2 Week</t>
  </si>
  <si>
    <t>3 Week</t>
  </si>
  <si>
    <t>4 Week</t>
  </si>
  <si>
    <t>Total</t>
  </si>
  <si>
    <t>Remark</t>
  </si>
  <si>
    <t>Advertising Expenses(Marketing Exp:)</t>
  </si>
  <si>
    <t>Local Part Purchase Charges</t>
  </si>
  <si>
    <t>Air Cargo  Charges</t>
  </si>
  <si>
    <t xml:space="preserve"> Audit Fees </t>
  </si>
  <si>
    <t xml:space="preserve"> Bank Charges </t>
  </si>
  <si>
    <t>Fuel Charges (Office Use Car)</t>
  </si>
  <si>
    <t>Fuel Charges (Operations)</t>
  </si>
  <si>
    <t xml:space="preserve"> Car Licence Extention Charges </t>
  </si>
  <si>
    <t xml:space="preserve"> Car Repair &amp; Maintenance Charges </t>
  </si>
  <si>
    <t xml:space="preserve"> Communication &amp; Telephone Expenses </t>
  </si>
  <si>
    <t xml:space="preserve"> Computer &amp; Copier Repair Charges </t>
  </si>
  <si>
    <t xml:space="preserve"> Copy and Binding Charges </t>
  </si>
  <si>
    <t xml:space="preserve"> DHL Charges </t>
  </si>
  <si>
    <t xml:space="preserve"> Donation Expenses </t>
  </si>
  <si>
    <t xml:space="preserve"> Electricity Expenses </t>
  </si>
  <si>
    <t xml:space="preserve"> Employee Medical Expenses </t>
  </si>
  <si>
    <t xml:space="preserve"> Employee Overtime Charges </t>
  </si>
  <si>
    <t>T/A Charges</t>
  </si>
  <si>
    <t xml:space="preserve"> Incentive Expenses </t>
  </si>
  <si>
    <t xml:space="preserve"> Employee Stay Visa Expenses </t>
  </si>
  <si>
    <t xml:space="preserve"> Employee Training Expenses </t>
  </si>
  <si>
    <t xml:space="preserve"> Employee Transportation &amp; Ferry Charges </t>
  </si>
  <si>
    <t xml:space="preserve"> Employee Travelling Expenses -Local Trip</t>
  </si>
  <si>
    <t xml:space="preserve"> Employee Travelling Expenses -Oversea Trip</t>
  </si>
  <si>
    <t xml:space="preserve"> Employee Uniform Expenses </t>
  </si>
  <si>
    <t xml:space="preserve"> Employee Welfare Expenses </t>
  </si>
  <si>
    <t xml:space="preserve"> Entertainment Expenses </t>
  </si>
  <si>
    <t xml:space="preserve"> Gift &amp; Present Expenses </t>
  </si>
  <si>
    <t xml:space="preserve"> Miscellaneous Expenses </t>
  </si>
  <si>
    <t xml:space="preserve"> Office Rental Expenses </t>
  </si>
  <si>
    <t xml:space="preserve"> Office Repair &amp; Maintenance Charges </t>
  </si>
  <si>
    <t xml:space="preserve"> Office Supplies Expenses </t>
  </si>
  <si>
    <t xml:space="preserve"> Printing Catalogue</t>
  </si>
  <si>
    <t xml:space="preserve"> Business License Expenses </t>
  </si>
  <si>
    <t xml:space="preserve"> Company Registration Expenses </t>
  </si>
  <si>
    <t xml:space="preserve"> Machine Repair&amp; Maintenance Charges </t>
  </si>
  <si>
    <t xml:space="preserve"> Hire Purchase Expenses </t>
  </si>
  <si>
    <t xml:space="preserve"> Consultant Fees </t>
  </si>
  <si>
    <t xml:space="preserve"> Employee Party Expenses </t>
  </si>
  <si>
    <t xml:space="preserve"> ISO Certification Fees </t>
  </si>
  <si>
    <t xml:space="preserve"> Legal Fees</t>
  </si>
  <si>
    <t>License &amp; Duty Charges</t>
  </si>
  <si>
    <t>File Running Charges</t>
  </si>
  <si>
    <t>Kyats Acctount Charges(MCB)</t>
  </si>
  <si>
    <t>BE/ Note Down Finding Charges</t>
  </si>
  <si>
    <t>Brank Grantee (For Tender)</t>
  </si>
  <si>
    <t>Broker Fees Charges(Kyats)</t>
  </si>
  <si>
    <t>Broker Fees Charges($)</t>
  </si>
  <si>
    <t>Total  Expenses</t>
  </si>
  <si>
    <t>Prepared By</t>
  </si>
  <si>
    <t>Approved By</t>
  </si>
  <si>
    <t>Zin Lwin Aung</t>
  </si>
  <si>
    <t xml:space="preserve">Name </t>
  </si>
  <si>
    <t>Name</t>
  </si>
  <si>
    <t>Section Head</t>
  </si>
  <si>
    <t>AGM / BOH</t>
  </si>
  <si>
    <t>Date : 20-Mar-2018</t>
  </si>
  <si>
    <t>Apr-18 - Cash Expenses Budget - kyats</t>
  </si>
  <si>
    <t>Htut Khaung Gyi &amp; Sae Paing</t>
  </si>
  <si>
    <t>Date : 25-Apr-2018</t>
  </si>
  <si>
    <t>Mar-18 - Cash Expenses Budget - kyats</t>
  </si>
  <si>
    <t>Jun-18 - Cash Expenses Budget - kyats</t>
  </si>
  <si>
    <t>Date : 28-May-2018</t>
  </si>
  <si>
    <t>Admin</t>
  </si>
  <si>
    <t>Total (MMK)</t>
  </si>
  <si>
    <t>Total (USD)</t>
  </si>
  <si>
    <t>Amount</t>
  </si>
  <si>
    <t>SSB Charges</t>
  </si>
  <si>
    <t>Soe Htet Tin</t>
  </si>
  <si>
    <t>AGM</t>
  </si>
  <si>
    <t>General Expense for Office</t>
  </si>
  <si>
    <t>Soe Lae Nandar Tun</t>
  </si>
  <si>
    <t>Administration Staff</t>
  </si>
  <si>
    <t>EmployeeName</t>
  </si>
  <si>
    <t>Designation</t>
  </si>
  <si>
    <t>JoinDate</t>
  </si>
  <si>
    <t>Department</t>
  </si>
  <si>
    <t>BusinessUnit</t>
  </si>
  <si>
    <t>Station</t>
  </si>
  <si>
    <t>DateOfBirth</t>
  </si>
  <si>
    <t>Service</t>
  </si>
  <si>
    <t>Power Generator</t>
  </si>
  <si>
    <t>PG</t>
  </si>
  <si>
    <t>AGMDF</t>
  </si>
  <si>
    <t>Approved by</t>
  </si>
  <si>
    <t>Aug'2024- Admin Expenses Budget - kyats  For PG BU</t>
  </si>
  <si>
    <t>Date :26.7.2024</t>
  </si>
  <si>
    <t>Soe Htut</t>
  </si>
  <si>
    <t>Senior Accountant</t>
  </si>
  <si>
    <t>Finance &amp; Account</t>
  </si>
  <si>
    <t>25-August</t>
  </si>
  <si>
    <t>Soe Lae Nandar Tun (2)</t>
  </si>
  <si>
    <t>Staff</t>
  </si>
  <si>
    <t>Administration</t>
  </si>
  <si>
    <t>24-August</t>
  </si>
  <si>
    <t>Aye Min Thu (2)</t>
  </si>
  <si>
    <t>18-August</t>
  </si>
  <si>
    <t>Aug Born</t>
  </si>
  <si>
    <t>July'2024</t>
  </si>
  <si>
    <t>BD Cake Charges for Aug born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</si>
</sst>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6"/>
      <name val="Times New Roman"/>
      <family val="1"/>
    </font>
    <font>
      <b/>
      <sz val="16"/>
      <name val="Times New Roman"/>
      <family val="1"/>
    </font>
    <font>
      <sz val="11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</cellStyleXfs>
  <cellXfs count="77">
    <xf numFmtId="0" fontId="0" fillId="0" borderId="0" xfId="0"/>
    <xf numFmtId="0" fontId="2" fillId="0" borderId="0" xfId="0" applyFont="1" applyBorder="1" applyAlignment="1">
      <alignment vertical="center"/>
    </xf>
    <xf numFmtId="164" fontId="3" fillId="0" borderId="0" xfId="1" applyNumberFormat="1" applyFont="1"/>
    <xf numFmtId="0" fontId="3" fillId="0" borderId="0" xfId="0" applyFont="1"/>
    <xf numFmtId="0" fontId="4" fillId="0" borderId="0" xfId="0" applyFont="1"/>
    <xf numFmtId="0" fontId="5" fillId="0" borderId="0" xfId="0" applyFont="1" applyBorder="1" applyAlignment="1">
      <alignment vertical="center"/>
    </xf>
    <xf numFmtId="164" fontId="3" fillId="0" borderId="0" xfId="0" applyNumberFormat="1" applyFont="1"/>
    <xf numFmtId="0" fontId="5" fillId="2" borderId="1" xfId="0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3" applyFont="1" applyFill="1" applyBorder="1" applyAlignment="1">
      <alignment vertical="center"/>
    </xf>
    <xf numFmtId="164" fontId="6" fillId="0" borderId="1" xfId="1" applyNumberFormat="1" applyFont="1" applyFill="1" applyBorder="1"/>
    <xf numFmtId="164" fontId="6" fillId="0" borderId="1" xfId="1" applyNumberFormat="1" applyFont="1" applyBorder="1"/>
    <xf numFmtId="0" fontId="6" fillId="0" borderId="1" xfId="0" applyFont="1" applyBorder="1"/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/>
    <xf numFmtId="164" fontId="6" fillId="0" borderId="0" xfId="1" applyNumberFormat="1" applyFont="1"/>
    <xf numFmtId="164" fontId="6" fillId="0" borderId="0" xfId="1" applyNumberFormat="1" applyFont="1" applyFill="1"/>
    <xf numFmtId="165" fontId="6" fillId="0" borderId="1" xfId="2" applyNumberFormat="1" applyFont="1" applyFill="1" applyBorder="1"/>
    <xf numFmtId="0" fontId="6" fillId="0" borderId="1" xfId="3" applyFont="1" applyFill="1" applyBorder="1" applyAlignment="1">
      <alignment vertical="center"/>
    </xf>
    <xf numFmtId="164" fontId="6" fillId="0" borderId="5" xfId="1" applyNumberFormat="1" applyFont="1" applyFill="1" applyBorder="1"/>
    <xf numFmtId="164" fontId="6" fillId="0" borderId="3" xfId="1" applyNumberFormat="1" applyFont="1" applyFill="1" applyBorder="1"/>
    <xf numFmtId="164" fontId="5" fillId="3" borderId="1" xfId="1" applyNumberFormat="1" applyFont="1" applyFill="1" applyBorder="1"/>
    <xf numFmtId="165" fontId="5" fillId="3" borderId="2" xfId="0" applyNumberFormat="1" applyFont="1" applyFill="1" applyBorder="1"/>
    <xf numFmtId="0" fontId="6" fillId="0" borderId="0" xfId="0" applyFont="1" applyFill="1" applyAlignment="1">
      <alignment horizontal="center" vertical="center"/>
    </xf>
    <xf numFmtId="0" fontId="6" fillId="0" borderId="0" xfId="0" applyFont="1" applyFill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1" applyNumberFormat="1" applyFont="1" applyAlignment="1">
      <alignment horizontal="center"/>
    </xf>
    <xf numFmtId="164" fontId="6" fillId="0" borderId="0" xfId="1" applyNumberFormat="1" applyFont="1" applyAlignment="1">
      <alignment horizontal="center" vertical="center"/>
    </xf>
    <xf numFmtId="44" fontId="6" fillId="0" borderId="1" xfId="2" applyFont="1" applyFill="1" applyBorder="1"/>
    <xf numFmtId="165" fontId="5" fillId="3" borderId="1" xfId="2" applyNumberFormat="1" applyFont="1" applyFill="1" applyBorder="1"/>
    <xf numFmtId="0" fontId="6" fillId="0" borderId="6" xfId="3" applyFont="1" applyFill="1" applyBorder="1" applyAlignment="1">
      <alignment vertical="center"/>
    </xf>
    <xf numFmtId="0" fontId="8" fillId="0" borderId="0" xfId="0" applyFont="1"/>
    <xf numFmtId="164" fontId="6" fillId="0" borderId="1" xfId="1" applyNumberFormat="1" applyFont="1" applyFill="1" applyBorder="1" applyAlignment="1">
      <alignment vertical="center"/>
    </xf>
    <xf numFmtId="164" fontId="6" fillId="0" borderId="7" xfId="1" applyNumberFormat="1" applyFont="1" applyFill="1" applyBorder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164" fontId="5" fillId="2" borderId="9" xfId="1" applyNumberFormat="1" applyFont="1" applyFill="1" applyBorder="1" applyAlignment="1">
      <alignment horizontal="center" vertical="center" wrapText="1"/>
    </xf>
    <xf numFmtId="164" fontId="5" fillId="2" borderId="9" xfId="1" applyNumberFormat="1" applyFont="1" applyFill="1" applyBorder="1" applyAlignment="1">
      <alignment horizontal="center" vertical="center"/>
    </xf>
    <xf numFmtId="164" fontId="5" fillId="2" borderId="10" xfId="1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164" fontId="6" fillId="0" borderId="15" xfId="1" applyNumberFormat="1" applyFont="1" applyFill="1" applyBorder="1"/>
    <xf numFmtId="164" fontId="5" fillId="4" borderId="15" xfId="1" applyNumberFormat="1" applyFont="1" applyFill="1" applyBorder="1"/>
    <xf numFmtId="165" fontId="5" fillId="4" borderId="15" xfId="2" applyNumberFormat="1" applyFont="1" applyFill="1" applyBorder="1"/>
    <xf numFmtId="165" fontId="5" fillId="0" borderId="16" xfId="2" applyNumberFormat="1" applyFont="1" applyFill="1" applyBorder="1"/>
    <xf numFmtId="164" fontId="6" fillId="0" borderId="17" xfId="1" applyNumberFormat="1" applyFont="1" applyBorder="1" applyAlignment="1">
      <alignment vertical="center"/>
    </xf>
    <xf numFmtId="0" fontId="6" fillId="0" borderId="18" xfId="0" applyFont="1" applyFill="1" applyBorder="1" applyAlignment="1">
      <alignment vertical="center"/>
    </xf>
    <xf numFmtId="164" fontId="6" fillId="0" borderId="17" xfId="1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6" fillId="0" borderId="18" xfId="0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164" fontId="6" fillId="0" borderId="0" xfId="1" applyNumberFormat="1" applyFont="1" applyFill="1" applyBorder="1"/>
    <xf numFmtId="165" fontId="5" fillId="0" borderId="0" xfId="2" applyNumberFormat="1" applyFont="1" applyFill="1" applyBorder="1"/>
    <xf numFmtId="0" fontId="0" fillId="0" borderId="0" xfId="0" applyNumberFormat="1" applyFill="1" applyAlignment="1" applyProtection="1"/>
    <xf numFmtId="0" fontId="0" fillId="0" borderId="6" xfId="0" applyNumberFormat="1" applyFill="1" applyBorder="1" applyAlignment="1" applyProtection="1"/>
    <xf numFmtId="0" fontId="0" fillId="0" borderId="7" xfId="0" applyNumberFormat="1" applyFill="1" applyBorder="1" applyAlignment="1" applyProtection="1"/>
    <xf numFmtId="0" fontId="0" fillId="0" borderId="19" xfId="0" applyNumberFormat="1" applyFill="1" applyBorder="1" applyAlignment="1" applyProtection="1"/>
    <xf numFmtId="0" fontId="0" fillId="0" borderId="2" xfId="0" applyNumberFormat="1" applyFill="1" applyBorder="1" applyAlignment="1" applyProtection="1"/>
    <xf numFmtId="0" fontId="0" fillId="0" borderId="1" xfId="0" applyNumberFormat="1" applyFill="1" applyBorder="1" applyAlignment="1" applyProtection="1"/>
    <xf numFmtId="14" fontId="0" fillId="0" borderId="1" xfId="0" applyNumberFormat="1" applyFill="1" applyBorder="1" applyAlignment="1" applyProtection="1"/>
    <xf numFmtId="0" fontId="0" fillId="0" borderId="20" xfId="0" applyNumberFormat="1" applyFill="1" applyBorder="1" applyAlignment="1" applyProtection="1"/>
    <xf numFmtId="0" fontId="0" fillId="0" borderId="21" xfId="0" applyNumberFormat="1" applyFill="1" applyBorder="1" applyAlignment="1" applyProtection="1"/>
    <xf numFmtId="0" fontId="0" fillId="0" borderId="17" xfId="0" applyNumberFormat="1" applyFill="1" applyBorder="1" applyAlignment="1" applyProtection="1"/>
    <xf numFmtId="14" fontId="0" fillId="0" borderId="17" xfId="0" applyNumberFormat="1" applyFill="1" applyBorder="1" applyAlignment="1" applyProtection="1"/>
    <xf numFmtId="0" fontId="0" fillId="0" borderId="22" xfId="0" applyNumberFormat="1" applyFill="1" applyBorder="1" applyAlignment="1" applyProtection="1"/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164" fontId="6" fillId="0" borderId="1" xfId="1" applyNumberFormat="1" applyFont="1" applyFill="1" applyBorder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3" xfId="3"/>
  </cellStyles>
  <dxfs count="12"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G9" totalsRowShown="0" headerRowDxfId="11" dataDxfId="9" headerRowBorderDxfId="10" tableBorderDxfId="8" totalsRowBorderDxfId="7">
  <tableColumns count="7">
    <tableColumn id="1" name="EmployeeName" dataDxfId="6"/>
    <tableColumn id="2" name="Designation" dataDxfId="5"/>
    <tableColumn id="3" name="JoinDate" dataDxfId="4"/>
    <tableColumn id="4" name="Department" dataDxfId="3"/>
    <tableColumn id="5" name="BusinessUnit" dataDxfId="2"/>
    <tableColumn id="6" name="Station" dataDxfId="1"/>
    <tableColumn id="7" name="DateOfBirth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66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65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50000</v>
      </c>
      <c r="D31" s="14"/>
      <c r="E31" s="14"/>
      <c r="F31" s="14"/>
      <c r="G31" s="14"/>
      <c r="H31" s="15">
        <f>C31</f>
        <v>50000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>
        <v>3750</v>
      </c>
      <c r="D52" s="14">
        <v>3750</v>
      </c>
      <c r="E52" s="14"/>
      <c r="F52" s="14"/>
      <c r="G52" s="14"/>
      <c r="H52" s="15">
        <f>SUM(D52:G52)</f>
        <v>3750</v>
      </c>
      <c r="I52" s="33" t="s">
        <v>67</v>
      </c>
    </row>
    <row r="53" spans="1:9" ht="19.5" thickBot="1" x14ac:dyDescent="0.35">
      <c r="A53" s="71" t="s">
        <v>57</v>
      </c>
      <c r="B53" s="72"/>
      <c r="C53" s="23"/>
      <c r="D53" s="23"/>
      <c r="E53" s="23"/>
      <c r="F53" s="23"/>
      <c r="G53" s="24"/>
      <c r="H53" s="25">
        <f>SUM(H10:H51)</f>
        <v>140000</v>
      </c>
      <c r="I53" s="26">
        <f>H52</f>
        <v>3750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73"/>
      <c r="I54" s="73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69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68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100000</v>
      </c>
      <c r="D31" s="14"/>
      <c r="E31" s="14"/>
      <c r="F31" s="14">
        <v>100000</v>
      </c>
      <c r="G31" s="14"/>
      <c r="H31" s="15">
        <f>C31</f>
        <v>100000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14"/>
      <c r="E52" s="14"/>
      <c r="F52" s="14"/>
      <c r="G52" s="14"/>
      <c r="H52" s="15">
        <f>SUM(D52:G52)</f>
        <v>0</v>
      </c>
      <c r="I52" s="33"/>
    </row>
    <row r="53" spans="1:9" ht="19.5" thickBot="1" x14ac:dyDescent="0.35">
      <c r="A53" s="71" t="s">
        <v>57</v>
      </c>
      <c r="B53" s="72"/>
      <c r="C53" s="23"/>
      <c r="D53" s="23"/>
      <c r="E53" s="23"/>
      <c r="F53" s="23"/>
      <c r="G53" s="24"/>
      <c r="H53" s="25">
        <f>SUM(H10:H51)</f>
        <v>190000</v>
      </c>
      <c r="I53" s="26">
        <f>H52</f>
        <v>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73"/>
      <c r="I54" s="73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62"/>
  <sheetViews>
    <sheetView zoomScale="80" zoomScaleNormal="80" workbookViewId="0">
      <selection activeCell="H58" sqref="H58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6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70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71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x14ac:dyDescent="0.3">
      <c r="A23" s="17">
        <v>19</v>
      </c>
      <c r="B23" s="13" t="s">
        <v>27</v>
      </c>
      <c r="C23" s="14">
        <v>2730000</v>
      </c>
      <c r="D23" s="14">
        <v>2730000</v>
      </c>
      <c r="E23" s="14"/>
      <c r="F23" s="14"/>
      <c r="G23" s="14"/>
      <c r="H23" s="15">
        <f t="shared" si="0"/>
        <v>2730000</v>
      </c>
      <c r="I23" s="21"/>
    </row>
    <row r="24" spans="1:9" ht="18.75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x14ac:dyDescent="0.3">
      <c r="A27" s="17">
        <v>23</v>
      </c>
      <c r="B27" s="13" t="s">
        <v>31</v>
      </c>
      <c r="C27" s="14">
        <v>250000</v>
      </c>
      <c r="D27" s="14"/>
      <c r="E27" s="14">
        <v>250000</v>
      </c>
      <c r="F27" s="14"/>
      <c r="G27" s="14"/>
      <c r="H27" s="15">
        <f t="shared" si="0"/>
        <v>250000</v>
      </c>
      <c r="I27" s="18"/>
    </row>
    <row r="28" spans="1:9" ht="18.75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200000</v>
      </c>
      <c r="D31" s="14"/>
      <c r="E31" s="14">
        <v>200000</v>
      </c>
      <c r="F31" s="14"/>
      <c r="G31" s="14"/>
      <c r="H31" s="15">
        <f>C31</f>
        <v>200000</v>
      </c>
      <c r="I31" s="18"/>
    </row>
    <row r="32" spans="1:9" ht="18.75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21"/>
      <c r="E52" s="14"/>
      <c r="F52" s="14"/>
      <c r="G52" s="14"/>
      <c r="H52" s="21"/>
      <c r="I52" s="21"/>
    </row>
    <row r="53" spans="1:9" ht="19.5" thickBot="1" x14ac:dyDescent="0.35">
      <c r="A53" s="71" t="s">
        <v>57</v>
      </c>
      <c r="B53" s="72"/>
      <c r="C53" s="23"/>
      <c r="D53" s="23"/>
      <c r="E53" s="23"/>
      <c r="F53" s="23"/>
      <c r="G53" s="24"/>
      <c r="H53" s="25">
        <f>SUM(H10:H51)</f>
        <v>3270000</v>
      </c>
      <c r="I53" s="34"/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73"/>
      <c r="I54" s="73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23"/>
  <sheetViews>
    <sheetView tabSelected="1" topLeftCell="A4" zoomScale="82" zoomScaleNormal="82" zoomScaleSheetLayoutView="82" workbookViewId="0">
      <selection activeCell="E14" sqref="E14"/>
    </sheetView>
  </sheetViews>
  <sheetFormatPr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8.8554687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">
      <c r="A1" s="1" t="s">
        <v>94</v>
      </c>
      <c r="B1" s="1"/>
      <c r="C1" s="2"/>
      <c r="D1" s="2"/>
      <c r="E1" s="3"/>
      <c r="F1" s="3"/>
      <c r="G1" s="3"/>
    </row>
    <row r="2" spans="1:7" ht="35.25" customHeight="1" x14ac:dyDescent="0.3">
      <c r="A2" s="74" t="s">
        <v>95</v>
      </c>
      <c r="B2" s="74"/>
      <c r="C2" s="2"/>
      <c r="D2" s="2"/>
      <c r="E2" s="3"/>
      <c r="F2" s="3"/>
      <c r="G2" s="3"/>
    </row>
    <row r="3" spans="1:7" ht="21" thickBot="1" x14ac:dyDescent="0.35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25">
      <c r="A4" s="39" t="s">
        <v>0</v>
      </c>
      <c r="B4" s="40" t="s">
        <v>1</v>
      </c>
      <c r="C4" s="41" t="s">
        <v>72</v>
      </c>
      <c r="D4" s="42" t="s">
        <v>75</v>
      </c>
      <c r="E4" s="42" t="s">
        <v>73</v>
      </c>
      <c r="F4" s="42" t="s">
        <v>74</v>
      </c>
      <c r="G4" s="43" t="s">
        <v>8</v>
      </c>
    </row>
    <row r="5" spans="1:7" s="53" customFormat="1" ht="37.5" customHeight="1" x14ac:dyDescent="0.25">
      <c r="A5" s="44">
        <v>1</v>
      </c>
      <c r="B5" s="22" t="s">
        <v>79</v>
      </c>
      <c r="C5" s="37"/>
      <c r="D5" s="37">
        <v>100000</v>
      </c>
      <c r="E5" s="37">
        <f>SUM(D5:D5)</f>
        <v>100000</v>
      </c>
      <c r="F5" s="51"/>
      <c r="G5" s="50"/>
    </row>
    <row r="6" spans="1:7" s="52" customFormat="1" ht="37.5" customHeight="1" x14ac:dyDescent="0.25">
      <c r="A6" s="44">
        <v>2</v>
      </c>
      <c r="B6" s="22" t="s">
        <v>108</v>
      </c>
      <c r="C6" s="37"/>
      <c r="D6" s="37">
        <v>22000</v>
      </c>
      <c r="E6" s="37">
        <f t="shared" ref="E6:E13" si="0">SUM(D6:D6)</f>
        <v>22000</v>
      </c>
      <c r="F6" s="51"/>
      <c r="G6" s="54" t="s">
        <v>106</v>
      </c>
    </row>
    <row r="7" spans="1:7" s="52" customFormat="1" ht="37.5" customHeight="1" x14ac:dyDescent="0.25">
      <c r="A7" s="44">
        <v>3</v>
      </c>
      <c r="B7" s="35" t="s">
        <v>76</v>
      </c>
      <c r="C7" s="37"/>
      <c r="D7" s="38">
        <v>686000</v>
      </c>
      <c r="E7" s="37">
        <f t="shared" si="0"/>
        <v>686000</v>
      </c>
      <c r="F7" s="37"/>
      <c r="G7" s="55" t="s">
        <v>107</v>
      </c>
    </row>
    <row r="8" spans="1:7" s="52" customFormat="1" ht="36.75" customHeight="1" x14ac:dyDescent="0.25">
      <c r="A8" s="44">
        <v>4</v>
      </c>
      <c r="B8" s="35"/>
      <c r="C8" s="37"/>
      <c r="D8" s="38"/>
      <c r="E8" s="37">
        <f t="shared" si="0"/>
        <v>0</v>
      </c>
      <c r="F8" s="51"/>
      <c r="G8" s="50"/>
    </row>
    <row r="9" spans="1:7" s="52" customFormat="1" ht="36.75" customHeight="1" x14ac:dyDescent="0.25">
      <c r="A9" s="44">
        <v>5</v>
      </c>
      <c r="B9" s="35"/>
      <c r="C9" s="37"/>
      <c r="D9" s="38"/>
      <c r="E9" s="37">
        <f t="shared" si="0"/>
        <v>0</v>
      </c>
      <c r="F9" s="51"/>
      <c r="G9" s="50"/>
    </row>
    <row r="10" spans="1:7" s="52" customFormat="1" ht="36.75" customHeight="1" x14ac:dyDescent="0.25">
      <c r="A10" s="44">
        <v>6</v>
      </c>
      <c r="B10" s="35"/>
      <c r="C10" s="37"/>
      <c r="D10" s="38"/>
      <c r="E10" s="37">
        <f t="shared" si="0"/>
        <v>0</v>
      </c>
      <c r="F10" s="51"/>
      <c r="G10" s="50"/>
    </row>
    <row r="11" spans="1:7" s="52" customFormat="1" ht="36.75" hidden="1" customHeight="1" x14ac:dyDescent="0.25">
      <c r="A11" s="44"/>
      <c r="B11" s="35"/>
      <c r="C11" s="37"/>
      <c r="D11" s="38">
        <v>0</v>
      </c>
      <c r="E11" s="37">
        <f t="shared" si="0"/>
        <v>0</v>
      </c>
      <c r="F11" s="51"/>
      <c r="G11" s="50"/>
    </row>
    <row r="12" spans="1:7" s="52" customFormat="1" ht="36.75" hidden="1" customHeight="1" x14ac:dyDescent="0.25">
      <c r="A12" s="44"/>
      <c r="B12" s="35"/>
      <c r="C12" s="37"/>
      <c r="D12" s="38">
        <v>0</v>
      </c>
      <c r="E12" s="37">
        <f t="shared" si="0"/>
        <v>0</v>
      </c>
      <c r="F12" s="51"/>
      <c r="G12" s="50"/>
    </row>
    <row r="13" spans="1:7" s="11" customFormat="1" ht="37.5" hidden="1" customHeight="1" x14ac:dyDescent="0.25">
      <c r="A13" s="44"/>
      <c r="B13" s="35"/>
      <c r="C13" s="37"/>
      <c r="D13" s="38">
        <v>0</v>
      </c>
      <c r="E13" s="37">
        <f t="shared" si="0"/>
        <v>0</v>
      </c>
      <c r="F13" s="49"/>
      <c r="G13" s="50"/>
    </row>
    <row r="14" spans="1:7" ht="33.75" customHeight="1" thickBot="1" x14ac:dyDescent="0.35">
      <c r="A14" s="75" t="s">
        <v>57</v>
      </c>
      <c r="B14" s="76"/>
      <c r="C14" s="45"/>
      <c r="D14" s="45"/>
      <c r="E14" s="46">
        <f>SUM(E5:E13)</f>
        <v>808000</v>
      </c>
      <c r="F14" s="47">
        <f>SUM(F5:F13)</f>
        <v>0</v>
      </c>
      <c r="G14" s="48"/>
    </row>
    <row r="15" spans="1:7" ht="33.75" customHeight="1" x14ac:dyDescent="0.3">
      <c r="A15" s="56"/>
      <c r="B15" s="56"/>
      <c r="C15" s="57"/>
      <c r="D15" s="57"/>
      <c r="E15" s="56"/>
      <c r="F15" s="56"/>
      <c r="G15" s="58"/>
    </row>
    <row r="16" spans="1:7" ht="33.75" customHeight="1" x14ac:dyDescent="0.3">
      <c r="A16" s="56"/>
      <c r="B16" s="56"/>
      <c r="C16" s="57"/>
      <c r="D16" s="57"/>
      <c r="E16" s="56"/>
      <c r="F16" s="56"/>
      <c r="G16" s="58"/>
    </row>
    <row r="17" spans="1:7" ht="33.75" customHeight="1" x14ac:dyDescent="0.3">
      <c r="A17" s="56"/>
      <c r="B17" s="56"/>
      <c r="C17" s="57"/>
      <c r="D17" s="57"/>
      <c r="E17" s="56"/>
      <c r="F17" s="56"/>
      <c r="G17" s="58"/>
    </row>
    <row r="18" spans="1:7" s="36" customFormat="1" ht="18.75" x14ac:dyDescent="0.3">
      <c r="B18" s="32"/>
    </row>
    <row r="19" spans="1:7" s="36" customFormat="1" ht="24.75" customHeight="1" x14ac:dyDescent="0.3">
      <c r="B19" s="30" t="s">
        <v>58</v>
      </c>
      <c r="E19" s="36" t="s">
        <v>93</v>
      </c>
    </row>
    <row r="20" spans="1:7" s="36" customFormat="1" ht="24.75" customHeight="1" x14ac:dyDescent="0.3">
      <c r="B20" s="30" t="s">
        <v>81</v>
      </c>
      <c r="E20" s="36" t="s">
        <v>78</v>
      </c>
    </row>
    <row r="21" spans="1:7" s="36" customFormat="1" ht="24.75" customHeight="1" x14ac:dyDescent="0.3">
      <c r="B21" s="30" t="s">
        <v>80</v>
      </c>
      <c r="E21" s="36" t="s">
        <v>77</v>
      </c>
    </row>
    <row r="22" spans="1:7" s="36" customFormat="1" ht="18.75" x14ac:dyDescent="0.3"/>
    <row r="23" spans="1:7" s="36" customFormat="1" ht="18.75" x14ac:dyDescent="0.3"/>
  </sheetData>
  <autoFilter ref="A4:G11"/>
  <mergeCells count="2">
    <mergeCell ref="A2:B2"/>
    <mergeCell ref="A14:B14"/>
  </mergeCells>
  <pageMargins left="0.75" right="0.75" top="0.25" bottom="0.25" header="0.75" footer="0.75"/>
  <pageSetup paperSize="9" scale="6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zoomScale="82" zoomScaleNormal="82" zoomScaleSheetLayoutView="82" workbookViewId="0">
      <selection activeCell="C3" sqref="C3"/>
    </sheetView>
  </sheetViews>
  <sheetFormatPr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8.8554687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">
      <c r="A1" s="1" t="s">
        <v>94</v>
      </c>
      <c r="B1" s="1"/>
      <c r="C1" s="2"/>
      <c r="D1" s="2"/>
      <c r="E1" s="3"/>
      <c r="F1" s="3"/>
      <c r="G1" s="3"/>
    </row>
    <row r="2" spans="1:7" ht="35.25" customHeight="1" x14ac:dyDescent="0.3">
      <c r="A2" s="74" t="s">
        <v>95</v>
      </c>
      <c r="B2" s="74"/>
      <c r="C2" s="2"/>
      <c r="D2" s="2"/>
      <c r="E2" s="3"/>
      <c r="F2" s="3"/>
      <c r="G2" s="3"/>
    </row>
    <row r="3" spans="1:7" ht="21" thickBot="1" x14ac:dyDescent="0.35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25">
      <c r="A4" s="39" t="s">
        <v>0</v>
      </c>
      <c r="B4" s="40" t="s">
        <v>1</v>
      </c>
      <c r="C4" s="41" t="s">
        <v>72</v>
      </c>
      <c r="D4" s="42" t="s">
        <v>75</v>
      </c>
      <c r="E4" s="42" t="s">
        <v>73</v>
      </c>
      <c r="F4" s="42" t="s">
        <v>74</v>
      </c>
      <c r="G4" s="43" t="s">
        <v>8</v>
      </c>
    </row>
    <row r="5" spans="1:7" s="53" customFormat="1" ht="37.5" customHeight="1" x14ac:dyDescent="0.25">
      <c r="A5" s="44">
        <v>1</v>
      </c>
      <c r="B5" s="22" t="s">
        <v>79</v>
      </c>
      <c r="C5" s="37"/>
      <c r="D5" s="37">
        <v>100000</v>
      </c>
      <c r="E5" s="37">
        <f>SUM(D5:D5)</f>
        <v>100000</v>
      </c>
      <c r="F5" s="51"/>
      <c r="G5" s="50"/>
    </row>
    <row r="6" spans="1:7" s="52" customFormat="1" ht="37.5" customHeight="1" x14ac:dyDescent="0.25">
      <c r="A6" s="44">
        <v>2</v>
      </c>
      <c r="B6" s="22" t="s">
        <v>108</v>
      </c>
      <c r="C6" s="37"/>
      <c r="D6" s="37">
        <v>22000</v>
      </c>
      <c r="E6" s="37">
        <f t="shared" ref="E6:E13" si="0">SUM(D6:D6)</f>
        <v>22000</v>
      </c>
      <c r="F6" s="51"/>
      <c r="G6" s="54" t="s">
        <v>106</v>
      </c>
    </row>
    <row r="7" spans="1:7" s="52" customFormat="1" ht="37.5" customHeight="1" x14ac:dyDescent="0.25">
      <c r="A7" s="44">
        <v>3</v>
      </c>
      <c r="B7" s="35" t="s">
        <v>76</v>
      </c>
      <c r="C7" s="37"/>
      <c r="D7" s="38">
        <v>686000</v>
      </c>
      <c r="E7" s="37">
        <f t="shared" si="0"/>
        <v>686000</v>
      </c>
      <c r="F7" s="37"/>
      <c r="G7" s="55" t="s">
        <v>107</v>
      </c>
    </row>
    <row r="8" spans="1:7" s="52" customFormat="1" ht="36.75" customHeight="1" x14ac:dyDescent="0.25">
      <c r="A8" s="44">
        <v>4</v>
      </c>
      <c r="B8" s="35"/>
      <c r="C8" s="37"/>
      <c r="D8" s="38"/>
      <c r="E8" s="37">
        <f t="shared" si="0"/>
        <v>0</v>
      </c>
      <c r="F8" s="51"/>
      <c r="G8" s="50"/>
    </row>
    <row r="9" spans="1:7" s="52" customFormat="1" ht="36.75" customHeight="1" x14ac:dyDescent="0.25">
      <c r="A9" s="44">
        <v>5</v>
      </c>
      <c r="B9" s="35"/>
      <c r="C9" s="37"/>
      <c r="D9" s="38"/>
      <c r="E9" s="37">
        <f t="shared" si="0"/>
        <v>0</v>
      </c>
      <c r="F9" s="51"/>
      <c r="G9" s="50"/>
    </row>
    <row r="10" spans="1:7" s="52" customFormat="1" ht="36.75" customHeight="1" x14ac:dyDescent="0.25">
      <c r="A10" s="44">
        <v>6</v>
      </c>
      <c r="B10" s="35"/>
      <c r="C10" s="37"/>
      <c r="D10" s="38"/>
      <c r="E10" s="37">
        <f t="shared" si="0"/>
        <v>0</v>
      </c>
      <c r="F10" s="51"/>
      <c r="G10" s="50"/>
    </row>
    <row r="11" spans="1:7" s="52" customFormat="1" ht="36.75" hidden="1" customHeight="1" x14ac:dyDescent="0.25">
      <c r="A11" s="44"/>
      <c r="B11" s="35"/>
      <c r="C11" s="37"/>
      <c r="D11" s="38">
        <v>0</v>
      </c>
      <c r="E11" s="37">
        <f t="shared" si="0"/>
        <v>0</v>
      </c>
      <c r="F11" s="51"/>
      <c r="G11" s="50"/>
    </row>
    <row r="12" spans="1:7" s="52" customFormat="1" ht="36.75" hidden="1" customHeight="1" x14ac:dyDescent="0.25">
      <c r="A12" s="44"/>
      <c r="B12" s="35"/>
      <c r="C12" s="37"/>
      <c r="D12" s="38">
        <v>0</v>
      </c>
      <c r="E12" s="37">
        <f t="shared" si="0"/>
        <v>0</v>
      </c>
      <c r="F12" s="51"/>
      <c r="G12" s="50"/>
    </row>
    <row r="13" spans="1:7" s="11" customFormat="1" ht="37.5" hidden="1" customHeight="1" x14ac:dyDescent="0.25">
      <c r="A13" s="44"/>
      <c r="B13" s="35"/>
      <c r="C13" s="37"/>
      <c r="D13" s="38">
        <v>0</v>
      </c>
      <c r="E13" s="37">
        <f t="shared" si="0"/>
        <v>0</v>
      </c>
      <c r="F13" s="49"/>
      <c r="G13" s="50"/>
    </row>
    <row r="14" spans="1:7" ht="33.75" customHeight="1" thickBot="1" x14ac:dyDescent="0.35">
      <c r="A14" s="75" t="s">
        <v>57</v>
      </c>
      <c r="B14" s="76"/>
      <c r="C14" s="45"/>
      <c r="D14" s="45"/>
      <c r="E14" s="46">
        <f>SUM(E5:E13)</f>
        <v>808000</v>
      </c>
      <c r="F14" s="47">
        <f>SUM(F5:F13)</f>
        <v>0</v>
      </c>
      <c r="G14" s="48"/>
    </row>
    <row r="15" spans="1:7" ht="33.75" customHeight="1" x14ac:dyDescent="0.3">
      <c r="A15" s="56"/>
      <c r="B15" s="56"/>
      <c r="C15" s="57"/>
      <c r="D15" s="57"/>
      <c r="E15" s="56"/>
      <c r="F15" s="56"/>
      <c r="G15" s="58"/>
    </row>
    <row r="16" spans="1:7" ht="33.75" customHeight="1" x14ac:dyDescent="0.3">
      <c r="A16" s="56"/>
      <c r="B16" s="56"/>
      <c r="C16" s="57"/>
      <c r="D16" s="57"/>
      <c r="E16" s="56"/>
      <c r="F16" s="56"/>
      <c r="G16" s="58"/>
    </row>
    <row r="17" spans="1:7" ht="33.75" customHeight="1" x14ac:dyDescent="0.3">
      <c r="A17" s="56"/>
      <c r="B17" s="56"/>
      <c r="C17" s="57"/>
      <c r="D17" s="57"/>
      <c r="E17" s="56"/>
      <c r="F17" s="56"/>
      <c r="G17" s="58"/>
    </row>
    <row r="18" spans="1:7" s="36" customFormat="1" ht="18.75" x14ac:dyDescent="0.3">
      <c r="B18" s="32"/>
    </row>
    <row r="19" spans="1:7" s="36" customFormat="1" ht="24.75" customHeight="1" x14ac:dyDescent="0.3">
      <c r="B19" s="30" t="s">
        <v>58</v>
      </c>
      <c r="E19" s="36" t="s">
        <v>93</v>
      </c>
    </row>
    <row r="20" spans="1:7" s="36" customFormat="1" ht="24.75" customHeight="1" x14ac:dyDescent="0.3">
      <c r="B20" s="30" t="s">
        <v>81</v>
      </c>
      <c r="E20" s="36" t="s">
        <v>78</v>
      </c>
    </row>
    <row r="21" spans="1:7" s="36" customFormat="1" ht="24.75" customHeight="1" x14ac:dyDescent="0.3">
      <c r="B21" s="30" t="s">
        <v>80</v>
      </c>
      <c r="E21" s="36" t="s">
        <v>77</v>
      </c>
    </row>
    <row r="22" spans="1:7" s="36" customFormat="1" ht="18.75" x14ac:dyDescent="0.3"/>
    <row r="23" spans="1:7" s="36" customFormat="1" ht="18.75" x14ac:dyDescent="0.3"/>
  </sheetData>
  <autoFilter ref="A4:G14"/>
  <mergeCells count="2">
    <mergeCell ref="A2:B2"/>
    <mergeCell ref="A14:B14"/>
  </mergeCells>
  <pageMargins left="0.75" right="0.75" top="0.25" bottom="0.25" header="0.75" footer="0.75"/>
  <pageSetup paperSize="9" scale="65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D12" sqref="D12"/>
    </sheetView>
  </sheetViews>
  <sheetFormatPr defaultRowHeight="15" x14ac:dyDescent="0.25"/>
  <cols>
    <col min="1" max="1" width="21.5703125" style="59" bestFit="1" customWidth="1"/>
    <col min="2" max="2" width="24.85546875" style="59" customWidth="1"/>
    <col min="3" max="3" width="10.85546875" style="59" customWidth="1"/>
    <col min="4" max="4" width="24.5703125" style="59" customWidth="1"/>
    <col min="5" max="5" width="16.5703125" style="59" customWidth="1"/>
    <col min="6" max="6" width="7.85546875" style="59" customWidth="1"/>
    <col min="7" max="7" width="12" style="59" customWidth="1"/>
    <col min="8" max="16384" width="9.140625" style="59"/>
  </cols>
  <sheetData>
    <row r="1" spans="1:7" x14ac:dyDescent="0.25">
      <c r="A1" s="60" t="s">
        <v>82</v>
      </c>
      <c r="B1" s="61" t="s">
        <v>83</v>
      </c>
      <c r="C1" s="61" t="s">
        <v>84</v>
      </c>
      <c r="D1" s="61" t="s">
        <v>85</v>
      </c>
      <c r="E1" s="61" t="s">
        <v>86</v>
      </c>
      <c r="F1" s="61" t="s">
        <v>87</v>
      </c>
      <c r="G1" s="62" t="s">
        <v>88</v>
      </c>
    </row>
    <row r="2" spans="1:7" x14ac:dyDescent="0.25">
      <c r="A2" s="63" t="s">
        <v>96</v>
      </c>
      <c r="B2" s="64" t="s">
        <v>97</v>
      </c>
      <c r="C2" s="65">
        <v>44075</v>
      </c>
      <c r="D2" s="64" t="s">
        <v>98</v>
      </c>
      <c r="E2" s="64" t="s">
        <v>90</v>
      </c>
      <c r="F2" s="64" t="s">
        <v>91</v>
      </c>
      <c r="G2" s="66" t="s">
        <v>99</v>
      </c>
    </row>
    <row r="3" spans="1:7" x14ac:dyDescent="0.25">
      <c r="A3" s="63" t="s">
        <v>100</v>
      </c>
      <c r="B3" s="64" t="s">
        <v>101</v>
      </c>
      <c r="C3" s="65">
        <v>45244</v>
      </c>
      <c r="D3" s="64" t="s">
        <v>102</v>
      </c>
      <c r="E3" s="64" t="s">
        <v>90</v>
      </c>
      <c r="F3" s="64" t="s">
        <v>91</v>
      </c>
      <c r="G3" s="66" t="s">
        <v>103</v>
      </c>
    </row>
    <row r="4" spans="1:7" x14ac:dyDescent="0.25">
      <c r="A4" s="63" t="s">
        <v>104</v>
      </c>
      <c r="B4" s="64" t="s">
        <v>92</v>
      </c>
      <c r="C4" s="65">
        <v>44676</v>
      </c>
      <c r="D4" s="64" t="s">
        <v>89</v>
      </c>
      <c r="E4" s="64" t="s">
        <v>90</v>
      </c>
      <c r="F4" s="64" t="s">
        <v>91</v>
      </c>
      <c r="G4" s="66" t="s">
        <v>105</v>
      </c>
    </row>
    <row r="5" spans="1:7" x14ac:dyDescent="0.25">
      <c r="A5" s="63"/>
      <c r="B5" s="64"/>
      <c r="C5" s="65"/>
      <c r="D5" s="64"/>
      <c r="E5" s="64"/>
      <c r="F5" s="64"/>
      <c r="G5" s="66"/>
    </row>
    <row r="6" spans="1:7" x14ac:dyDescent="0.25">
      <c r="A6" s="63"/>
      <c r="B6" s="64"/>
      <c r="C6" s="65"/>
      <c r="D6" s="64"/>
      <c r="E6" s="64"/>
      <c r="F6" s="64"/>
      <c r="G6" s="66"/>
    </row>
    <row r="7" spans="1:7" x14ac:dyDescent="0.25">
      <c r="A7" s="63"/>
      <c r="B7" s="64"/>
      <c r="C7" s="65"/>
      <c r="D7" s="64"/>
      <c r="E7" s="64"/>
      <c r="F7" s="64"/>
      <c r="G7" s="66"/>
    </row>
    <row r="8" spans="1:7" x14ac:dyDescent="0.25">
      <c r="A8" s="63"/>
      <c r="B8" s="64"/>
      <c r="C8" s="65"/>
      <c r="D8" s="64"/>
      <c r="E8" s="64"/>
      <c r="F8" s="64"/>
      <c r="G8" s="66"/>
    </row>
    <row r="9" spans="1:7" x14ac:dyDescent="0.25">
      <c r="A9" s="67"/>
      <c r="B9" s="68"/>
      <c r="C9" s="69"/>
      <c r="D9" s="68"/>
      <c r="E9" s="68"/>
      <c r="F9" s="68"/>
      <c r="G9" s="70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Apr-18</vt:lpstr>
      <vt:lpstr>May-18</vt:lpstr>
      <vt:lpstr>Jun-18</vt:lpstr>
      <vt:lpstr>Budget</vt:lpstr>
      <vt:lpstr>First Week</vt:lpstr>
      <vt:lpstr>BD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2024-07-26T09:48:55Z</cp:lastPrinted>
  <dcterms:created xsi:type="dcterms:W3CDTF">2018-03-20T07:50:32Z</dcterms:created>
  <dcterms:modified xsi:type="dcterms:W3CDTF">2024-07-30T08:59:54Z</dcterms:modified>
</cp:coreProperties>
</file>