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zmw (ATT HR)\File Location (HR  Audit Checklist)\HR Management Process\SSB Lists\SSB (ATT)\SSB Contributon (2024)\2024\"/>
    </mc:Choice>
  </mc:AlternateContent>
  <bookViews>
    <workbookView xWindow="0" yWindow="0" windowWidth="20490" windowHeight="6495"/>
  </bookViews>
  <sheets>
    <sheet name="September" sheetId="6" r:id="rId1"/>
  </sheets>
  <definedNames>
    <definedName name="_xlnm._FilterDatabase" localSheetId="0" hidden="1">September!$A$5:$L$46</definedName>
    <definedName name="_xlnm.Print_Titles" localSheetId="0">September!$5:$5</definedName>
  </definedNames>
  <calcPr calcId="152511"/>
</workbook>
</file>

<file path=xl/calcChain.xml><?xml version="1.0" encoding="utf-8"?>
<calcChain xmlns="http://schemas.openxmlformats.org/spreadsheetml/2006/main">
  <c r="F48" i="6" l="1"/>
  <c r="G48" i="6"/>
  <c r="J48" i="6" s="1"/>
  <c r="H48" i="6"/>
  <c r="I48" i="6"/>
  <c r="F47" i="6"/>
  <c r="G47" i="6"/>
  <c r="J47" i="6" s="1"/>
  <c r="K47" i="6" s="1"/>
  <c r="H47" i="6"/>
  <c r="I47" i="6"/>
  <c r="K48" i="6" l="1"/>
  <c r="F46" i="6" l="1"/>
  <c r="G46" i="6"/>
  <c r="J46" i="6" s="1"/>
  <c r="H46" i="6"/>
  <c r="F45" i="6"/>
  <c r="F49" i="6" s="1"/>
  <c r="G45" i="6"/>
  <c r="H45" i="6"/>
  <c r="H49" i="6" s="1"/>
  <c r="J45" i="6" l="1"/>
  <c r="J49" i="6" s="1"/>
  <c r="G49" i="6"/>
  <c r="I45" i="6"/>
  <c r="I46" i="6"/>
  <c r="K46" i="6" s="1"/>
  <c r="K45" i="6" l="1"/>
  <c r="K49" i="6" s="1"/>
  <c r="F43" i="6"/>
  <c r="G43" i="6"/>
  <c r="J43" i="6" s="1"/>
  <c r="H43" i="6"/>
  <c r="F44" i="6"/>
  <c r="G44" i="6"/>
  <c r="J44" i="6" s="1"/>
  <c r="H44" i="6"/>
  <c r="I43" i="6" l="1"/>
  <c r="K43" i="6" s="1"/>
  <c r="I44" i="6"/>
  <c r="K44" i="6" s="1"/>
  <c r="F42" i="6"/>
  <c r="G42" i="6"/>
  <c r="J42" i="6" s="1"/>
  <c r="H42" i="6"/>
  <c r="I42" i="6" l="1"/>
  <c r="K42" i="6" s="1"/>
  <c r="C53" i="6"/>
  <c r="F41" i="6" l="1"/>
  <c r="G41" i="6"/>
  <c r="J41" i="6" s="1"/>
  <c r="H41" i="6"/>
  <c r="I41" i="6" l="1"/>
  <c r="K41" i="6" s="1"/>
  <c r="F40" i="6"/>
  <c r="G40" i="6"/>
  <c r="J40" i="6" s="1"/>
  <c r="H40" i="6"/>
  <c r="I40" i="6" l="1"/>
  <c r="K40" i="6" s="1"/>
  <c r="F7" i="6" l="1"/>
  <c r="G7" i="6"/>
  <c r="H7" i="6"/>
  <c r="F8" i="6"/>
  <c r="G8" i="6"/>
  <c r="J8" i="6" s="1"/>
  <c r="H8" i="6"/>
  <c r="F9" i="6"/>
  <c r="G9" i="6"/>
  <c r="J9" i="6" s="1"/>
  <c r="H9" i="6"/>
  <c r="F10" i="6"/>
  <c r="G10" i="6"/>
  <c r="H10" i="6"/>
  <c r="F11" i="6"/>
  <c r="G11" i="6"/>
  <c r="J11" i="6" s="1"/>
  <c r="H11" i="6"/>
  <c r="F12" i="6"/>
  <c r="G12" i="6"/>
  <c r="J12" i="6" s="1"/>
  <c r="H12" i="6"/>
  <c r="F13" i="6"/>
  <c r="G13" i="6"/>
  <c r="J13" i="6" s="1"/>
  <c r="H13" i="6"/>
  <c r="F14" i="6"/>
  <c r="G14" i="6"/>
  <c r="J14" i="6" s="1"/>
  <c r="H14" i="6"/>
  <c r="F15" i="6"/>
  <c r="G15" i="6"/>
  <c r="J15" i="6" s="1"/>
  <c r="H15" i="6"/>
  <c r="F16" i="6"/>
  <c r="G16" i="6"/>
  <c r="J16" i="6" s="1"/>
  <c r="H16" i="6"/>
  <c r="F17" i="6"/>
  <c r="G17" i="6"/>
  <c r="J17" i="6" s="1"/>
  <c r="H17" i="6"/>
  <c r="F18" i="6"/>
  <c r="G18" i="6"/>
  <c r="J18" i="6" s="1"/>
  <c r="H18" i="6"/>
  <c r="F19" i="6"/>
  <c r="G19" i="6"/>
  <c r="J19" i="6" s="1"/>
  <c r="H19" i="6"/>
  <c r="F20" i="6"/>
  <c r="G20" i="6"/>
  <c r="J20" i="6" s="1"/>
  <c r="H20" i="6"/>
  <c r="F21" i="6"/>
  <c r="G21" i="6"/>
  <c r="J21" i="6" s="1"/>
  <c r="H21" i="6"/>
  <c r="F22" i="6"/>
  <c r="G22" i="6"/>
  <c r="J22" i="6" s="1"/>
  <c r="H22" i="6"/>
  <c r="F23" i="6"/>
  <c r="G23" i="6"/>
  <c r="J23" i="6" s="1"/>
  <c r="H23" i="6"/>
  <c r="F24" i="6"/>
  <c r="G24" i="6"/>
  <c r="J24" i="6" s="1"/>
  <c r="H24" i="6"/>
  <c r="F25" i="6"/>
  <c r="G25" i="6"/>
  <c r="J25" i="6" s="1"/>
  <c r="H25" i="6"/>
  <c r="F26" i="6"/>
  <c r="G26" i="6"/>
  <c r="J26" i="6" s="1"/>
  <c r="H26" i="6"/>
  <c r="F27" i="6"/>
  <c r="G27" i="6"/>
  <c r="J27" i="6" s="1"/>
  <c r="H27" i="6"/>
  <c r="F28" i="6"/>
  <c r="G28" i="6"/>
  <c r="J28" i="6" s="1"/>
  <c r="H28" i="6"/>
  <c r="F29" i="6"/>
  <c r="G29" i="6"/>
  <c r="J29" i="6" s="1"/>
  <c r="H29" i="6"/>
  <c r="F30" i="6"/>
  <c r="G30" i="6"/>
  <c r="J30" i="6" s="1"/>
  <c r="H30" i="6"/>
  <c r="F31" i="6"/>
  <c r="G31" i="6"/>
  <c r="J31" i="6" s="1"/>
  <c r="H31" i="6"/>
  <c r="F32" i="6"/>
  <c r="G32" i="6"/>
  <c r="J32" i="6" s="1"/>
  <c r="H32" i="6"/>
  <c r="F33" i="6"/>
  <c r="G33" i="6"/>
  <c r="J33" i="6" s="1"/>
  <c r="H33" i="6"/>
  <c r="F34" i="6"/>
  <c r="G34" i="6"/>
  <c r="J34" i="6" s="1"/>
  <c r="H34" i="6"/>
  <c r="F35" i="6"/>
  <c r="G35" i="6"/>
  <c r="J35" i="6" s="1"/>
  <c r="H35" i="6"/>
  <c r="F36" i="6"/>
  <c r="G36" i="6"/>
  <c r="J36" i="6" s="1"/>
  <c r="H36" i="6"/>
  <c r="F37" i="6"/>
  <c r="G37" i="6"/>
  <c r="J37" i="6" s="1"/>
  <c r="H37" i="6"/>
  <c r="F38" i="6"/>
  <c r="G38" i="6"/>
  <c r="J38" i="6" s="1"/>
  <c r="H38" i="6"/>
  <c r="F39" i="6"/>
  <c r="G39" i="6"/>
  <c r="H39" i="6"/>
  <c r="J39" i="6" l="1"/>
  <c r="J10" i="6"/>
  <c r="I31" i="6"/>
  <c r="K31" i="6" s="1"/>
  <c r="J7" i="6"/>
  <c r="I10" i="6"/>
  <c r="I27" i="6"/>
  <c r="K27" i="6" s="1"/>
  <c r="I23" i="6"/>
  <c r="K23" i="6" s="1"/>
  <c r="I19" i="6"/>
  <c r="K19" i="6" s="1"/>
  <c r="I37" i="6"/>
  <c r="K37" i="6" s="1"/>
  <c r="I16" i="6"/>
  <c r="K16" i="6" s="1"/>
  <c r="I11" i="6"/>
  <c r="K11" i="6" s="1"/>
  <c r="I33" i="6"/>
  <c r="K33" i="6" s="1"/>
  <c r="I18" i="6"/>
  <c r="K18" i="6" s="1"/>
  <c r="I15" i="6"/>
  <c r="K15" i="6" s="1"/>
  <c r="I14" i="6"/>
  <c r="K14" i="6" s="1"/>
  <c r="I34" i="6"/>
  <c r="K34" i="6" s="1"/>
  <c r="I32" i="6"/>
  <c r="K32" i="6" s="1"/>
  <c r="I25" i="6"/>
  <c r="K25" i="6" s="1"/>
  <c r="I21" i="6"/>
  <c r="K21" i="6" s="1"/>
  <c r="I17" i="6"/>
  <c r="K17" i="6" s="1"/>
  <c r="I9" i="6"/>
  <c r="K9" i="6" s="1"/>
  <c r="I8" i="6"/>
  <c r="K8" i="6" s="1"/>
  <c r="I38" i="6"/>
  <c r="K38" i="6" s="1"/>
  <c r="I35" i="6"/>
  <c r="K35" i="6" s="1"/>
  <c r="I22" i="6"/>
  <c r="K22" i="6" s="1"/>
  <c r="I20" i="6"/>
  <c r="K20" i="6" s="1"/>
  <c r="I13" i="6"/>
  <c r="K13" i="6" s="1"/>
  <c r="I12" i="6"/>
  <c r="K12" i="6" s="1"/>
  <c r="I7" i="6"/>
  <c r="I29" i="6"/>
  <c r="K29" i="6" s="1"/>
  <c r="I26" i="6"/>
  <c r="K26" i="6" s="1"/>
  <c r="I24" i="6"/>
  <c r="K24" i="6" s="1"/>
  <c r="I39" i="6"/>
  <c r="I36" i="6"/>
  <c r="K36" i="6" s="1"/>
  <c r="I30" i="6"/>
  <c r="K30" i="6" s="1"/>
  <c r="I28" i="6"/>
  <c r="K28" i="6" s="1"/>
  <c r="K10" i="6" l="1"/>
  <c r="K39" i="6"/>
  <c r="K7" i="6"/>
  <c r="H6" i="6"/>
  <c r="G6" i="6"/>
  <c r="F6" i="6"/>
  <c r="I6" i="6" l="1"/>
  <c r="J6" i="6"/>
  <c r="K6" i="6" l="1"/>
</calcChain>
</file>

<file path=xl/sharedStrings.xml><?xml version="1.0" encoding="utf-8"?>
<sst xmlns="http://schemas.openxmlformats.org/spreadsheetml/2006/main" count="145" uniqueCount="101">
  <si>
    <t>13008.313.4.1.27866</t>
  </si>
  <si>
    <t>ကျား</t>
  </si>
  <si>
    <t>13008.313.6.1.121714</t>
  </si>
  <si>
    <t>မ</t>
  </si>
  <si>
    <t>13008.313.2.1.11932</t>
  </si>
  <si>
    <t>13008.313.1.1.39859</t>
  </si>
  <si>
    <t>13008.313.7.1.602</t>
  </si>
  <si>
    <t>13008.313.4.1.27588</t>
  </si>
  <si>
    <t>13008.313.5.1.45128</t>
  </si>
  <si>
    <t>13008.313.4.1.28437</t>
  </si>
  <si>
    <t>13008.313.4.1.27860</t>
  </si>
  <si>
    <t>13008.313.7.1.393</t>
  </si>
  <si>
    <t>13008.313.7.1.378</t>
  </si>
  <si>
    <t>13008.313.7.1.463</t>
  </si>
  <si>
    <t>13008.313.7.1.577</t>
  </si>
  <si>
    <t>13008.313.7.1.548</t>
  </si>
  <si>
    <t>13008.313.9.1.18564</t>
  </si>
  <si>
    <t>13008.313.7.1.631</t>
  </si>
  <si>
    <t>13008.313.7.1.614</t>
  </si>
  <si>
    <t>13008.313.7.1.227660</t>
  </si>
  <si>
    <t>13008.313.7.1.377</t>
  </si>
  <si>
    <t xml:space="preserve"> 13008.313.7.1.627</t>
  </si>
  <si>
    <t>13008.313.4.1.27841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</si>
  <si>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</si>
  <si>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</si>
  <si>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</si>
  <si>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</si>
  <si>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13008.313.10.1.111505</t>
  </si>
  <si>
    <t>7005.32.9.1.23</t>
  </si>
  <si>
    <t>စုစုပေါင်း</t>
  </si>
  <si>
    <t>10002.32.7.1.5081</t>
  </si>
  <si>
    <t>အောင်မင်းထွန်း</t>
  </si>
  <si>
    <t>အောင်ကိုမြင့်</t>
  </si>
  <si>
    <t>အောင်ကျော်သူ</t>
  </si>
  <si>
    <t>အာကာမင်း</t>
  </si>
  <si>
    <t>ဟိန်းမင်းထက်</t>
  </si>
  <si>
    <t>အေးအေးဖြိုး</t>
  </si>
  <si>
    <t>အေးသက်မွန်</t>
  </si>
  <si>
    <t>ဝင်းနိုင်</t>
  </si>
  <si>
    <t>ရဲလင်းထွန်း</t>
  </si>
  <si>
    <t>ပြည့်စုံနိုင်</t>
  </si>
  <si>
    <t>ထွန်းလင်းအောင်</t>
  </si>
  <si>
    <t xml:space="preserve">ထက်ပြည့်ဖြိုးကျော် </t>
  </si>
  <si>
    <t>ယဉ်ယဉ်မင်း</t>
  </si>
  <si>
    <t>ညိမ်းညိမ်း</t>
  </si>
  <si>
    <t>ဝေယံဖြိုး</t>
  </si>
  <si>
    <t>နေထွန်းဝင်း</t>
  </si>
  <si>
    <t>အောင်ကျော်မြင့်</t>
  </si>
  <si>
    <t>စုအိလှိုင်</t>
  </si>
  <si>
    <t>ရဲကျော်သူ</t>
  </si>
  <si>
    <t>သန်းဇော်လင်း</t>
  </si>
  <si>
    <t>မောင်မောင်</t>
  </si>
  <si>
    <t>မြင့်မိုးအောင်</t>
  </si>
  <si>
    <t>မျိုးဇင်ထွေး</t>
  </si>
  <si>
    <t>ချမ်းမြေ့လွင်</t>
  </si>
  <si>
    <t>အိဖူးငုံ</t>
  </si>
  <si>
    <t>လဲ့လဲ့အောင်</t>
  </si>
  <si>
    <t>စဉ်</t>
  </si>
  <si>
    <t>မှတ်ချက်</t>
  </si>
  <si>
    <t>လူမှုဖူလုံရေးအဖွဲ့</t>
  </si>
  <si>
    <t>ဇင်ငြိမ်းဦး</t>
  </si>
  <si>
    <t>13008.313.9.1.27565</t>
  </si>
  <si>
    <t>13008.313.11.1.56959</t>
  </si>
  <si>
    <t>13008.313.11.1.56962</t>
  </si>
  <si>
    <t xml:space="preserve">ဇင်မာ </t>
  </si>
  <si>
    <t xml:space="preserve">အောင်ကိုကို </t>
  </si>
  <si>
    <t>မောင်အောင်</t>
  </si>
  <si>
    <t>တြိရတနာအောင်</t>
  </si>
  <si>
    <t>လဲ့လဲ့မွန်</t>
  </si>
  <si>
    <t>13008.313.11.1.75264</t>
  </si>
  <si>
    <t>13008.313.11.1.75267</t>
  </si>
  <si>
    <t>13008.313.11.1.75263</t>
  </si>
  <si>
    <t>13008.313.11.1.75260</t>
  </si>
  <si>
    <t>13008.313.1.1.10437</t>
  </si>
  <si>
    <t>ငုဝါနေလင်း</t>
  </si>
  <si>
    <t>13037.39.7.1.1999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</si>
  <si>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</si>
  <si>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</si>
  <si>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</si>
  <si>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</si>
  <si>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</si>
  <si>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အလုပ်တွင်ထိခိုက်မှု
အကျိးခံစားခွင့်အာမခံစနစ်</t>
  </si>
  <si>
    <t>13008.314.11.1.63569</t>
  </si>
  <si>
    <t>ပြည့်စုံထွန်းလင်း</t>
  </si>
  <si>
    <t>13008.313.12.1.16423</t>
  </si>
  <si>
    <t>ရီဝေယံ</t>
  </si>
  <si>
    <t>13008.313.11.1.4326</t>
  </si>
  <si>
    <t>ဇင်မာဝင်း</t>
  </si>
  <si>
    <t>13007.312.7.1.99584</t>
  </si>
  <si>
    <t>ဆွေလဲ့နှင်း</t>
  </si>
  <si>
    <t>ဇင်မင်းအောင်</t>
  </si>
  <si>
    <t>ဝင်းမင်းအောင်</t>
  </si>
  <si>
    <t>13008.314.12.1.48283</t>
  </si>
  <si>
    <t>13008.314.12.1.48284</t>
  </si>
  <si>
    <t>စောသဇင်ယု</t>
  </si>
  <si>
    <t>သဉ္ဇာမိုးထက်</t>
  </si>
  <si>
    <t>13008.313.6.1.178838</t>
  </si>
  <si>
    <t>13003.36.5.1.8383</t>
  </si>
  <si>
    <t>ချစ်ဇော်ဦး</t>
  </si>
  <si>
    <t>ပြည့်ဖြိုးအောင်</t>
  </si>
  <si>
    <t xml:space="preserve">December'24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</si>
</sst>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0.0"/>
    <numFmt numFmtId="166" formatCode="_(* #,##0_);_(* \(#,##0\);_(* &quot;-&quot;??_);_(@_)"/>
  </numFmts>
  <fonts count="7" x14ac:knownFonts="1">
    <font>
      <sz val="11"/>
      <color rgb="FF000000"/>
      <name val="Calibri"/>
      <family val="2"/>
    </font>
    <font>
      <sz val="11"/>
      <color theme="1"/>
      <name val="Pyidaungsu"/>
      <family val="2"/>
    </font>
    <font>
      <b/>
      <sz val="12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  <font>
      <b/>
      <sz val="11"/>
      <color theme="1"/>
      <name val="Pyidaungsu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Border="0"/>
    <xf numFmtId="43" fontId="6" fillId="0" borderId="0" applyFont="0" applyFill="0" applyBorder="0" applyAlignment="0" applyProtection="0"/>
  </cellStyleXfs>
  <cellXfs count="43">
    <xf numFmtId="0" fontId="0" fillId="0" borderId="0" xfId="0" applyNumberFormat="1" applyFill="1" applyAlignment="1" applyProtection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51</xdr:row>
      <xdr:rowOff>233264</xdr:rowOff>
    </xdr:from>
    <xdr:to>
      <xdr:col>11</xdr:col>
      <xdr:colOff>38876</xdr:colOff>
      <xdr:row>57</xdr:row>
      <xdr:rowOff>106913</xdr:rowOff>
    </xdr:to>
    <xdr:sp macro="" textlink="">
      <xdr:nvSpPr>
        <xdr:cNvPr id="2" name="TextBox 1"/>
        <xdr:cNvSpPr txBox="1"/>
      </xdr:nvSpPr>
      <xdr:spPr>
        <a:xfrm>
          <a:off x="8970994" y="16279973"/>
          <a:ext cx="2964413" cy="1448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လဲ့လဲ့မွန်</a:t>
          </a:r>
          <a:endParaRPr lang="en-US" sz="110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showGridLines="0" tabSelected="1" zoomScale="98" zoomScaleNormal="98" workbookViewId="0">
      <pane ySplit="5" topLeftCell="A42" activePane="bottomLeft" state="frozen"/>
      <selection pane="bottomLeft" activeCell="E46" sqref="E46"/>
    </sheetView>
  </sheetViews>
  <sheetFormatPr defaultRowHeight="21" x14ac:dyDescent="0.25"/>
  <cols>
    <col min="1" max="1" width="6.5703125" style="9" customWidth="1"/>
    <col min="2" max="2" width="26.85546875" style="7" customWidth="1"/>
    <col min="3" max="3" width="22.7109375" style="7" customWidth="1"/>
    <col min="4" max="4" width="9.7109375" style="9" customWidth="1"/>
    <col min="5" max="5" width="16.7109375" style="9" customWidth="1"/>
    <col min="6" max="6" width="15.85546875" style="9" customWidth="1"/>
    <col min="7" max="7" width="18" style="9" customWidth="1"/>
    <col min="8" max="8" width="18.85546875" style="9" customWidth="1"/>
    <col min="9" max="9" width="14" style="9" customWidth="1"/>
    <col min="10" max="10" width="15.140625" style="9" customWidth="1"/>
    <col min="11" max="11" width="14" style="9" customWidth="1"/>
    <col min="12" max="12" width="9.7109375" style="9" customWidth="1"/>
    <col min="13" max="16384" width="9.140625" style="9"/>
  </cols>
  <sheetData>
    <row r="1" spans="1:12" ht="27.75" customHeight="1" x14ac:dyDescent="0.25">
      <c r="A1" s="34" t="s">
        <v>59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.75" customHeight="1" x14ac:dyDescent="0.25">
      <c r="A2" s="34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27.75" customHeight="1" x14ac:dyDescent="0.25">
      <c r="A3" s="38" t="s">
        <v>24</v>
      </c>
      <c r="B3" s="40"/>
      <c r="C3" s="35" t="s">
        <v>25</v>
      </c>
      <c r="D3" s="36"/>
      <c r="E3" s="36"/>
      <c r="F3" s="36"/>
      <c r="G3" s="37"/>
      <c r="H3" s="38" t="s">
        <v>26</v>
      </c>
      <c r="I3" s="39"/>
      <c r="J3" s="39"/>
      <c r="K3" s="39"/>
      <c r="L3" s="40"/>
    </row>
    <row r="4" spans="1:12" x14ac:dyDescent="0.25">
      <c r="A4" s="1"/>
      <c r="B4" s="6"/>
      <c r="C4" s="6"/>
      <c r="D4" s="1"/>
      <c r="E4" s="1"/>
      <c r="F4" s="1"/>
      <c r="G4" s="1"/>
      <c r="H4" s="1"/>
      <c r="I4" s="38" t="s">
        <v>100</v>
      </c>
      <c r="J4" s="39"/>
      <c r="K4" s="39"/>
      <c r="L4" s="40"/>
    </row>
    <row r="5" spans="1:12" ht="51" customHeight="1" x14ac:dyDescent="0.25">
      <c r="A5" s="5" t="s">
        <v>57</v>
      </c>
      <c r="B5" s="5" t="s">
        <v>76</v>
      </c>
      <c r="C5" s="5" t="s">
        <v>77</v>
      </c>
      <c r="D5" s="5" t="s">
        <v>78</v>
      </c>
      <c r="E5" s="5" t="s">
        <v>79</v>
      </c>
      <c r="F5" s="41" t="s">
        <v>80</v>
      </c>
      <c r="G5" s="42"/>
      <c r="H5" s="5" t="s">
        <v>81</v>
      </c>
      <c r="I5" s="5" t="s">
        <v>29</v>
      </c>
      <c r="J5" s="5"/>
      <c r="K5" s="5"/>
      <c r="L5" s="5" t="s">
        <v>58</v>
      </c>
    </row>
    <row r="6" spans="1:12" x14ac:dyDescent="0.6">
      <c r="A6" s="22">
        <v>1</v>
      </c>
      <c r="B6" s="6" t="s">
        <v>14</v>
      </c>
      <c r="C6" s="6" t="s">
        <v>31</v>
      </c>
      <c r="D6" s="18" t="s">
        <v>1</v>
      </c>
      <c r="E6" s="1">
        <v>300000</v>
      </c>
      <c r="F6" s="8">
        <f t="shared" ref="F6" si="0">IF(E6&gt;=300000,300000*2%,E6*2%)</f>
        <v>6000</v>
      </c>
      <c r="G6" s="8">
        <f t="shared" ref="G6" si="1">IF(E6&gt;=300000,300000*2%,E6*2%)</f>
        <v>6000</v>
      </c>
      <c r="H6" s="8">
        <f t="shared" ref="H6" si="2">IF(E6&gt;=300000,300000*1%,E6*1%)</f>
        <v>3000</v>
      </c>
      <c r="I6" s="8">
        <f t="shared" ref="I6" si="3">F6+H6</f>
        <v>9000</v>
      </c>
      <c r="J6" s="8">
        <f t="shared" ref="J6" si="4">G6</f>
        <v>6000</v>
      </c>
      <c r="K6" s="8">
        <f>I6+J6</f>
        <v>15000</v>
      </c>
      <c r="L6" s="2">
        <v>2</v>
      </c>
    </row>
    <row r="7" spans="1:12" s="17" customFormat="1" x14ac:dyDescent="0.6">
      <c r="A7" s="22">
        <v>2</v>
      </c>
      <c r="B7" s="6" t="s">
        <v>13</v>
      </c>
      <c r="C7" s="6" t="s">
        <v>32</v>
      </c>
      <c r="D7" s="18" t="s">
        <v>1</v>
      </c>
      <c r="E7" s="1">
        <v>300000</v>
      </c>
      <c r="F7" s="8">
        <f t="shared" ref="F7:F39" si="5">IF(E7&gt;=300000,300000*2%,E7*2%)</f>
        <v>6000</v>
      </c>
      <c r="G7" s="8">
        <f t="shared" ref="G7:G39" si="6">IF(E7&gt;=300000,300000*2%,E7*2%)</f>
        <v>6000</v>
      </c>
      <c r="H7" s="8">
        <f t="shared" ref="H7:H39" si="7">IF(E7&gt;=300000,300000*1%,E7*1%)</f>
        <v>3000</v>
      </c>
      <c r="I7" s="8">
        <f t="shared" ref="I7:I39" si="8">F7+H7</f>
        <v>9000</v>
      </c>
      <c r="J7" s="8">
        <f t="shared" ref="J7:J39" si="9">G7</f>
        <v>6000</v>
      </c>
      <c r="K7" s="8">
        <f t="shared" ref="K7:K39" si="10">I7+J7</f>
        <v>15000</v>
      </c>
      <c r="L7" s="2">
        <v>2</v>
      </c>
    </row>
    <row r="8" spans="1:12" x14ac:dyDescent="0.6">
      <c r="A8" s="22">
        <v>3</v>
      </c>
      <c r="B8" s="6" t="s">
        <v>27</v>
      </c>
      <c r="C8" s="6" t="s">
        <v>34</v>
      </c>
      <c r="D8" s="18" t="s">
        <v>1</v>
      </c>
      <c r="E8" s="1">
        <v>300000</v>
      </c>
      <c r="F8" s="8">
        <f t="shared" si="5"/>
        <v>6000</v>
      </c>
      <c r="G8" s="8">
        <f t="shared" si="6"/>
        <v>6000</v>
      </c>
      <c r="H8" s="8">
        <f t="shared" si="7"/>
        <v>3000</v>
      </c>
      <c r="I8" s="8">
        <f t="shared" si="8"/>
        <v>9000</v>
      </c>
      <c r="J8" s="8">
        <f t="shared" si="9"/>
        <v>6000</v>
      </c>
      <c r="K8" s="8">
        <f t="shared" si="10"/>
        <v>15000</v>
      </c>
      <c r="L8" s="1">
        <v>2</v>
      </c>
    </row>
    <row r="9" spans="1:12" x14ac:dyDescent="0.6">
      <c r="A9" s="22">
        <v>4</v>
      </c>
      <c r="B9" s="6" t="s">
        <v>16</v>
      </c>
      <c r="C9" s="6" t="s">
        <v>35</v>
      </c>
      <c r="D9" s="18" t="s">
        <v>1</v>
      </c>
      <c r="E9" s="1">
        <v>300000</v>
      </c>
      <c r="F9" s="8">
        <f t="shared" si="5"/>
        <v>6000</v>
      </c>
      <c r="G9" s="8">
        <f t="shared" si="6"/>
        <v>6000</v>
      </c>
      <c r="H9" s="8">
        <f t="shared" si="7"/>
        <v>3000</v>
      </c>
      <c r="I9" s="8">
        <f t="shared" si="8"/>
        <v>9000</v>
      </c>
      <c r="J9" s="8">
        <f t="shared" si="9"/>
        <v>6000</v>
      </c>
      <c r="K9" s="8">
        <f t="shared" si="10"/>
        <v>15000</v>
      </c>
      <c r="L9" s="1">
        <v>2</v>
      </c>
    </row>
    <row r="10" spans="1:12" x14ac:dyDescent="0.25">
      <c r="A10" s="22">
        <v>5</v>
      </c>
      <c r="B10" s="6" t="s">
        <v>2</v>
      </c>
      <c r="C10" s="6" t="s">
        <v>36</v>
      </c>
      <c r="D10" s="19" t="s">
        <v>3</v>
      </c>
      <c r="E10" s="1">
        <v>300000</v>
      </c>
      <c r="F10" s="8">
        <f t="shared" si="5"/>
        <v>6000</v>
      </c>
      <c r="G10" s="8">
        <f t="shared" si="6"/>
        <v>6000</v>
      </c>
      <c r="H10" s="8">
        <f t="shared" si="7"/>
        <v>3000</v>
      </c>
      <c r="I10" s="8">
        <f t="shared" si="8"/>
        <v>9000</v>
      </c>
      <c r="J10" s="8">
        <f t="shared" si="9"/>
        <v>6000</v>
      </c>
      <c r="K10" s="8">
        <f t="shared" si="10"/>
        <v>15000</v>
      </c>
      <c r="L10" s="1">
        <v>2</v>
      </c>
    </row>
    <row r="11" spans="1:12" x14ac:dyDescent="0.25">
      <c r="A11" s="22">
        <v>6</v>
      </c>
      <c r="B11" s="6" t="s">
        <v>15</v>
      </c>
      <c r="C11" s="6" t="s">
        <v>37</v>
      </c>
      <c r="D11" s="19" t="s">
        <v>3</v>
      </c>
      <c r="E11" s="1">
        <v>300000</v>
      </c>
      <c r="F11" s="8">
        <f t="shared" si="5"/>
        <v>6000</v>
      </c>
      <c r="G11" s="8">
        <f t="shared" si="6"/>
        <v>6000</v>
      </c>
      <c r="H11" s="8">
        <f t="shared" si="7"/>
        <v>3000</v>
      </c>
      <c r="I11" s="8">
        <f t="shared" si="8"/>
        <v>9000</v>
      </c>
      <c r="J11" s="8">
        <f t="shared" si="9"/>
        <v>6000</v>
      </c>
      <c r="K11" s="8">
        <f t="shared" si="10"/>
        <v>15000</v>
      </c>
      <c r="L11" s="2">
        <v>2</v>
      </c>
    </row>
    <row r="12" spans="1:12" x14ac:dyDescent="0.6">
      <c r="A12" s="22">
        <v>7</v>
      </c>
      <c r="B12" s="6" t="s">
        <v>21</v>
      </c>
      <c r="C12" s="6" t="s">
        <v>38</v>
      </c>
      <c r="D12" s="18" t="s">
        <v>1</v>
      </c>
      <c r="E12" s="1">
        <v>300000</v>
      </c>
      <c r="F12" s="8">
        <f t="shared" si="5"/>
        <v>6000</v>
      </c>
      <c r="G12" s="8">
        <f t="shared" si="6"/>
        <v>6000</v>
      </c>
      <c r="H12" s="8">
        <f t="shared" si="7"/>
        <v>3000</v>
      </c>
      <c r="I12" s="8">
        <f t="shared" si="8"/>
        <v>9000</v>
      </c>
      <c r="J12" s="8">
        <f t="shared" si="9"/>
        <v>6000</v>
      </c>
      <c r="K12" s="8">
        <f t="shared" si="10"/>
        <v>15000</v>
      </c>
      <c r="L12" s="1">
        <v>2</v>
      </c>
    </row>
    <row r="13" spans="1:12" x14ac:dyDescent="0.6">
      <c r="A13" s="22">
        <v>8</v>
      </c>
      <c r="B13" s="6" t="s">
        <v>28</v>
      </c>
      <c r="C13" s="6" t="s">
        <v>39</v>
      </c>
      <c r="D13" s="18" t="s">
        <v>1</v>
      </c>
      <c r="E13" s="1">
        <v>300000</v>
      </c>
      <c r="F13" s="8">
        <f t="shared" si="5"/>
        <v>6000</v>
      </c>
      <c r="G13" s="8">
        <f t="shared" si="6"/>
        <v>6000</v>
      </c>
      <c r="H13" s="8">
        <f t="shared" si="7"/>
        <v>3000</v>
      </c>
      <c r="I13" s="8">
        <f t="shared" si="8"/>
        <v>9000</v>
      </c>
      <c r="J13" s="8">
        <f t="shared" si="9"/>
        <v>6000</v>
      </c>
      <c r="K13" s="8">
        <f t="shared" si="10"/>
        <v>15000</v>
      </c>
      <c r="L13" s="1">
        <v>2</v>
      </c>
    </row>
    <row r="14" spans="1:12" x14ac:dyDescent="0.6">
      <c r="A14" s="22">
        <v>9</v>
      </c>
      <c r="B14" s="6" t="s">
        <v>19</v>
      </c>
      <c r="C14" s="6" t="s">
        <v>40</v>
      </c>
      <c r="D14" s="18" t="s">
        <v>1</v>
      </c>
      <c r="E14" s="1">
        <v>300000</v>
      </c>
      <c r="F14" s="8">
        <f t="shared" si="5"/>
        <v>6000</v>
      </c>
      <c r="G14" s="8">
        <f t="shared" si="6"/>
        <v>6000</v>
      </c>
      <c r="H14" s="8">
        <f t="shared" si="7"/>
        <v>3000</v>
      </c>
      <c r="I14" s="8">
        <f t="shared" si="8"/>
        <v>9000</v>
      </c>
      <c r="J14" s="8">
        <f t="shared" si="9"/>
        <v>6000</v>
      </c>
      <c r="K14" s="8">
        <f t="shared" si="10"/>
        <v>15000</v>
      </c>
      <c r="L14" s="1">
        <v>2</v>
      </c>
    </row>
    <row r="15" spans="1:12" x14ac:dyDescent="0.6">
      <c r="A15" s="22">
        <v>10</v>
      </c>
      <c r="B15" s="6" t="s">
        <v>20</v>
      </c>
      <c r="C15" s="6" t="s">
        <v>41</v>
      </c>
      <c r="D15" s="18" t="s">
        <v>1</v>
      </c>
      <c r="E15" s="1">
        <v>300000</v>
      </c>
      <c r="F15" s="8">
        <f t="shared" si="5"/>
        <v>6000</v>
      </c>
      <c r="G15" s="8">
        <f t="shared" si="6"/>
        <v>6000</v>
      </c>
      <c r="H15" s="8">
        <f t="shared" si="7"/>
        <v>3000</v>
      </c>
      <c r="I15" s="8">
        <f t="shared" si="8"/>
        <v>9000</v>
      </c>
      <c r="J15" s="8">
        <f t="shared" si="9"/>
        <v>6000</v>
      </c>
      <c r="K15" s="8">
        <f t="shared" si="10"/>
        <v>15000</v>
      </c>
      <c r="L15" s="1">
        <v>2</v>
      </c>
    </row>
    <row r="16" spans="1:12" x14ac:dyDescent="0.6">
      <c r="A16" s="22">
        <v>11</v>
      </c>
      <c r="B16" s="6" t="s">
        <v>17</v>
      </c>
      <c r="C16" s="6" t="s">
        <v>42</v>
      </c>
      <c r="D16" s="18" t="s">
        <v>1</v>
      </c>
      <c r="E16" s="1">
        <v>300000</v>
      </c>
      <c r="F16" s="8">
        <f t="shared" si="5"/>
        <v>6000</v>
      </c>
      <c r="G16" s="8">
        <f t="shared" si="6"/>
        <v>6000</v>
      </c>
      <c r="H16" s="8">
        <f t="shared" si="7"/>
        <v>3000</v>
      </c>
      <c r="I16" s="8">
        <f t="shared" si="8"/>
        <v>9000</v>
      </c>
      <c r="J16" s="8">
        <f t="shared" si="9"/>
        <v>6000</v>
      </c>
      <c r="K16" s="8">
        <f t="shared" si="10"/>
        <v>15000</v>
      </c>
      <c r="L16" s="1">
        <v>2</v>
      </c>
    </row>
    <row r="17" spans="1:12" x14ac:dyDescent="0.25">
      <c r="A17" s="22">
        <v>12</v>
      </c>
      <c r="B17" s="6" t="s">
        <v>22</v>
      </c>
      <c r="C17" s="6" t="s">
        <v>43</v>
      </c>
      <c r="D17" s="19" t="s">
        <v>3</v>
      </c>
      <c r="E17" s="1">
        <v>300000</v>
      </c>
      <c r="F17" s="8">
        <f t="shared" si="5"/>
        <v>6000</v>
      </c>
      <c r="G17" s="8">
        <f t="shared" si="6"/>
        <v>6000</v>
      </c>
      <c r="H17" s="8">
        <f t="shared" si="7"/>
        <v>3000</v>
      </c>
      <c r="I17" s="8">
        <f t="shared" si="8"/>
        <v>9000</v>
      </c>
      <c r="J17" s="8">
        <f t="shared" si="9"/>
        <v>6000</v>
      </c>
      <c r="K17" s="8">
        <f t="shared" si="10"/>
        <v>15000</v>
      </c>
      <c r="L17" s="1">
        <v>2</v>
      </c>
    </row>
    <row r="18" spans="1:12" x14ac:dyDescent="0.25">
      <c r="A18" s="22">
        <v>13</v>
      </c>
      <c r="B18" s="6" t="s">
        <v>18</v>
      </c>
      <c r="C18" s="6" t="s">
        <v>44</v>
      </c>
      <c r="D18" s="19" t="s">
        <v>3</v>
      </c>
      <c r="E18" s="1">
        <v>300000</v>
      </c>
      <c r="F18" s="8">
        <f t="shared" si="5"/>
        <v>6000</v>
      </c>
      <c r="G18" s="8">
        <f t="shared" si="6"/>
        <v>6000</v>
      </c>
      <c r="H18" s="8">
        <f t="shared" si="7"/>
        <v>3000</v>
      </c>
      <c r="I18" s="8">
        <f t="shared" si="8"/>
        <v>9000</v>
      </c>
      <c r="J18" s="8">
        <f t="shared" si="9"/>
        <v>6000</v>
      </c>
      <c r="K18" s="8">
        <f t="shared" si="10"/>
        <v>15000</v>
      </c>
      <c r="L18" s="1">
        <v>2</v>
      </c>
    </row>
    <row r="19" spans="1:12" x14ac:dyDescent="0.6">
      <c r="A19" s="22">
        <v>14</v>
      </c>
      <c r="B19" s="6" t="s">
        <v>12</v>
      </c>
      <c r="C19" s="6" t="s">
        <v>45</v>
      </c>
      <c r="D19" s="18" t="s">
        <v>1</v>
      </c>
      <c r="E19" s="1">
        <v>300000</v>
      </c>
      <c r="F19" s="8">
        <f t="shared" si="5"/>
        <v>6000</v>
      </c>
      <c r="G19" s="8">
        <f t="shared" si="6"/>
        <v>6000</v>
      </c>
      <c r="H19" s="8">
        <f t="shared" si="7"/>
        <v>3000</v>
      </c>
      <c r="I19" s="8">
        <f t="shared" si="8"/>
        <v>9000</v>
      </c>
      <c r="J19" s="8">
        <f t="shared" si="9"/>
        <v>6000</v>
      </c>
      <c r="K19" s="8">
        <f t="shared" si="10"/>
        <v>15000</v>
      </c>
      <c r="L19" s="1">
        <v>2</v>
      </c>
    </row>
    <row r="20" spans="1:12" x14ac:dyDescent="0.6">
      <c r="A20" s="22">
        <v>15</v>
      </c>
      <c r="B20" s="6" t="s">
        <v>30</v>
      </c>
      <c r="C20" s="6" t="s">
        <v>46</v>
      </c>
      <c r="D20" s="18" t="s">
        <v>1</v>
      </c>
      <c r="E20" s="1">
        <v>300000</v>
      </c>
      <c r="F20" s="8">
        <f t="shared" si="5"/>
        <v>6000</v>
      </c>
      <c r="G20" s="8">
        <f t="shared" si="6"/>
        <v>6000</v>
      </c>
      <c r="H20" s="8">
        <f t="shared" si="7"/>
        <v>3000</v>
      </c>
      <c r="I20" s="8">
        <f t="shared" si="8"/>
        <v>9000</v>
      </c>
      <c r="J20" s="8">
        <f t="shared" si="9"/>
        <v>6000</v>
      </c>
      <c r="K20" s="8">
        <f t="shared" si="10"/>
        <v>15000</v>
      </c>
      <c r="L20" s="1">
        <v>2</v>
      </c>
    </row>
    <row r="21" spans="1:12" x14ac:dyDescent="0.6">
      <c r="A21" s="22">
        <v>16</v>
      </c>
      <c r="B21" s="6" t="s">
        <v>11</v>
      </c>
      <c r="C21" s="6" t="s">
        <v>47</v>
      </c>
      <c r="D21" s="18" t="s">
        <v>1</v>
      </c>
      <c r="E21" s="1">
        <v>300000</v>
      </c>
      <c r="F21" s="8">
        <f t="shared" si="5"/>
        <v>6000</v>
      </c>
      <c r="G21" s="8">
        <f t="shared" si="6"/>
        <v>6000</v>
      </c>
      <c r="H21" s="8">
        <f t="shared" si="7"/>
        <v>3000</v>
      </c>
      <c r="I21" s="8">
        <f t="shared" si="8"/>
        <v>9000</v>
      </c>
      <c r="J21" s="8">
        <f t="shared" si="9"/>
        <v>6000</v>
      </c>
      <c r="K21" s="8">
        <f t="shared" si="10"/>
        <v>15000</v>
      </c>
      <c r="L21" s="2">
        <v>2</v>
      </c>
    </row>
    <row r="22" spans="1:12" x14ac:dyDescent="0.25">
      <c r="A22" s="22">
        <v>17</v>
      </c>
      <c r="B22" s="6" t="s">
        <v>7</v>
      </c>
      <c r="C22" s="6" t="s">
        <v>48</v>
      </c>
      <c r="D22" s="19" t="s">
        <v>3</v>
      </c>
      <c r="E22" s="1">
        <v>300000</v>
      </c>
      <c r="F22" s="8">
        <f t="shared" si="5"/>
        <v>6000</v>
      </c>
      <c r="G22" s="8">
        <f t="shared" si="6"/>
        <v>6000</v>
      </c>
      <c r="H22" s="8">
        <f t="shared" si="7"/>
        <v>3000</v>
      </c>
      <c r="I22" s="8">
        <f t="shared" si="8"/>
        <v>9000</v>
      </c>
      <c r="J22" s="8">
        <f t="shared" si="9"/>
        <v>6000</v>
      </c>
      <c r="K22" s="8">
        <f t="shared" si="10"/>
        <v>15000</v>
      </c>
      <c r="L22" s="1">
        <v>2</v>
      </c>
    </row>
    <row r="23" spans="1:12" x14ac:dyDescent="0.6">
      <c r="A23" s="22">
        <v>18</v>
      </c>
      <c r="B23" s="6" t="s">
        <v>9</v>
      </c>
      <c r="C23" s="6" t="s">
        <v>49</v>
      </c>
      <c r="D23" s="18" t="s">
        <v>1</v>
      </c>
      <c r="E23" s="1">
        <v>300000</v>
      </c>
      <c r="F23" s="8">
        <f t="shared" si="5"/>
        <v>6000</v>
      </c>
      <c r="G23" s="8">
        <f t="shared" si="6"/>
        <v>6000</v>
      </c>
      <c r="H23" s="8">
        <f t="shared" si="7"/>
        <v>3000</v>
      </c>
      <c r="I23" s="8">
        <f t="shared" si="8"/>
        <v>9000</v>
      </c>
      <c r="J23" s="8">
        <f t="shared" si="9"/>
        <v>6000</v>
      </c>
      <c r="K23" s="8">
        <f t="shared" si="10"/>
        <v>15000</v>
      </c>
      <c r="L23" s="2">
        <v>2</v>
      </c>
    </row>
    <row r="24" spans="1:12" x14ac:dyDescent="0.6">
      <c r="A24" s="22">
        <v>19</v>
      </c>
      <c r="B24" s="6" t="s">
        <v>0</v>
      </c>
      <c r="C24" s="6" t="s">
        <v>33</v>
      </c>
      <c r="D24" s="18" t="s">
        <v>1</v>
      </c>
      <c r="E24" s="1">
        <v>300000</v>
      </c>
      <c r="F24" s="8">
        <f t="shared" si="5"/>
        <v>6000</v>
      </c>
      <c r="G24" s="8">
        <f t="shared" si="6"/>
        <v>6000</v>
      </c>
      <c r="H24" s="8">
        <f t="shared" si="7"/>
        <v>3000</v>
      </c>
      <c r="I24" s="8">
        <f t="shared" si="8"/>
        <v>9000</v>
      </c>
      <c r="J24" s="8">
        <f t="shared" si="9"/>
        <v>6000</v>
      </c>
      <c r="K24" s="8">
        <f t="shared" si="10"/>
        <v>15000</v>
      </c>
      <c r="L24" s="1">
        <v>2</v>
      </c>
    </row>
    <row r="25" spans="1:12" x14ac:dyDescent="0.6">
      <c r="A25" s="22">
        <v>20</v>
      </c>
      <c r="B25" s="6" t="s">
        <v>8</v>
      </c>
      <c r="C25" s="6" t="s">
        <v>50</v>
      </c>
      <c r="D25" s="18" t="s">
        <v>1</v>
      </c>
      <c r="E25" s="1">
        <v>300000</v>
      </c>
      <c r="F25" s="8">
        <f t="shared" si="5"/>
        <v>6000</v>
      </c>
      <c r="G25" s="8">
        <f t="shared" si="6"/>
        <v>6000</v>
      </c>
      <c r="H25" s="8">
        <f t="shared" si="7"/>
        <v>3000</v>
      </c>
      <c r="I25" s="8">
        <f t="shared" si="8"/>
        <v>9000</v>
      </c>
      <c r="J25" s="8">
        <f t="shared" si="9"/>
        <v>6000</v>
      </c>
      <c r="K25" s="8">
        <f t="shared" si="10"/>
        <v>15000</v>
      </c>
      <c r="L25" s="1">
        <v>2</v>
      </c>
    </row>
    <row r="26" spans="1:12" x14ac:dyDescent="0.6">
      <c r="A26" s="22">
        <v>21</v>
      </c>
      <c r="B26" s="6" t="s">
        <v>5</v>
      </c>
      <c r="C26" s="6" t="s">
        <v>51</v>
      </c>
      <c r="D26" s="18" t="s">
        <v>1</v>
      </c>
      <c r="E26" s="1">
        <v>300000</v>
      </c>
      <c r="F26" s="8">
        <f t="shared" si="5"/>
        <v>6000</v>
      </c>
      <c r="G26" s="8">
        <f t="shared" si="6"/>
        <v>6000</v>
      </c>
      <c r="H26" s="8">
        <f t="shared" si="7"/>
        <v>3000</v>
      </c>
      <c r="I26" s="8">
        <f t="shared" si="8"/>
        <v>9000</v>
      </c>
      <c r="J26" s="8">
        <f t="shared" si="9"/>
        <v>6000</v>
      </c>
      <c r="K26" s="8">
        <f t="shared" si="10"/>
        <v>15000</v>
      </c>
      <c r="L26" s="1">
        <v>2</v>
      </c>
    </row>
    <row r="27" spans="1:12" x14ac:dyDescent="0.6">
      <c r="A27" s="22">
        <v>22</v>
      </c>
      <c r="B27" s="6" t="s">
        <v>10</v>
      </c>
      <c r="C27" s="6" t="s">
        <v>52</v>
      </c>
      <c r="D27" s="18" t="s">
        <v>1</v>
      </c>
      <c r="E27" s="1">
        <v>300000</v>
      </c>
      <c r="F27" s="8">
        <f t="shared" si="5"/>
        <v>6000</v>
      </c>
      <c r="G27" s="8">
        <f t="shared" si="6"/>
        <v>6000</v>
      </c>
      <c r="H27" s="8">
        <f t="shared" si="7"/>
        <v>3000</v>
      </c>
      <c r="I27" s="8">
        <f t="shared" si="8"/>
        <v>9000</v>
      </c>
      <c r="J27" s="8">
        <f t="shared" si="9"/>
        <v>6000</v>
      </c>
      <c r="K27" s="8">
        <f t="shared" si="10"/>
        <v>15000</v>
      </c>
      <c r="L27" s="2">
        <v>2</v>
      </c>
    </row>
    <row r="28" spans="1:12" x14ac:dyDescent="0.6">
      <c r="A28" s="22">
        <v>23</v>
      </c>
      <c r="B28" s="6" t="s">
        <v>6</v>
      </c>
      <c r="C28" s="6" t="s">
        <v>53</v>
      </c>
      <c r="D28" s="18" t="s">
        <v>1</v>
      </c>
      <c r="E28" s="1">
        <v>300000</v>
      </c>
      <c r="F28" s="8">
        <f t="shared" si="5"/>
        <v>6000</v>
      </c>
      <c r="G28" s="8">
        <f t="shared" si="6"/>
        <v>6000</v>
      </c>
      <c r="H28" s="8">
        <f t="shared" si="7"/>
        <v>3000</v>
      </c>
      <c r="I28" s="8">
        <f t="shared" si="8"/>
        <v>9000</v>
      </c>
      <c r="J28" s="8">
        <f t="shared" si="9"/>
        <v>6000</v>
      </c>
      <c r="K28" s="8">
        <f t="shared" si="10"/>
        <v>15000</v>
      </c>
      <c r="L28" s="1">
        <v>2</v>
      </c>
    </row>
    <row r="29" spans="1:12" x14ac:dyDescent="0.6">
      <c r="A29" s="22">
        <v>24</v>
      </c>
      <c r="B29" s="6" t="s">
        <v>4</v>
      </c>
      <c r="C29" s="6" t="s">
        <v>54</v>
      </c>
      <c r="D29" s="18" t="s">
        <v>1</v>
      </c>
      <c r="E29" s="1">
        <v>300000</v>
      </c>
      <c r="F29" s="8">
        <f t="shared" si="5"/>
        <v>6000</v>
      </c>
      <c r="G29" s="8">
        <f t="shared" si="6"/>
        <v>6000</v>
      </c>
      <c r="H29" s="8">
        <f t="shared" si="7"/>
        <v>3000</v>
      </c>
      <c r="I29" s="8">
        <f t="shared" si="8"/>
        <v>9000</v>
      </c>
      <c r="J29" s="8">
        <f t="shared" si="9"/>
        <v>6000</v>
      </c>
      <c r="K29" s="8">
        <f t="shared" si="10"/>
        <v>15000</v>
      </c>
      <c r="L29" s="1">
        <v>2</v>
      </c>
    </row>
    <row r="30" spans="1:12" s="11" customFormat="1" x14ac:dyDescent="0.6">
      <c r="A30" s="22">
        <v>25</v>
      </c>
      <c r="B30" s="6" t="s">
        <v>62</v>
      </c>
      <c r="C30" s="6" t="s">
        <v>55</v>
      </c>
      <c r="D30" s="18" t="s">
        <v>3</v>
      </c>
      <c r="E30" s="1">
        <v>300000</v>
      </c>
      <c r="F30" s="8">
        <f t="shared" si="5"/>
        <v>6000</v>
      </c>
      <c r="G30" s="8">
        <f t="shared" si="6"/>
        <v>6000</v>
      </c>
      <c r="H30" s="8">
        <f t="shared" si="7"/>
        <v>3000</v>
      </c>
      <c r="I30" s="8">
        <f t="shared" si="8"/>
        <v>9000</v>
      </c>
      <c r="J30" s="8">
        <f t="shared" si="9"/>
        <v>6000</v>
      </c>
      <c r="K30" s="8">
        <f t="shared" si="10"/>
        <v>15000</v>
      </c>
      <c r="L30" s="1">
        <v>2</v>
      </c>
    </row>
    <row r="31" spans="1:12" s="11" customFormat="1" x14ac:dyDescent="0.6">
      <c r="A31" s="22">
        <v>26</v>
      </c>
      <c r="B31" s="6" t="s">
        <v>63</v>
      </c>
      <c r="C31" s="6" t="s">
        <v>56</v>
      </c>
      <c r="D31" s="18" t="s">
        <v>3</v>
      </c>
      <c r="E31" s="1">
        <v>300000</v>
      </c>
      <c r="F31" s="8">
        <f t="shared" si="5"/>
        <v>6000</v>
      </c>
      <c r="G31" s="8">
        <f t="shared" si="6"/>
        <v>6000</v>
      </c>
      <c r="H31" s="8">
        <f t="shared" si="7"/>
        <v>3000</v>
      </c>
      <c r="I31" s="8">
        <f t="shared" si="8"/>
        <v>9000</v>
      </c>
      <c r="J31" s="8">
        <f t="shared" si="9"/>
        <v>6000</v>
      </c>
      <c r="K31" s="8">
        <f t="shared" si="10"/>
        <v>15000</v>
      </c>
      <c r="L31" s="2">
        <v>2</v>
      </c>
    </row>
    <row r="32" spans="1:12" s="11" customFormat="1" x14ac:dyDescent="0.6">
      <c r="A32" s="22">
        <v>27</v>
      </c>
      <c r="B32" s="6" t="s">
        <v>61</v>
      </c>
      <c r="C32" s="6" t="s">
        <v>60</v>
      </c>
      <c r="D32" s="18" t="s">
        <v>3</v>
      </c>
      <c r="E32" s="1">
        <v>300000</v>
      </c>
      <c r="F32" s="8">
        <f t="shared" si="5"/>
        <v>6000</v>
      </c>
      <c r="G32" s="8">
        <f t="shared" si="6"/>
        <v>6000</v>
      </c>
      <c r="H32" s="8">
        <f t="shared" si="7"/>
        <v>3000</v>
      </c>
      <c r="I32" s="8">
        <f t="shared" si="8"/>
        <v>9000</v>
      </c>
      <c r="J32" s="8">
        <f t="shared" si="9"/>
        <v>6000</v>
      </c>
      <c r="K32" s="8">
        <f t="shared" si="10"/>
        <v>15000</v>
      </c>
      <c r="L32" s="2">
        <v>2</v>
      </c>
    </row>
    <row r="33" spans="1:12" s="12" customFormat="1" x14ac:dyDescent="0.6">
      <c r="A33" s="22">
        <v>28</v>
      </c>
      <c r="B33" s="6" t="s">
        <v>69</v>
      </c>
      <c r="C33" s="6" t="s">
        <v>64</v>
      </c>
      <c r="D33" s="18" t="s">
        <v>3</v>
      </c>
      <c r="E33" s="1">
        <v>300000</v>
      </c>
      <c r="F33" s="8">
        <f t="shared" si="5"/>
        <v>6000</v>
      </c>
      <c r="G33" s="8">
        <f t="shared" si="6"/>
        <v>6000</v>
      </c>
      <c r="H33" s="8">
        <f t="shared" si="7"/>
        <v>3000</v>
      </c>
      <c r="I33" s="8">
        <f t="shared" si="8"/>
        <v>9000</v>
      </c>
      <c r="J33" s="8">
        <f t="shared" si="9"/>
        <v>6000</v>
      </c>
      <c r="K33" s="8">
        <f t="shared" si="10"/>
        <v>15000</v>
      </c>
      <c r="L33" s="1">
        <v>2</v>
      </c>
    </row>
    <row r="34" spans="1:12" s="12" customFormat="1" x14ac:dyDescent="0.6">
      <c r="A34" s="22">
        <v>29</v>
      </c>
      <c r="B34" s="6" t="s">
        <v>70</v>
      </c>
      <c r="C34" s="6" t="s">
        <v>65</v>
      </c>
      <c r="D34" s="18" t="s">
        <v>1</v>
      </c>
      <c r="E34" s="1">
        <v>300000</v>
      </c>
      <c r="F34" s="8">
        <f t="shared" si="5"/>
        <v>6000</v>
      </c>
      <c r="G34" s="8">
        <f t="shared" si="6"/>
        <v>6000</v>
      </c>
      <c r="H34" s="8">
        <f t="shared" si="7"/>
        <v>3000</v>
      </c>
      <c r="I34" s="8">
        <f t="shared" si="8"/>
        <v>9000</v>
      </c>
      <c r="J34" s="8">
        <f t="shared" si="9"/>
        <v>6000</v>
      </c>
      <c r="K34" s="8">
        <f t="shared" si="10"/>
        <v>15000</v>
      </c>
      <c r="L34" s="1">
        <v>2</v>
      </c>
    </row>
    <row r="35" spans="1:12" s="12" customFormat="1" x14ac:dyDescent="0.6">
      <c r="A35" s="22">
        <v>30</v>
      </c>
      <c r="B35" s="6" t="s">
        <v>71</v>
      </c>
      <c r="C35" s="6" t="s">
        <v>66</v>
      </c>
      <c r="D35" s="18" t="s">
        <v>1</v>
      </c>
      <c r="E35" s="1">
        <v>280000</v>
      </c>
      <c r="F35" s="8">
        <f t="shared" si="5"/>
        <v>5600</v>
      </c>
      <c r="G35" s="8">
        <f t="shared" si="6"/>
        <v>5600</v>
      </c>
      <c r="H35" s="8">
        <f t="shared" si="7"/>
        <v>2800</v>
      </c>
      <c r="I35" s="8">
        <f t="shared" si="8"/>
        <v>8400</v>
      </c>
      <c r="J35" s="8">
        <f t="shared" si="9"/>
        <v>5600</v>
      </c>
      <c r="K35" s="8">
        <f t="shared" si="10"/>
        <v>14000</v>
      </c>
      <c r="L35" s="1">
        <v>2</v>
      </c>
    </row>
    <row r="36" spans="1:12" s="12" customFormat="1" x14ac:dyDescent="0.6">
      <c r="A36" s="22">
        <v>31</v>
      </c>
      <c r="B36" s="6" t="s">
        <v>72</v>
      </c>
      <c r="C36" s="6" t="s">
        <v>67</v>
      </c>
      <c r="D36" s="18" t="s">
        <v>3</v>
      </c>
      <c r="E36" s="1">
        <v>300000</v>
      </c>
      <c r="F36" s="8">
        <f t="shared" si="5"/>
        <v>6000</v>
      </c>
      <c r="G36" s="8">
        <f t="shared" si="6"/>
        <v>6000</v>
      </c>
      <c r="H36" s="8">
        <f t="shared" si="7"/>
        <v>3000</v>
      </c>
      <c r="I36" s="8">
        <f t="shared" si="8"/>
        <v>9000</v>
      </c>
      <c r="J36" s="8">
        <f t="shared" si="9"/>
        <v>6000</v>
      </c>
      <c r="K36" s="8">
        <f t="shared" si="10"/>
        <v>15000</v>
      </c>
      <c r="L36" s="1">
        <v>2</v>
      </c>
    </row>
    <row r="37" spans="1:12" s="13" customFormat="1" x14ac:dyDescent="0.6">
      <c r="A37" s="22">
        <v>32</v>
      </c>
      <c r="B37" s="6" t="s">
        <v>73</v>
      </c>
      <c r="C37" s="6" t="s">
        <v>68</v>
      </c>
      <c r="D37" s="18" t="s">
        <v>3</v>
      </c>
      <c r="E37" s="1">
        <v>300000</v>
      </c>
      <c r="F37" s="8">
        <f t="shared" si="5"/>
        <v>6000</v>
      </c>
      <c r="G37" s="8">
        <f t="shared" si="6"/>
        <v>6000</v>
      </c>
      <c r="H37" s="8">
        <f t="shared" si="7"/>
        <v>3000</v>
      </c>
      <c r="I37" s="8">
        <f t="shared" si="8"/>
        <v>9000</v>
      </c>
      <c r="J37" s="8">
        <f t="shared" si="9"/>
        <v>6000</v>
      </c>
      <c r="K37" s="8">
        <f t="shared" si="10"/>
        <v>15000</v>
      </c>
      <c r="L37" s="1">
        <v>2</v>
      </c>
    </row>
    <row r="38" spans="1:12" s="14" customFormat="1" x14ac:dyDescent="0.6">
      <c r="A38" s="22">
        <v>33</v>
      </c>
      <c r="B38" s="6" t="s">
        <v>75</v>
      </c>
      <c r="C38" s="6" t="s">
        <v>74</v>
      </c>
      <c r="D38" s="18" t="s">
        <v>3</v>
      </c>
      <c r="E38" s="1">
        <v>300000</v>
      </c>
      <c r="F38" s="8">
        <f t="shared" si="5"/>
        <v>6000</v>
      </c>
      <c r="G38" s="8">
        <f t="shared" si="6"/>
        <v>6000</v>
      </c>
      <c r="H38" s="8">
        <f t="shared" si="7"/>
        <v>3000</v>
      </c>
      <c r="I38" s="8">
        <f t="shared" si="8"/>
        <v>9000</v>
      </c>
      <c r="J38" s="8">
        <f t="shared" si="9"/>
        <v>6000</v>
      </c>
      <c r="K38" s="8">
        <f t="shared" si="10"/>
        <v>15000</v>
      </c>
      <c r="L38" s="1">
        <v>2</v>
      </c>
    </row>
    <row r="39" spans="1:12" s="14" customFormat="1" x14ac:dyDescent="0.6">
      <c r="A39" s="22">
        <v>34</v>
      </c>
      <c r="B39" s="6" t="s">
        <v>82</v>
      </c>
      <c r="C39" s="6" t="s">
        <v>89</v>
      </c>
      <c r="D39" s="18" t="s">
        <v>3</v>
      </c>
      <c r="E39" s="1">
        <v>280000</v>
      </c>
      <c r="F39" s="8">
        <f t="shared" si="5"/>
        <v>5600</v>
      </c>
      <c r="G39" s="8">
        <f t="shared" si="6"/>
        <v>5600</v>
      </c>
      <c r="H39" s="8">
        <f t="shared" si="7"/>
        <v>2800</v>
      </c>
      <c r="I39" s="8">
        <f t="shared" si="8"/>
        <v>8400</v>
      </c>
      <c r="J39" s="8">
        <f t="shared" si="9"/>
        <v>5600</v>
      </c>
      <c r="K39" s="8">
        <f t="shared" si="10"/>
        <v>14000</v>
      </c>
      <c r="L39" s="1">
        <v>2</v>
      </c>
    </row>
    <row r="40" spans="1:12" s="21" customFormat="1" x14ac:dyDescent="0.6">
      <c r="A40" s="22">
        <v>35</v>
      </c>
      <c r="B40" s="25" t="s">
        <v>84</v>
      </c>
      <c r="C40" s="6" t="s">
        <v>83</v>
      </c>
      <c r="D40" s="18" t="s">
        <v>1</v>
      </c>
      <c r="E40" s="1">
        <v>200000</v>
      </c>
      <c r="F40" s="8">
        <f t="shared" ref="F40:F41" si="11">IF(E40&gt;=300000,300000*2%,E40*2%)</f>
        <v>4000</v>
      </c>
      <c r="G40" s="8">
        <f t="shared" ref="G40:G41" si="12">IF(E40&gt;=300000,300000*2%,E40*2%)</f>
        <v>4000</v>
      </c>
      <c r="H40" s="8">
        <f t="shared" ref="H40:H41" si="13">IF(E40&gt;=300000,300000*1%,E40*1%)</f>
        <v>2000</v>
      </c>
      <c r="I40" s="8">
        <f t="shared" ref="I40:I41" si="14">F40+H40</f>
        <v>6000</v>
      </c>
      <c r="J40" s="8">
        <f t="shared" ref="J40:J41" si="15">G40</f>
        <v>4000</v>
      </c>
      <c r="K40" s="8">
        <f t="shared" ref="K40:K41" si="16">I40+J40</f>
        <v>10000</v>
      </c>
      <c r="L40" s="1">
        <v>3</v>
      </c>
    </row>
    <row r="41" spans="1:12" s="27" customFormat="1" x14ac:dyDescent="0.6">
      <c r="A41" s="22">
        <v>36</v>
      </c>
      <c r="B41" s="25" t="s">
        <v>86</v>
      </c>
      <c r="C41" s="6" t="s">
        <v>85</v>
      </c>
      <c r="D41" s="18" t="s">
        <v>1</v>
      </c>
      <c r="E41" s="1">
        <v>300000</v>
      </c>
      <c r="F41" s="28">
        <f t="shared" si="11"/>
        <v>6000</v>
      </c>
      <c r="G41" s="28">
        <f t="shared" si="12"/>
        <v>6000</v>
      </c>
      <c r="H41" s="28">
        <f t="shared" si="13"/>
        <v>3000</v>
      </c>
      <c r="I41" s="28">
        <f t="shared" si="14"/>
        <v>9000</v>
      </c>
      <c r="J41" s="28">
        <f t="shared" si="15"/>
        <v>6000</v>
      </c>
      <c r="K41" s="28">
        <f t="shared" si="16"/>
        <v>15000</v>
      </c>
      <c r="L41" s="1">
        <v>5</v>
      </c>
    </row>
    <row r="42" spans="1:12" s="29" customFormat="1" x14ac:dyDescent="0.6">
      <c r="A42" s="22">
        <v>37</v>
      </c>
      <c r="B42" s="25" t="s">
        <v>88</v>
      </c>
      <c r="C42" s="6" t="s">
        <v>87</v>
      </c>
      <c r="D42" s="18" t="s">
        <v>3</v>
      </c>
      <c r="E42" s="1">
        <v>300000</v>
      </c>
      <c r="F42" s="28">
        <f t="shared" ref="F42" si="17">IF(E42&gt;=300000,300000*2%,E42*2%)</f>
        <v>6000</v>
      </c>
      <c r="G42" s="28">
        <f t="shared" ref="G42" si="18">IF(E42&gt;=300000,300000*2%,E42*2%)</f>
        <v>6000</v>
      </c>
      <c r="H42" s="28">
        <f t="shared" ref="H42" si="19">IF(E42&gt;=300000,300000*1%,E42*1%)</f>
        <v>3000</v>
      </c>
      <c r="I42" s="28">
        <f t="shared" ref="I42" si="20">F42+H42</f>
        <v>9000</v>
      </c>
      <c r="J42" s="28">
        <f t="shared" ref="J42" si="21">G42</f>
        <v>6000</v>
      </c>
      <c r="K42" s="28">
        <f t="shared" ref="K42" si="22">I42+J42</f>
        <v>15000</v>
      </c>
      <c r="L42" s="1">
        <v>5</v>
      </c>
    </row>
    <row r="43" spans="1:12" s="30" customFormat="1" x14ac:dyDescent="0.6">
      <c r="A43" s="22">
        <v>38</v>
      </c>
      <c r="B43" s="25" t="s">
        <v>92</v>
      </c>
      <c r="C43" s="6" t="s">
        <v>90</v>
      </c>
      <c r="D43" s="18" t="s">
        <v>1</v>
      </c>
      <c r="E43" s="1">
        <v>240000</v>
      </c>
      <c r="F43" s="28">
        <f t="shared" ref="F43:F44" si="23">IF(E43&gt;=300000,300000*2%,E43*2%)</f>
        <v>4800</v>
      </c>
      <c r="G43" s="28">
        <f t="shared" ref="G43:G44" si="24">IF(E43&gt;=300000,300000*2%,E43*2%)</f>
        <v>4800</v>
      </c>
      <c r="H43" s="28">
        <f t="shared" ref="H43:H44" si="25">IF(E43&gt;=300000,300000*1%,E43*1%)</f>
        <v>2400</v>
      </c>
      <c r="I43" s="28">
        <f t="shared" ref="I43:I44" si="26">F43+H43</f>
        <v>7200</v>
      </c>
      <c r="J43" s="28">
        <f t="shared" ref="J43:J44" si="27">G43</f>
        <v>4800</v>
      </c>
      <c r="K43" s="28">
        <f t="shared" ref="K43:K44" si="28">I43+J43</f>
        <v>12000</v>
      </c>
      <c r="L43" s="1">
        <v>7</v>
      </c>
    </row>
    <row r="44" spans="1:12" s="30" customFormat="1" x14ac:dyDescent="0.6">
      <c r="A44" s="22">
        <v>39</v>
      </c>
      <c r="B44" s="25" t="s">
        <v>93</v>
      </c>
      <c r="C44" s="6" t="s">
        <v>91</v>
      </c>
      <c r="D44" s="18" t="s">
        <v>1</v>
      </c>
      <c r="E44" s="1">
        <v>250000</v>
      </c>
      <c r="F44" s="28">
        <f t="shared" si="23"/>
        <v>5000</v>
      </c>
      <c r="G44" s="28">
        <f t="shared" si="24"/>
        <v>5000</v>
      </c>
      <c r="H44" s="28">
        <f t="shared" si="25"/>
        <v>2500</v>
      </c>
      <c r="I44" s="28">
        <f t="shared" si="26"/>
        <v>7500</v>
      </c>
      <c r="J44" s="28">
        <f t="shared" si="27"/>
        <v>5000</v>
      </c>
      <c r="K44" s="28">
        <f t="shared" si="28"/>
        <v>12500</v>
      </c>
      <c r="L44" s="1">
        <v>8</v>
      </c>
    </row>
    <row r="45" spans="1:12" s="31" customFormat="1" x14ac:dyDescent="0.6">
      <c r="A45" s="22">
        <v>40</v>
      </c>
      <c r="B45" s="25" t="s">
        <v>96</v>
      </c>
      <c r="C45" s="6" t="s">
        <v>95</v>
      </c>
      <c r="D45" s="18" t="s">
        <v>3</v>
      </c>
      <c r="E45" s="1">
        <v>280000</v>
      </c>
      <c r="F45" s="28">
        <f t="shared" ref="F45" si="29">IF(E45&gt;=300000,300000*2%,E45*2%)</f>
        <v>5600</v>
      </c>
      <c r="G45" s="28">
        <f t="shared" ref="G45" si="30">IF(E45&gt;=300000,300000*2%,E45*2%)</f>
        <v>5600</v>
      </c>
      <c r="H45" s="28">
        <f t="shared" ref="H45" si="31">IF(E45&gt;=300000,300000*1%,E45*1%)</f>
        <v>2800</v>
      </c>
      <c r="I45" s="28">
        <f>F45+H45</f>
        <v>8400</v>
      </c>
      <c r="J45" s="28">
        <f>G45</f>
        <v>5600</v>
      </c>
      <c r="K45" s="28">
        <f t="shared" ref="K45" si="32">I45+J45</f>
        <v>14000</v>
      </c>
      <c r="L45" s="1">
        <v>8</v>
      </c>
    </row>
    <row r="46" spans="1:12" s="31" customFormat="1" x14ac:dyDescent="0.6">
      <c r="A46" s="22">
        <v>41</v>
      </c>
      <c r="B46" s="25" t="s">
        <v>97</v>
      </c>
      <c r="C46" s="6" t="s">
        <v>94</v>
      </c>
      <c r="D46" s="18" t="s">
        <v>3</v>
      </c>
      <c r="E46" s="1">
        <v>230000</v>
      </c>
      <c r="F46" s="28">
        <f t="shared" ref="F46:F48" si="33">IF(E46&gt;=300000,300000*2%,E46*2%)</f>
        <v>4600</v>
      </c>
      <c r="G46" s="28">
        <f t="shared" ref="G46:G48" si="34">IF(E46&gt;=300000,300000*2%,E46*2%)</f>
        <v>4600</v>
      </c>
      <c r="H46" s="28">
        <f t="shared" ref="H46:H48" si="35">IF(E46&gt;=300000,300000*1%,E46*1%)</f>
        <v>2300</v>
      </c>
      <c r="I46" s="28">
        <f>F46+H46</f>
        <v>6900</v>
      </c>
      <c r="J46" s="28">
        <f>G46</f>
        <v>4600</v>
      </c>
      <c r="K46" s="28">
        <f t="shared" ref="K46:K48" si="36">I46+J46</f>
        <v>11500</v>
      </c>
      <c r="L46" s="1">
        <v>8</v>
      </c>
    </row>
    <row r="47" spans="1:12" s="32" customFormat="1" x14ac:dyDescent="0.6">
      <c r="A47" s="22">
        <v>42</v>
      </c>
      <c r="B47" s="25"/>
      <c r="C47" s="6" t="s">
        <v>98</v>
      </c>
      <c r="D47" s="18" t="s">
        <v>1</v>
      </c>
      <c r="E47" s="1">
        <v>240000</v>
      </c>
      <c r="F47" s="28">
        <f t="shared" si="33"/>
        <v>4800</v>
      </c>
      <c r="G47" s="28">
        <f t="shared" si="34"/>
        <v>4800</v>
      </c>
      <c r="H47" s="28">
        <f t="shared" si="35"/>
        <v>2400</v>
      </c>
      <c r="I47" s="28">
        <f>F47+H47</f>
        <v>7200</v>
      </c>
      <c r="J47" s="28">
        <f>G47</f>
        <v>4800</v>
      </c>
      <c r="K47" s="28">
        <f t="shared" si="36"/>
        <v>12000</v>
      </c>
      <c r="L47" s="1">
        <v>8</v>
      </c>
    </row>
    <row r="48" spans="1:12" s="32" customFormat="1" x14ac:dyDescent="0.6">
      <c r="A48" s="22">
        <v>43</v>
      </c>
      <c r="B48" s="25"/>
      <c r="C48" s="6" t="s">
        <v>99</v>
      </c>
      <c r="D48" s="18" t="s">
        <v>1</v>
      </c>
      <c r="E48" s="1">
        <v>200000</v>
      </c>
      <c r="F48" s="28">
        <f t="shared" si="33"/>
        <v>4000</v>
      </c>
      <c r="G48" s="28">
        <f t="shared" si="34"/>
        <v>4000</v>
      </c>
      <c r="H48" s="28">
        <f t="shared" si="35"/>
        <v>2000</v>
      </c>
      <c r="I48" s="28">
        <f>F48+H48</f>
        <v>6000</v>
      </c>
      <c r="J48" s="28">
        <f>G48</f>
        <v>4000</v>
      </c>
      <c r="K48" s="28">
        <f t="shared" si="36"/>
        <v>10000</v>
      </c>
      <c r="L48" s="1">
        <v>8</v>
      </c>
    </row>
    <row r="49" spans="1:12" ht="34.5" customHeight="1" x14ac:dyDescent="0.25">
      <c r="A49" s="1"/>
      <c r="B49" s="6"/>
      <c r="C49" s="6"/>
      <c r="D49" s="1"/>
      <c r="E49" s="1"/>
      <c r="F49" s="26">
        <f>SUBTOTAL(9,F6:F48)</f>
        <v>248000</v>
      </c>
      <c r="G49" s="26">
        <f t="shared" ref="G49:H49" si="37">SUBTOTAL(9,G6:G48)</f>
        <v>248000</v>
      </c>
      <c r="H49" s="26">
        <f t="shared" si="37"/>
        <v>124000</v>
      </c>
      <c r="I49" s="1"/>
      <c r="J49" s="26">
        <f t="shared" ref="J49" si="38">SUBTOTAL(9,J6:J48)</f>
        <v>248000</v>
      </c>
      <c r="K49" s="26">
        <f t="shared" ref="K49" si="39">SUBTOTAL(9,K6:K48)</f>
        <v>620000</v>
      </c>
      <c r="L49" s="2"/>
    </row>
    <row r="50" spans="1:12" x14ac:dyDescent="0.25">
      <c r="A50" s="3"/>
      <c r="B50" s="20"/>
      <c r="C50" s="10"/>
      <c r="K50" s="15"/>
      <c r="L50" s="4"/>
    </row>
    <row r="51" spans="1:12" x14ac:dyDescent="0.25">
      <c r="A51" s="3"/>
      <c r="B51" s="6" t="s">
        <v>1</v>
      </c>
      <c r="C51" s="23">
        <v>26</v>
      </c>
      <c r="K51" s="16"/>
    </row>
    <row r="52" spans="1:12" x14ac:dyDescent="0.25">
      <c r="A52" s="3"/>
      <c r="B52" s="6" t="s">
        <v>3</v>
      </c>
      <c r="C52" s="24">
        <v>16</v>
      </c>
      <c r="F52" s="33"/>
      <c r="G52" s="33"/>
      <c r="H52" s="33"/>
      <c r="J52" s="4"/>
      <c r="K52" s="16"/>
    </row>
    <row r="53" spans="1:12" x14ac:dyDescent="0.25">
      <c r="A53" s="3"/>
      <c r="B53" s="6" t="s">
        <v>29</v>
      </c>
      <c r="C53" s="24">
        <f>SUM(C51:C52)</f>
        <v>42</v>
      </c>
      <c r="L53" s="3"/>
    </row>
    <row r="54" spans="1:12" x14ac:dyDescent="0.25">
      <c r="A54" s="3"/>
      <c r="B54" s="10"/>
    </row>
    <row r="55" spans="1:12" x14ac:dyDescent="0.25">
      <c r="A55" s="3"/>
      <c r="B55" s="10"/>
    </row>
    <row r="56" spans="1:12" x14ac:dyDescent="0.25">
      <c r="A56" s="3"/>
      <c r="B56" s="10"/>
    </row>
    <row r="57" spans="1:12" x14ac:dyDescent="0.25">
      <c r="A57" s="3"/>
      <c r="B57" s="10"/>
    </row>
    <row r="58" spans="1:12" x14ac:dyDescent="0.25">
      <c r="A58" s="3"/>
      <c r="B58" s="10"/>
    </row>
    <row r="59" spans="1:12" x14ac:dyDescent="0.25">
      <c r="A59" s="3"/>
      <c r="B59" s="10"/>
    </row>
    <row r="60" spans="1:12" x14ac:dyDescent="0.25">
      <c r="A60" s="3"/>
      <c r="B60" s="10"/>
    </row>
    <row r="61" spans="1:12" x14ac:dyDescent="0.25">
      <c r="A61" s="3"/>
      <c r="B61" s="10"/>
    </row>
    <row r="62" spans="1:12" x14ac:dyDescent="0.25">
      <c r="A62" s="3"/>
    </row>
  </sheetData>
  <autoFilter ref="A5:L46">
    <sortState ref="A7:M68">
      <sortCondition ref="K6:K70"/>
    </sortState>
  </autoFilter>
  <mergeCells count="8">
    <mergeCell ref="F52:H52"/>
    <mergeCell ref="A1:L1"/>
    <mergeCell ref="A2:L2"/>
    <mergeCell ref="C3:G3"/>
    <mergeCell ref="H3:L3"/>
    <mergeCell ref="I4:L4"/>
    <mergeCell ref="A3:B3"/>
    <mergeCell ref="F5:G5"/>
  </mergeCells>
  <pageMargins left="0.25" right="0.25" top="0.25" bottom="0.25" header="0.25" footer="0.25"/>
  <pageSetup paperSize="9" scale="75" fitToHeight="2" orientation="landscape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B5DA2303-9580-46FD-BD12-5971AEAF0E5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16" id="{98DFDF72-3705-448C-9340-A497407130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18" id="{5D07ED34-4DF1-428A-9EBD-A639A636D07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L49:L1048576 L7:L17</xm:sqref>
        </x14:conditionalFormatting>
        <x14:conditionalFormatting xmlns:xm="http://schemas.microsoft.com/office/excel/2006/main">
          <x14:cfRule type="iconSet" priority="14" id="{58102F4D-339E-45C5-99E8-586722C6240D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13" id="{51F5AABF-AD8E-4E7B-A664-EDE58E409A2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12" id="{E2AE8077-48BD-4582-8C63-CC2D8C87FF1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J52</xm:sqref>
        </x14:conditionalFormatting>
        <x14:conditionalFormatting xmlns:xm="http://schemas.microsoft.com/office/excel/2006/main">
          <x14:cfRule type="iconSet" priority="9" id="{5EE55929-E29F-4F21-97E1-0536AB7E8A9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21" id="{36E4220C-DDB5-47E9-8F4A-D8E750F7D47C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L29</xm:sqref>
        </x14:conditionalFormatting>
        <x14:conditionalFormatting xmlns:xm="http://schemas.microsoft.com/office/excel/2006/main">
          <x14:cfRule type="iconSet" priority="35" id="{5E86E1BE-7775-45F0-B967-9C6DE36AC6D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L18:L28</xm:sqref>
        </x14:conditionalFormatting>
        <x14:conditionalFormatting xmlns:xm="http://schemas.microsoft.com/office/excel/2006/main">
          <x14:cfRule type="iconSet" priority="69" id="{696B20DA-62D1-4A37-856E-BB6B34A33F0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L30:L48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September</vt:lpstr>
      <vt:lpstr>September!Print_Titles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Phyo</dc:creator>
  <cp:lastModifiedBy>User</cp:lastModifiedBy>
  <cp:lastPrinted>2024-12-03T07:41:35Z</cp:lastPrinted>
  <dcterms:created xsi:type="dcterms:W3CDTF">2023-04-03T04:31:19Z</dcterms:created>
  <dcterms:modified xsi:type="dcterms:W3CDTF">2025-01-03T03:54:13Z</dcterms:modified>
</cp:coreProperties>
</file>