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ay Thin Oo ( Data Backup__10 . 1 . 23 )\2023~2024\ODOO\"/>
    </mc:Choice>
  </mc:AlternateContent>
  <bookViews>
    <workbookView xWindow="0" yWindow="0" windowWidth="19200" windowHeight="7935"/>
  </bookViews>
  <sheets>
    <sheet name="Inv; Opening with BR Location" sheetId="2" r:id="rId1"/>
    <sheet name="On the way Part" sheetId="3" r:id="rId2"/>
    <sheet name="Inventory Opening" sheetId="1" r:id="rId3"/>
  </sheets>
  <externalReferences>
    <externalReference r:id="rId4"/>
  </externalReferences>
  <definedNames>
    <definedName name="_xlnm._FilterDatabase" localSheetId="0" hidden="1">'Inv; Opening with BR Location'!$A$2:$J$1033</definedName>
    <definedName name="_xlnm._FilterDatabase" localSheetId="2" hidden="1">'Inventory Opening'!$A$2:$I$546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47" i="2" l="1"/>
  <c r="D1046" i="2"/>
  <c r="C1044" i="2"/>
  <c r="B4" i="3" l="1"/>
  <c r="G4" i="3" s="1"/>
  <c r="H4" i="3" s="1"/>
  <c r="B5" i="3"/>
  <c r="G5" i="3" s="1"/>
  <c r="H5" i="3" s="1"/>
  <c r="B6" i="3"/>
  <c r="G6" i="3" s="1"/>
  <c r="H6" i="3" s="1"/>
  <c r="B7" i="3"/>
  <c r="G7" i="3" s="1"/>
  <c r="H7" i="3" s="1"/>
  <c r="B8" i="3"/>
  <c r="G8" i="3" s="1"/>
  <c r="H8" i="3" s="1"/>
  <c r="B9" i="3"/>
  <c r="G9" i="3" s="1"/>
  <c r="H9" i="3" s="1"/>
  <c r="B10" i="3"/>
  <c r="G10" i="3" s="1"/>
  <c r="H10" i="3" s="1"/>
  <c r="B11" i="3"/>
  <c r="G11" i="3" s="1"/>
  <c r="H11" i="3" s="1"/>
  <c r="B12" i="3"/>
  <c r="G12" i="3" s="1"/>
  <c r="H12" i="3" s="1"/>
  <c r="B13" i="3"/>
  <c r="G13" i="3" s="1"/>
  <c r="H13" i="3" s="1"/>
  <c r="B14" i="3"/>
  <c r="G14" i="3" s="1"/>
  <c r="H14" i="3" s="1"/>
  <c r="B15" i="3"/>
  <c r="G15" i="3" s="1"/>
  <c r="H15" i="3" s="1"/>
  <c r="B16" i="3"/>
  <c r="G16" i="3" s="1"/>
  <c r="H16" i="3" s="1"/>
  <c r="B17" i="3"/>
  <c r="G17" i="3" s="1"/>
  <c r="H17" i="3" s="1"/>
  <c r="B18" i="3"/>
  <c r="G18" i="3" s="1"/>
  <c r="H18" i="3" s="1"/>
  <c r="B19" i="3"/>
  <c r="G19" i="3" s="1"/>
  <c r="H19" i="3" s="1"/>
  <c r="B20" i="3"/>
  <c r="G20" i="3" s="1"/>
  <c r="H20" i="3" s="1"/>
  <c r="B21" i="3"/>
  <c r="G21" i="3" s="1"/>
  <c r="H21" i="3" s="1"/>
  <c r="B22" i="3"/>
  <c r="G22" i="3" s="1"/>
  <c r="H22" i="3" s="1"/>
  <c r="B23" i="3"/>
  <c r="G23" i="3" s="1"/>
  <c r="H23" i="3" s="1"/>
  <c r="B3" i="3"/>
  <c r="G3" i="3" s="1"/>
  <c r="H3" i="3" s="1"/>
  <c r="F1033" i="2" l="1"/>
  <c r="G1033" i="2"/>
  <c r="H379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3" i="2"/>
  <c r="H1026" i="2" l="1"/>
  <c r="H978" i="2"/>
  <c r="H926" i="2"/>
  <c r="H878" i="2"/>
  <c r="H830" i="2"/>
  <c r="H778" i="2"/>
  <c r="H726" i="2"/>
  <c r="H682" i="2"/>
  <c r="H634" i="2"/>
  <c r="H582" i="2"/>
  <c r="H530" i="2"/>
  <c r="H486" i="2"/>
  <c r="H438" i="2"/>
  <c r="H390" i="2"/>
  <c r="H354" i="2"/>
  <c r="H330" i="2"/>
  <c r="H986" i="2"/>
  <c r="H942" i="2"/>
  <c r="H894" i="2"/>
  <c r="H846" i="2"/>
  <c r="H798" i="2"/>
  <c r="H750" i="2"/>
  <c r="H702" i="2"/>
  <c r="H658" i="2"/>
  <c r="H610" i="2"/>
  <c r="H562" i="2"/>
  <c r="H522" i="2"/>
  <c r="H466" i="2"/>
  <c r="H422" i="2"/>
  <c r="H1018" i="2"/>
  <c r="H970" i="2"/>
  <c r="H922" i="2"/>
  <c r="H874" i="2"/>
  <c r="H826" i="2"/>
  <c r="H782" i="2"/>
  <c r="H734" i="2"/>
  <c r="H686" i="2"/>
  <c r="H638" i="2"/>
  <c r="H590" i="2"/>
  <c r="H538" i="2"/>
  <c r="H494" i="2"/>
  <c r="H442" i="2"/>
  <c r="H394" i="2"/>
  <c r="H322" i="2"/>
  <c r="H274" i="2"/>
  <c r="H226" i="2"/>
  <c r="H178" i="2"/>
  <c r="H130" i="2"/>
  <c r="H82" i="2"/>
  <c r="H30" i="2"/>
  <c r="H1029" i="2"/>
  <c r="H1013" i="2"/>
  <c r="H997" i="2"/>
  <c r="H981" i="2"/>
  <c r="H965" i="2"/>
  <c r="H949" i="2"/>
  <c r="H933" i="2"/>
  <c r="H917" i="2"/>
  <c r="H901" i="2"/>
  <c r="H885" i="2"/>
  <c r="H869" i="2"/>
  <c r="H853" i="2"/>
  <c r="H837" i="2"/>
  <c r="H821" i="2"/>
  <c r="H805" i="2"/>
  <c r="H789" i="2"/>
  <c r="H773" i="2"/>
  <c r="H757" i="2"/>
  <c r="H741" i="2"/>
  <c r="H725" i="2"/>
  <c r="H709" i="2"/>
  <c r="H693" i="2"/>
  <c r="H677" i="2"/>
  <c r="H661" i="2"/>
  <c r="H645" i="2"/>
  <c r="H629" i="2"/>
  <c r="H613" i="2"/>
  <c r="H597" i="2"/>
  <c r="H581" i="2"/>
  <c r="H565" i="2"/>
  <c r="H549" i="2"/>
  <c r="H533" i="2"/>
  <c r="H326" i="2"/>
  <c r="H278" i="2"/>
  <c r="H230" i="2"/>
  <c r="H182" i="2"/>
  <c r="H134" i="2"/>
  <c r="H86" i="2"/>
  <c r="H34" i="2"/>
  <c r="H1028" i="2"/>
  <c r="H1012" i="2"/>
  <c r="H996" i="2"/>
  <c r="H980" i="2"/>
  <c r="H964" i="2"/>
  <c r="H948" i="2"/>
  <c r="H932" i="2"/>
  <c r="H916" i="2"/>
  <c r="H900" i="2"/>
  <c r="H884" i="2"/>
  <c r="H868" i="2"/>
  <c r="H852" i="2"/>
  <c r="H836" i="2"/>
  <c r="H820" i="2"/>
  <c r="H804" i="2"/>
  <c r="H788" i="2"/>
  <c r="H772" i="2"/>
  <c r="H756" i="2"/>
  <c r="H740" i="2"/>
  <c r="H724" i="2"/>
  <c r="H708" i="2"/>
  <c r="H692" i="2"/>
  <c r="H676" i="2"/>
  <c r="H660" i="2"/>
  <c r="H644" i="2"/>
  <c r="H628" i="2"/>
  <c r="H612" i="2"/>
  <c r="H596" i="2"/>
  <c r="H580" i="2"/>
  <c r="H564" i="2"/>
  <c r="H548" i="2"/>
  <c r="H532" i="2"/>
  <c r="H314" i="2"/>
  <c r="H270" i="2"/>
  <c r="H222" i="2"/>
  <c r="H174" i="2"/>
  <c r="H126" i="2"/>
  <c r="H78" i="2"/>
  <c r="H38" i="2"/>
  <c r="H1027" i="2"/>
  <c r="H1011" i="2"/>
  <c r="H995" i="2"/>
  <c r="H979" i="2"/>
  <c r="H963" i="2"/>
  <c r="H947" i="2"/>
  <c r="H931" i="2"/>
  <c r="H915" i="2"/>
  <c r="H899" i="2"/>
  <c r="H883" i="2"/>
  <c r="H867" i="2"/>
  <c r="H851" i="2"/>
  <c r="H835" i="2"/>
  <c r="H819" i="2"/>
  <c r="H803" i="2"/>
  <c r="H787" i="2"/>
  <c r="H771" i="2"/>
  <c r="H755" i="2"/>
  <c r="H739" i="2"/>
  <c r="H723" i="2"/>
  <c r="H707" i="2"/>
  <c r="H691" i="2"/>
  <c r="H675" i="2"/>
  <c r="H659" i="2"/>
  <c r="H643" i="2"/>
  <c r="H627" i="2"/>
  <c r="H611" i="2"/>
  <c r="H595" i="2"/>
  <c r="H579" i="2"/>
  <c r="H563" i="2"/>
  <c r="H547" i="2"/>
  <c r="H531" i="2"/>
  <c r="H513" i="2"/>
  <c r="H497" i="2"/>
  <c r="H481" i="2"/>
  <c r="H465" i="2"/>
  <c r="H449" i="2"/>
  <c r="H433" i="2"/>
  <c r="H417" i="2"/>
  <c r="H401" i="2"/>
  <c r="H385" i="2"/>
  <c r="H353" i="2"/>
  <c r="H337" i="2"/>
  <c r="H321" i="2"/>
  <c r="H1014" i="2"/>
  <c r="H966" i="2"/>
  <c r="H914" i="2"/>
  <c r="H866" i="2"/>
  <c r="H818" i="2"/>
  <c r="H718" i="2"/>
  <c r="H670" i="2"/>
  <c r="H618" i="2"/>
  <c r="H570" i="2"/>
  <c r="H514" i="2"/>
  <c r="H474" i="2"/>
  <c r="H426" i="2"/>
  <c r="H350" i="2"/>
  <c r="H1022" i="2"/>
  <c r="H974" i="2"/>
  <c r="H930" i="2"/>
  <c r="H882" i="2"/>
  <c r="H834" i="2"/>
  <c r="H786" i="2"/>
  <c r="H738" i="2"/>
  <c r="H690" i="2"/>
  <c r="H646" i="2"/>
  <c r="H598" i="2"/>
  <c r="H550" i="2"/>
  <c r="H510" i="2"/>
  <c r="H454" i="2"/>
  <c r="H410" i="2"/>
  <c r="H1006" i="2"/>
  <c r="H958" i="2"/>
  <c r="H910" i="2"/>
  <c r="H862" i="2"/>
  <c r="H814" i="2"/>
  <c r="H770" i="2"/>
  <c r="H722" i="2"/>
  <c r="H674" i="2"/>
  <c r="H626" i="2"/>
  <c r="H578" i="2"/>
  <c r="H526" i="2"/>
  <c r="H478" i="2"/>
  <c r="H430" i="2"/>
  <c r="H382" i="2"/>
  <c r="H310" i="2"/>
  <c r="H262" i="2"/>
  <c r="H214" i="2"/>
  <c r="H166" i="2"/>
  <c r="H118" i="2"/>
  <c r="H74" i="2"/>
  <c r="H22" i="2"/>
  <c r="H1025" i="2"/>
  <c r="H1009" i="2"/>
  <c r="H993" i="2"/>
  <c r="H977" i="2"/>
  <c r="H961" i="2"/>
  <c r="H945" i="2"/>
  <c r="H929" i="2"/>
  <c r="H913" i="2"/>
  <c r="H897" i="2"/>
  <c r="H881" i="2"/>
  <c r="H865" i="2"/>
  <c r="H849" i="2"/>
  <c r="H833" i="2"/>
  <c r="H817" i="2"/>
  <c r="H801" i="2"/>
  <c r="H785" i="2"/>
  <c r="H769" i="2"/>
  <c r="H753" i="2"/>
  <c r="H737" i="2"/>
  <c r="H721" i="2"/>
  <c r="H705" i="2"/>
  <c r="H689" i="2"/>
  <c r="H673" i="2"/>
  <c r="H657" i="2"/>
  <c r="H641" i="2"/>
  <c r="H625" i="2"/>
  <c r="H609" i="2"/>
  <c r="H593" i="2"/>
  <c r="H577" i="2"/>
  <c r="H561" i="2"/>
  <c r="H545" i="2"/>
  <c r="H529" i="2"/>
  <c r="H318" i="2"/>
  <c r="H266" i="2"/>
  <c r="H218" i="2"/>
  <c r="H170" i="2"/>
  <c r="H122" i="2"/>
  <c r="H70" i="2"/>
  <c r="H18" i="2"/>
  <c r="H1024" i="2"/>
  <c r="H1008" i="2"/>
  <c r="H992" i="2"/>
  <c r="H976" i="2"/>
  <c r="H960" i="2"/>
  <c r="H944" i="2"/>
  <c r="H928" i="2"/>
  <c r="H912" i="2"/>
  <c r="H896" i="2"/>
  <c r="H880" i="2"/>
  <c r="H864" i="2"/>
  <c r="H848" i="2"/>
  <c r="H832" i="2"/>
  <c r="H816" i="2"/>
  <c r="H800" i="2"/>
  <c r="H784" i="2"/>
  <c r="H768" i="2"/>
  <c r="H752" i="2"/>
  <c r="H736" i="2"/>
  <c r="H720" i="2"/>
  <c r="H704" i="2"/>
  <c r="H688" i="2"/>
  <c r="H672" i="2"/>
  <c r="H656" i="2"/>
  <c r="H640" i="2"/>
  <c r="H624" i="2"/>
  <c r="H608" i="2"/>
  <c r="H592" i="2"/>
  <c r="H576" i="2"/>
  <c r="H560" i="2"/>
  <c r="H544" i="2"/>
  <c r="H528" i="2"/>
  <c r="H302" i="2"/>
  <c r="H258" i="2"/>
  <c r="H210" i="2"/>
  <c r="H162" i="2"/>
  <c r="H114" i="2"/>
  <c r="H66" i="2"/>
  <c r="H26" i="2"/>
  <c r="H1023" i="2"/>
  <c r="H1007" i="2"/>
  <c r="H991" i="2"/>
  <c r="H975" i="2"/>
  <c r="H959" i="2"/>
  <c r="H943" i="2"/>
  <c r="H927" i="2"/>
  <c r="H911" i="2"/>
  <c r="H895" i="2"/>
  <c r="H879" i="2"/>
  <c r="H863" i="2"/>
  <c r="H847" i="2"/>
  <c r="H831" i="2"/>
  <c r="H815" i="2"/>
  <c r="H799" i="2"/>
  <c r="H783" i="2"/>
  <c r="H767" i="2"/>
  <c r="H751" i="2"/>
  <c r="H735" i="2"/>
  <c r="H719" i="2"/>
  <c r="H703" i="2"/>
  <c r="H687" i="2"/>
  <c r="H671" i="2"/>
  <c r="H655" i="2"/>
  <c r="H639" i="2"/>
  <c r="H607" i="2"/>
  <c r="H591" i="2"/>
  <c r="H575" i="2"/>
  <c r="H559" i="2"/>
  <c r="H543" i="2"/>
  <c r="H527" i="2"/>
  <c r="H509" i="2"/>
  <c r="H493" i="2"/>
  <c r="H477" i="2"/>
  <c r="H461" i="2"/>
  <c r="H445" i="2"/>
  <c r="H429" i="2"/>
  <c r="H413" i="2"/>
  <c r="H397" i="2"/>
  <c r="H381" i="2"/>
  <c r="H349" i="2"/>
  <c r="H333" i="2"/>
  <c r="H1002" i="2"/>
  <c r="H954" i="2"/>
  <c r="H902" i="2"/>
  <c r="H854" i="2"/>
  <c r="H802" i="2"/>
  <c r="H754" i="2"/>
  <c r="H706" i="2"/>
  <c r="H654" i="2"/>
  <c r="H606" i="2"/>
  <c r="H558" i="2"/>
  <c r="H502" i="2"/>
  <c r="H462" i="2"/>
  <c r="H414" i="2"/>
  <c r="H342" i="2"/>
  <c r="H1010" i="2"/>
  <c r="H962" i="2"/>
  <c r="H918" i="2"/>
  <c r="H870" i="2"/>
  <c r="H822" i="2"/>
  <c r="H774" i="2"/>
  <c r="H730" i="2"/>
  <c r="H678" i="2"/>
  <c r="H630" i="2"/>
  <c r="H586" i="2"/>
  <c r="H542" i="2"/>
  <c r="H498" i="2"/>
  <c r="H446" i="2"/>
  <c r="H398" i="2"/>
  <c r="H346" i="2"/>
  <c r="H994" i="2"/>
  <c r="H946" i="2"/>
  <c r="H898" i="2"/>
  <c r="H850" i="2"/>
  <c r="H806" i="2"/>
  <c r="H758" i="2"/>
  <c r="H710" i="2"/>
  <c r="H662" i="2"/>
  <c r="H614" i="2"/>
  <c r="H566" i="2"/>
  <c r="H518" i="2"/>
  <c r="H418" i="2"/>
  <c r="H298" i="2"/>
  <c r="H250" i="2"/>
  <c r="H202" i="2"/>
  <c r="H154" i="2"/>
  <c r="H106" i="2"/>
  <c r="H58" i="2"/>
  <c r="H10" i="2"/>
  <c r="H1021" i="2"/>
  <c r="H1005" i="2"/>
  <c r="H989" i="2"/>
  <c r="H973" i="2"/>
  <c r="H957" i="2"/>
  <c r="H941" i="2"/>
  <c r="H925" i="2"/>
  <c r="H909" i="2"/>
  <c r="H893" i="2"/>
  <c r="H877" i="2"/>
  <c r="H861" i="2"/>
  <c r="H845" i="2"/>
  <c r="H829" i="2"/>
  <c r="H813" i="2"/>
  <c r="H797" i="2"/>
  <c r="H781" i="2"/>
  <c r="H749" i="2"/>
  <c r="H733" i="2"/>
  <c r="H717" i="2"/>
  <c r="H701" i="2"/>
  <c r="H685" i="2"/>
  <c r="H669" i="2"/>
  <c r="H653" i="2"/>
  <c r="H637" i="2"/>
  <c r="H621" i="2"/>
  <c r="H605" i="2"/>
  <c r="H589" i="2"/>
  <c r="H573" i="2"/>
  <c r="H557" i="2"/>
  <c r="H541" i="2"/>
  <c r="H525" i="2"/>
  <c r="H306" i="2"/>
  <c r="H254" i="2"/>
  <c r="H206" i="2"/>
  <c r="H158" i="2"/>
  <c r="H110" i="2"/>
  <c r="H62" i="2"/>
  <c r="H6" i="2"/>
  <c r="H1020" i="2"/>
  <c r="H1004" i="2"/>
  <c r="H988" i="2"/>
  <c r="H972" i="2"/>
  <c r="H956" i="2"/>
  <c r="H940" i="2"/>
  <c r="H924" i="2"/>
  <c r="H908" i="2"/>
  <c r="H892" i="2"/>
  <c r="H876" i="2"/>
  <c r="H860" i="2"/>
  <c r="H844" i="2"/>
  <c r="H828" i="2"/>
  <c r="H812" i="2"/>
  <c r="H796" i="2"/>
  <c r="H780" i="2"/>
  <c r="H764" i="2"/>
  <c r="H748" i="2"/>
  <c r="H732" i="2"/>
  <c r="H716" i="2"/>
  <c r="H700" i="2"/>
  <c r="H684" i="2"/>
  <c r="H668" i="2"/>
  <c r="H652" i="2"/>
  <c r="H636" i="2"/>
  <c r="H620" i="2"/>
  <c r="H604" i="2"/>
  <c r="H588" i="2"/>
  <c r="H572" i="2"/>
  <c r="H556" i="2"/>
  <c r="H540" i="2"/>
  <c r="H524" i="2"/>
  <c r="H294" i="2"/>
  <c r="H246" i="2"/>
  <c r="H198" i="2"/>
  <c r="H150" i="2"/>
  <c r="H102" i="2"/>
  <c r="H54" i="2"/>
  <c r="H14" i="2"/>
  <c r="H1019" i="2"/>
  <c r="H1003" i="2"/>
  <c r="H987" i="2"/>
  <c r="H971" i="2"/>
  <c r="H955" i="2"/>
  <c r="H939" i="2"/>
  <c r="H923" i="2"/>
  <c r="H907" i="2"/>
  <c r="H891" i="2"/>
  <c r="H875" i="2"/>
  <c r="H859" i="2"/>
  <c r="H843" i="2"/>
  <c r="H827" i="2"/>
  <c r="H811" i="2"/>
  <c r="H795" i="2"/>
  <c r="H779" i="2"/>
  <c r="H763" i="2"/>
  <c r="H747" i="2"/>
  <c r="H731" i="2"/>
  <c r="H715" i="2"/>
  <c r="H699" i="2"/>
  <c r="H683" i="2"/>
  <c r="H667" i="2"/>
  <c r="H651" i="2"/>
  <c r="H635" i="2"/>
  <c r="H619" i="2"/>
  <c r="H603" i="2"/>
  <c r="H587" i="2"/>
  <c r="H571" i="2"/>
  <c r="H555" i="2"/>
  <c r="H539" i="2"/>
  <c r="H523" i="2"/>
  <c r="H505" i="2"/>
  <c r="H489" i="2"/>
  <c r="H473" i="2"/>
  <c r="H457" i="2"/>
  <c r="H441" i="2"/>
  <c r="H425" i="2"/>
  <c r="H409" i="2"/>
  <c r="H393" i="2"/>
  <c r="H990" i="2"/>
  <c r="H790" i="2"/>
  <c r="H594" i="2"/>
  <c r="H402" i="2"/>
  <c r="H762" i="2"/>
  <c r="H574" i="2"/>
  <c r="H386" i="2"/>
  <c r="H886" i="2"/>
  <c r="H698" i="2"/>
  <c r="H506" i="2"/>
  <c r="H286" i="2"/>
  <c r="H94" i="2"/>
  <c r="H1001" i="2"/>
  <c r="H937" i="2"/>
  <c r="H873" i="2"/>
  <c r="H809" i="2"/>
  <c r="H745" i="2"/>
  <c r="H681" i="2"/>
  <c r="H617" i="2"/>
  <c r="H553" i="2"/>
  <c r="H242" i="2"/>
  <c r="H50" i="2"/>
  <c r="H984" i="2"/>
  <c r="H856" i="2"/>
  <c r="H792" i="2"/>
  <c r="H728" i="2"/>
  <c r="H664" i="2"/>
  <c r="H600" i="2"/>
  <c r="H536" i="2"/>
  <c r="H186" i="2"/>
  <c r="H1031" i="2"/>
  <c r="H967" i="2"/>
  <c r="H903" i="2"/>
  <c r="H839" i="2"/>
  <c r="H775" i="2"/>
  <c r="H711" i="2"/>
  <c r="H647" i="2"/>
  <c r="H583" i="2"/>
  <c r="H517" i="2"/>
  <c r="H453" i="2"/>
  <c r="H389" i="2"/>
  <c r="H345" i="2"/>
  <c r="H317" i="2"/>
  <c r="H301" i="2"/>
  <c r="H285" i="2"/>
  <c r="H269" i="2"/>
  <c r="H253" i="2"/>
  <c r="H237" i="2"/>
  <c r="H221" i="2"/>
  <c r="H205" i="2"/>
  <c r="H189" i="2"/>
  <c r="H173" i="2"/>
  <c r="H157" i="2"/>
  <c r="H141" i="2"/>
  <c r="H125" i="2"/>
  <c r="H109" i="2"/>
  <c r="H93" i="2"/>
  <c r="H77" i="2"/>
  <c r="H61" i="2"/>
  <c r="H45" i="2"/>
  <c r="H29" i="2"/>
  <c r="H13" i="2"/>
  <c r="H512" i="2"/>
  <c r="H496" i="2"/>
  <c r="H480" i="2"/>
  <c r="H464" i="2"/>
  <c r="H448" i="2"/>
  <c r="H432" i="2"/>
  <c r="H416" i="2"/>
  <c r="H400" i="2"/>
  <c r="H384" i="2"/>
  <c r="H352" i="2"/>
  <c r="H336" i="2"/>
  <c r="H320" i="2"/>
  <c r="H304" i="2"/>
  <c r="H288" i="2"/>
  <c r="H272" i="2"/>
  <c r="H256" i="2"/>
  <c r="H240" i="2"/>
  <c r="H224" i="2"/>
  <c r="H208" i="2"/>
  <c r="H192" i="2"/>
  <c r="H176" i="2"/>
  <c r="H160" i="2"/>
  <c r="H144" i="2"/>
  <c r="H128" i="2"/>
  <c r="H112" i="2"/>
  <c r="H96" i="2"/>
  <c r="H80" i="2"/>
  <c r="H64" i="2"/>
  <c r="H48" i="2"/>
  <c r="H32" i="2"/>
  <c r="H16" i="2"/>
  <c r="H519" i="2"/>
  <c r="H503" i="2"/>
  <c r="H487" i="2"/>
  <c r="H471" i="2"/>
  <c r="H455" i="2"/>
  <c r="H439" i="2"/>
  <c r="H423" i="2"/>
  <c r="H938" i="2"/>
  <c r="H742" i="2"/>
  <c r="H546" i="2"/>
  <c r="H358" i="2"/>
  <c r="H906" i="2"/>
  <c r="H714" i="2"/>
  <c r="H534" i="2"/>
  <c r="H1030" i="2"/>
  <c r="H838" i="2"/>
  <c r="H650" i="2"/>
  <c r="H458" i="2"/>
  <c r="H238" i="2"/>
  <c r="H46" i="2"/>
  <c r="H985" i="2"/>
  <c r="H921" i="2"/>
  <c r="H857" i="2"/>
  <c r="H793" i="2"/>
  <c r="H729" i="2"/>
  <c r="H665" i="2"/>
  <c r="H601" i="2"/>
  <c r="H537" i="2"/>
  <c r="H194" i="2"/>
  <c r="H1032" i="2"/>
  <c r="H968" i="2"/>
  <c r="H904" i="2"/>
  <c r="H840" i="2"/>
  <c r="H776" i="2"/>
  <c r="H712" i="2"/>
  <c r="H648" i="2"/>
  <c r="H584" i="2"/>
  <c r="H520" i="2"/>
  <c r="H138" i="2"/>
  <c r="H1015" i="2"/>
  <c r="H887" i="2"/>
  <c r="H823" i="2"/>
  <c r="H759" i="2"/>
  <c r="H695" i="2"/>
  <c r="H631" i="2"/>
  <c r="H501" i="2"/>
  <c r="H437" i="2"/>
  <c r="H341" i="2"/>
  <c r="H313" i="2"/>
  <c r="H297" i="2"/>
  <c r="H281" i="2"/>
  <c r="H265" i="2"/>
  <c r="H249" i="2"/>
  <c r="H233" i="2"/>
  <c r="H217" i="2"/>
  <c r="H201" i="2"/>
  <c r="H185" i="2"/>
  <c r="H169" i="2"/>
  <c r="H153" i="2"/>
  <c r="H137" i="2"/>
  <c r="H121" i="2"/>
  <c r="H105" i="2"/>
  <c r="H89" i="2"/>
  <c r="H73" i="2"/>
  <c r="H57" i="2"/>
  <c r="H41" i="2"/>
  <c r="H25" i="2"/>
  <c r="H9" i="2"/>
  <c r="H508" i="2"/>
  <c r="H492" i="2"/>
  <c r="H476" i="2"/>
  <c r="H460" i="2"/>
  <c r="H444" i="2"/>
  <c r="H428" i="2"/>
  <c r="H412" i="2"/>
  <c r="H396" i="2"/>
  <c r="H380" i="2"/>
  <c r="H348" i="2"/>
  <c r="H332" i="2"/>
  <c r="H316" i="2"/>
  <c r="H300" i="2"/>
  <c r="H284" i="2"/>
  <c r="H268" i="2"/>
  <c r="H252" i="2"/>
  <c r="H236" i="2"/>
  <c r="H220" i="2"/>
  <c r="H204" i="2"/>
  <c r="H188" i="2"/>
  <c r="H172" i="2"/>
  <c r="H156" i="2"/>
  <c r="H140" i="2"/>
  <c r="H124" i="2"/>
  <c r="H108" i="2"/>
  <c r="H92" i="2"/>
  <c r="H76" i="2"/>
  <c r="H60" i="2"/>
  <c r="H890" i="2"/>
  <c r="H694" i="2"/>
  <c r="H490" i="2"/>
  <c r="H334" i="2"/>
  <c r="H858" i="2"/>
  <c r="H666" i="2"/>
  <c r="H482" i="2"/>
  <c r="H982" i="2"/>
  <c r="H794" i="2"/>
  <c r="H602" i="2"/>
  <c r="H406" i="2"/>
  <c r="H190" i="2"/>
  <c r="H3" i="2"/>
  <c r="H969" i="2"/>
  <c r="H905" i="2"/>
  <c r="H841" i="2"/>
  <c r="H777" i="2"/>
  <c r="H713" i="2"/>
  <c r="H649" i="2"/>
  <c r="H585" i="2"/>
  <c r="H521" i="2"/>
  <c r="H146" i="2"/>
  <c r="H1016" i="2"/>
  <c r="H888" i="2"/>
  <c r="H824" i="2"/>
  <c r="H760" i="2"/>
  <c r="H696" i="2"/>
  <c r="H632" i="2"/>
  <c r="H568" i="2"/>
  <c r="H282" i="2"/>
  <c r="H90" i="2"/>
  <c r="H999" i="2"/>
  <c r="H935" i="2"/>
  <c r="H871" i="2"/>
  <c r="H807" i="2"/>
  <c r="H743" i="2"/>
  <c r="H679" i="2"/>
  <c r="H615" i="2"/>
  <c r="H551" i="2"/>
  <c r="H485" i="2"/>
  <c r="H421" i="2"/>
  <c r="H361" i="2"/>
  <c r="H329" i="2"/>
  <c r="H309" i="2"/>
  <c r="H293" i="2"/>
  <c r="H277" i="2"/>
  <c r="H261" i="2"/>
  <c r="H245" i="2"/>
  <c r="H229" i="2"/>
  <c r="H213" i="2"/>
  <c r="H197" i="2"/>
  <c r="H181" i="2"/>
  <c r="H165" i="2"/>
  <c r="H149" i="2"/>
  <c r="H133" i="2"/>
  <c r="H117" i="2"/>
  <c r="H101" i="2"/>
  <c r="H85" i="2"/>
  <c r="H69" i="2"/>
  <c r="H53" i="2"/>
  <c r="H37" i="2"/>
  <c r="H21" i="2"/>
  <c r="H5" i="2"/>
  <c r="H504" i="2"/>
  <c r="H488" i="2"/>
  <c r="H472" i="2"/>
  <c r="H456" i="2"/>
  <c r="H440" i="2"/>
  <c r="H424" i="2"/>
  <c r="H408" i="2"/>
  <c r="H392" i="2"/>
  <c r="H360" i="2"/>
  <c r="H344" i="2"/>
  <c r="H328" i="2"/>
  <c r="H312" i="2"/>
  <c r="H296" i="2"/>
  <c r="H280" i="2"/>
  <c r="H264" i="2"/>
  <c r="H248" i="2"/>
  <c r="H232" i="2"/>
  <c r="H216" i="2"/>
  <c r="H200" i="2"/>
  <c r="H184" i="2"/>
  <c r="H168" i="2"/>
  <c r="H152" i="2"/>
  <c r="H136" i="2"/>
  <c r="H120" i="2"/>
  <c r="H104" i="2"/>
  <c r="H88" i="2"/>
  <c r="H72" i="2"/>
  <c r="H56" i="2"/>
  <c r="H40" i="2"/>
  <c r="H24" i="2"/>
  <c r="H8" i="2"/>
  <c r="H842" i="2"/>
  <c r="H642" i="2"/>
  <c r="H450" i="2"/>
  <c r="H998" i="2"/>
  <c r="H810" i="2"/>
  <c r="H434" i="2"/>
  <c r="H934" i="2"/>
  <c r="H746" i="2"/>
  <c r="H554" i="2"/>
  <c r="H338" i="2"/>
  <c r="H142" i="2"/>
  <c r="H1017" i="2"/>
  <c r="H889" i="2"/>
  <c r="H825" i="2"/>
  <c r="H761" i="2"/>
  <c r="H697" i="2"/>
  <c r="H633" i="2"/>
  <c r="H569" i="2"/>
  <c r="H290" i="2"/>
  <c r="H98" i="2"/>
  <c r="H1000" i="2"/>
  <c r="H936" i="2"/>
  <c r="H872" i="2"/>
  <c r="H808" i="2"/>
  <c r="H744" i="2"/>
  <c r="H680" i="2"/>
  <c r="H616" i="2"/>
  <c r="H552" i="2"/>
  <c r="H234" i="2"/>
  <c r="H42" i="2"/>
  <c r="H983" i="2"/>
  <c r="H919" i="2"/>
  <c r="H855" i="2"/>
  <c r="H791" i="2"/>
  <c r="H727" i="2"/>
  <c r="H663" i="2"/>
  <c r="H599" i="2"/>
  <c r="H535" i="2"/>
  <c r="H405" i="2"/>
  <c r="H357" i="2"/>
  <c r="H325" i="2"/>
  <c r="H305" i="2"/>
  <c r="H289" i="2"/>
  <c r="H273" i="2"/>
  <c r="H257" i="2"/>
  <c r="H241" i="2"/>
  <c r="H225" i="2"/>
  <c r="H209" i="2"/>
  <c r="H193" i="2"/>
  <c r="H177" i="2"/>
  <c r="H161" i="2"/>
  <c r="H145" i="2"/>
  <c r="H129" i="2"/>
  <c r="H113" i="2"/>
  <c r="H97" i="2"/>
  <c r="H81" i="2"/>
  <c r="H65" i="2"/>
  <c r="H49" i="2"/>
  <c r="H33" i="2"/>
  <c r="H17" i="2"/>
  <c r="H516" i="2"/>
  <c r="H500" i="2"/>
  <c r="H484" i="2"/>
  <c r="H468" i="2"/>
  <c r="H452" i="2"/>
  <c r="H436" i="2"/>
  <c r="H420" i="2"/>
  <c r="H404" i="2"/>
  <c r="H388" i="2"/>
  <c r="H356" i="2"/>
  <c r="H340" i="2"/>
  <c r="H324" i="2"/>
  <c r="H308" i="2"/>
  <c r="H292" i="2"/>
  <c r="H276" i="2"/>
  <c r="H260" i="2"/>
  <c r="H244" i="2"/>
  <c r="H228" i="2"/>
  <c r="H212" i="2"/>
  <c r="H196" i="2"/>
  <c r="H180" i="2"/>
  <c r="H164" i="2"/>
  <c r="H100" i="2"/>
  <c r="H44" i="2"/>
  <c r="H12" i="2"/>
  <c r="H507" i="2"/>
  <c r="H483" i="2"/>
  <c r="H463" i="2"/>
  <c r="H443" i="2"/>
  <c r="H419" i="2"/>
  <c r="H403" i="2"/>
  <c r="H387" i="2"/>
  <c r="H351" i="2"/>
  <c r="H335" i="2"/>
  <c r="H319" i="2"/>
  <c r="H303" i="2"/>
  <c r="H287" i="2"/>
  <c r="H271" i="2"/>
  <c r="H255" i="2"/>
  <c r="H239" i="2"/>
  <c r="H223" i="2"/>
  <c r="H207" i="2"/>
  <c r="H191" i="2"/>
  <c r="H175" i="2"/>
  <c r="H159" i="2"/>
  <c r="H143" i="2"/>
  <c r="H127" i="2"/>
  <c r="H111" i="2"/>
  <c r="H95" i="2"/>
  <c r="H79" i="2"/>
  <c r="H63" i="2"/>
  <c r="H47" i="2"/>
  <c r="H31" i="2"/>
  <c r="H15" i="2"/>
  <c r="H148" i="2"/>
  <c r="H84" i="2"/>
  <c r="H36" i="2"/>
  <c r="H4" i="2"/>
  <c r="H499" i="2"/>
  <c r="H479" i="2"/>
  <c r="H459" i="2"/>
  <c r="H435" i="2"/>
  <c r="H415" i="2"/>
  <c r="H399" i="2"/>
  <c r="H383" i="2"/>
  <c r="H347" i="2"/>
  <c r="H331" i="2"/>
  <c r="H315" i="2"/>
  <c r="H299" i="2"/>
  <c r="H283" i="2"/>
  <c r="H267" i="2"/>
  <c r="H251" i="2"/>
  <c r="H235" i="2"/>
  <c r="H219" i="2"/>
  <c r="H203" i="2"/>
  <c r="H187" i="2"/>
  <c r="H171" i="2"/>
  <c r="H155" i="2"/>
  <c r="H139" i="2"/>
  <c r="H123" i="2"/>
  <c r="H107" i="2"/>
  <c r="H91" i="2"/>
  <c r="H75" i="2"/>
  <c r="H59" i="2"/>
  <c r="H43" i="2"/>
  <c r="H27" i="2"/>
  <c r="H11" i="2"/>
  <c r="H132" i="2"/>
  <c r="H68" i="2"/>
  <c r="H28" i="2"/>
  <c r="H515" i="2"/>
  <c r="H495" i="2"/>
  <c r="H475" i="2"/>
  <c r="H451" i="2"/>
  <c r="H431" i="2"/>
  <c r="H411" i="2"/>
  <c r="H395" i="2"/>
  <c r="H359" i="2"/>
  <c r="H343" i="2"/>
  <c r="H327" i="2"/>
  <c r="H311" i="2"/>
  <c r="H295" i="2"/>
  <c r="H279" i="2"/>
  <c r="H263" i="2"/>
  <c r="H247" i="2"/>
  <c r="H231" i="2"/>
  <c r="H215" i="2"/>
  <c r="H199" i="2"/>
  <c r="H183" i="2"/>
  <c r="H167" i="2"/>
  <c r="H151" i="2"/>
  <c r="H135" i="2"/>
  <c r="H119" i="2"/>
  <c r="H103" i="2"/>
  <c r="H87" i="2"/>
  <c r="H71" i="2"/>
  <c r="H55" i="2"/>
  <c r="H39" i="2"/>
  <c r="H23" i="2"/>
  <c r="H7" i="2"/>
  <c r="H116" i="2"/>
  <c r="H52" i="2"/>
  <c r="H20" i="2"/>
  <c r="H511" i="2"/>
  <c r="H491" i="2"/>
  <c r="H467" i="2"/>
  <c r="H447" i="2"/>
  <c r="H427" i="2"/>
  <c r="H407" i="2"/>
  <c r="H391" i="2"/>
  <c r="H355" i="2"/>
  <c r="H339" i="2"/>
  <c r="H323" i="2"/>
  <c r="H307" i="2"/>
  <c r="H291" i="2"/>
  <c r="H275" i="2"/>
  <c r="H259" i="2"/>
  <c r="H243" i="2"/>
  <c r="H227" i="2"/>
  <c r="H211" i="2"/>
  <c r="H195" i="2"/>
  <c r="H179" i="2"/>
  <c r="H163" i="2"/>
  <c r="H147" i="2"/>
  <c r="H131" i="2"/>
  <c r="H115" i="2"/>
  <c r="H99" i="2"/>
  <c r="H83" i="2"/>
  <c r="H67" i="2"/>
  <c r="H51" i="2"/>
  <c r="H35" i="2"/>
  <c r="H19" i="2"/>
  <c r="H375" i="2" l="1"/>
  <c r="H952" i="2"/>
  <c r="H377" i="2"/>
  <c r="H470" i="2"/>
  <c r="H366" i="2"/>
  <c r="H365" i="2"/>
  <c r="H623" i="2"/>
  <c r="H363" i="2"/>
  <c r="H567" i="2"/>
  <c r="H362" i="2"/>
  <c r="H378" i="2"/>
  <c r="H766" i="2"/>
  <c r="H371" i="2"/>
  <c r="H953" i="2"/>
  <c r="H622" i="2"/>
  <c r="H373" i="2"/>
  <c r="H368" i="2"/>
  <c r="H765" i="2"/>
  <c r="H370" i="2"/>
  <c r="H369" i="2"/>
  <c r="H367" i="2"/>
  <c r="H372" i="2"/>
  <c r="H469" i="2"/>
  <c r="H376" i="2"/>
  <c r="H364" i="2"/>
  <c r="H951" i="2"/>
  <c r="H920" i="2"/>
  <c r="H950" i="2"/>
  <c r="H374" i="2"/>
  <c r="H1033" i="2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3" i="1"/>
</calcChain>
</file>

<file path=xl/sharedStrings.xml><?xml version="1.0" encoding="utf-8"?>
<sst xmlns="http://schemas.openxmlformats.org/spreadsheetml/2006/main" count="4660" uniqueCount="1122">
  <si>
    <t>BU</t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</si>
  <si>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>Accounting Date</t>
    </r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</si>
  <si>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>Counted Quantity</t>
    </r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</si>
  <si>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>Location</t>
    </r>
  </si>
  <si>
    <t>Lot/Serial Number (If any )</t>
  </si>
  <si>
    <t>Total Cost</t>
  </si>
  <si>
    <t>750103000023</t>
  </si>
  <si>
    <t>09244-02496-CNC</t>
  </si>
  <si>
    <t>1000442627-CNC</t>
  </si>
  <si>
    <t>1096254391-CNC</t>
  </si>
  <si>
    <t>1132120872-CNC</t>
  </si>
  <si>
    <t>1136412100-CNC</t>
  </si>
  <si>
    <t>1136603281-CNC</t>
  </si>
  <si>
    <t>1-13770070-0-CNC</t>
  </si>
  <si>
    <t>1147-00001</t>
  </si>
  <si>
    <t>119005-35170-CNC</t>
  </si>
  <si>
    <t>124411-01780-CNC</t>
  </si>
  <si>
    <t>129242-55730-CNC</t>
  </si>
  <si>
    <t>129900-01780-CNC</t>
  </si>
  <si>
    <t>129906-2205-CNC</t>
  </si>
  <si>
    <t>129907-01331-CNC</t>
  </si>
  <si>
    <t>12991601800-CNC</t>
  </si>
  <si>
    <t>14686427-CNC</t>
  </si>
  <si>
    <t>1812221362-CNC</t>
  </si>
  <si>
    <t>1815105531-C-CNC</t>
  </si>
  <si>
    <t>1878104040-CNC</t>
  </si>
  <si>
    <t>205-939-7120-CNC</t>
  </si>
  <si>
    <t>220(C)-TM(KYB)-CNC</t>
  </si>
  <si>
    <t>22000-CNC</t>
  </si>
  <si>
    <t>220-CJ-CNC</t>
  </si>
  <si>
    <t>220-MCV-CNC</t>
  </si>
  <si>
    <t>220-Plate Set(SM)-CNC</t>
  </si>
  <si>
    <t>220-RCV(NG)-CNC</t>
  </si>
  <si>
    <t>220-RCV-CNC</t>
  </si>
  <si>
    <t>220-SM-CNC</t>
  </si>
  <si>
    <t>220-TM(Doosan)-CNC</t>
  </si>
  <si>
    <t>224396IT</t>
  </si>
  <si>
    <t>302010000150.2</t>
  </si>
  <si>
    <t>302010001294-NG</t>
  </si>
  <si>
    <t>302010202030-NG</t>
  </si>
  <si>
    <t>302030021546-CNC</t>
  </si>
  <si>
    <t>302490010550-NG-CNC</t>
  </si>
  <si>
    <t>302490010553.3-CNC</t>
  </si>
  <si>
    <t>302490010553-NG-CNC</t>
  </si>
  <si>
    <t>302490013332.2-CNC</t>
  </si>
  <si>
    <t>302490013332-NG-CNC</t>
  </si>
  <si>
    <t>302490014402</t>
  </si>
  <si>
    <t>302490016490-CNC</t>
  </si>
  <si>
    <t>302490016496-CNC</t>
  </si>
  <si>
    <t>302490020238-NG-CNC</t>
  </si>
  <si>
    <t>302530000021.2</t>
  </si>
  <si>
    <t>302530000022.2</t>
  </si>
  <si>
    <t>302550106010</t>
  </si>
  <si>
    <t>302990001766.6-CNC</t>
  </si>
  <si>
    <t>304020000143-NG-CNC</t>
  </si>
  <si>
    <t>304020000506(L)-CNC</t>
  </si>
  <si>
    <t>304020000507</t>
  </si>
  <si>
    <t>304020000521/522(L)-CNC</t>
  </si>
  <si>
    <t>304020001582-CNC</t>
  </si>
  <si>
    <t>304020001689.1</t>
  </si>
  <si>
    <t>304020001689-NG</t>
  </si>
  <si>
    <t>304020001696.1-CNC</t>
  </si>
  <si>
    <t>304020002289.1</t>
  </si>
  <si>
    <t>304020002398</t>
  </si>
  <si>
    <t>305040000068-NG-CNC</t>
  </si>
  <si>
    <t>305040000294.9-CNC</t>
  </si>
  <si>
    <t>305040000296.9 - CNC</t>
  </si>
  <si>
    <t>305040000298.10(L)-CNC</t>
  </si>
  <si>
    <t>305040000300(L)-CNC</t>
  </si>
  <si>
    <t>305040001014.2-CNC</t>
  </si>
  <si>
    <t>305040001015.2-CNC</t>
  </si>
  <si>
    <t>305040001016.1</t>
  </si>
  <si>
    <t>305040001411.1</t>
  </si>
  <si>
    <t>305040001551.5-CNC</t>
  </si>
  <si>
    <t>305040500007.1</t>
  </si>
  <si>
    <t>305060000643.2</t>
  </si>
  <si>
    <t>305060000644</t>
  </si>
  <si>
    <t>305060000645</t>
  </si>
  <si>
    <t>305060001532-CNC</t>
  </si>
  <si>
    <t>305060001639.2-CNC</t>
  </si>
  <si>
    <t>305060001641.2-CNC</t>
  </si>
  <si>
    <t>305060001644/45-CNC</t>
  </si>
  <si>
    <t>305060001645.5-CNC</t>
  </si>
  <si>
    <t>305070001109-NG-CNC</t>
  </si>
  <si>
    <t>305070001143-CNC</t>
  </si>
  <si>
    <t>305070001143-NG-CNC</t>
  </si>
  <si>
    <t>306060000008</t>
  </si>
  <si>
    <t>306060000014</t>
  </si>
  <si>
    <t>306060000014-NG-CNC</t>
  </si>
  <si>
    <t>306060305004.2</t>
  </si>
  <si>
    <t>320010000181</t>
  </si>
  <si>
    <t>320010000223</t>
  </si>
  <si>
    <t>320010000316</t>
  </si>
  <si>
    <t>320980000035.2-CNC</t>
  </si>
  <si>
    <t>320990000059-CNC</t>
  </si>
  <si>
    <t>320990000309-CNC</t>
  </si>
  <si>
    <t>4305112-CNC</t>
  </si>
  <si>
    <t>4616545-CNC</t>
  </si>
  <si>
    <t>4658521-CNC</t>
  </si>
  <si>
    <t>4676385-NG-CNC</t>
  </si>
  <si>
    <t>4719920-CNC</t>
  </si>
  <si>
    <t>610800060437-NG</t>
  </si>
  <si>
    <t>610800070015</t>
  </si>
  <si>
    <t>65*GP-CNC</t>
  </si>
  <si>
    <t>6600-CNC</t>
  </si>
  <si>
    <t>701103016042</t>
  </si>
  <si>
    <t>701103018018-CNC</t>
  </si>
  <si>
    <t>701103018021-NG</t>
  </si>
  <si>
    <t>701104012011</t>
  </si>
  <si>
    <t>701104012015-NG</t>
  </si>
  <si>
    <t>701104016025</t>
  </si>
  <si>
    <t>701104016034-CNC</t>
  </si>
  <si>
    <t>701406012002-NG</t>
  </si>
  <si>
    <t>701508016002-CNC</t>
  </si>
  <si>
    <t>701510012004</t>
  </si>
  <si>
    <t>703201065006</t>
  </si>
  <si>
    <t>703201085001</t>
  </si>
  <si>
    <t>703201085001-NG</t>
  </si>
  <si>
    <t>703201200001(L)-CNC</t>
  </si>
  <si>
    <t>703202014002</t>
  </si>
  <si>
    <t>703202016001</t>
  </si>
  <si>
    <t>720004000031</t>
  </si>
  <si>
    <t>720004000031(L)-CNC</t>
  </si>
  <si>
    <t>720212000119</t>
  </si>
  <si>
    <t>720212000119-C-CNC</t>
  </si>
  <si>
    <t>720212000121-C-CNC</t>
  </si>
  <si>
    <t>720212000121-CNC</t>
  </si>
  <si>
    <t>720212000244</t>
  </si>
  <si>
    <t>720212000244-C-CNC</t>
  </si>
  <si>
    <t>720212000307-CNC</t>
  </si>
  <si>
    <t>720235000024-CNC</t>
  </si>
  <si>
    <t>720297000003-CNC</t>
  </si>
  <si>
    <t>720407000015-CNC</t>
  </si>
  <si>
    <t>720407000032-CNC</t>
  </si>
  <si>
    <t>720408010144</t>
  </si>
  <si>
    <t>720408010174-CNC</t>
  </si>
  <si>
    <t>720408010175-CNC</t>
  </si>
  <si>
    <t>720412000222-CNC</t>
  </si>
  <si>
    <t>720412000223-CNC</t>
  </si>
  <si>
    <t>720418000139</t>
  </si>
  <si>
    <t>730001900613(OEM)-CNC</t>
  </si>
  <si>
    <t>730001900613-CNC</t>
  </si>
  <si>
    <t>730001900615(OEM)-CNC</t>
  </si>
  <si>
    <t>730001900615-CNC</t>
  </si>
  <si>
    <t>730001900617(OEM)-CNC</t>
  </si>
  <si>
    <t>730001900617-CNC</t>
  </si>
  <si>
    <t>730199000083(L)-CNC</t>
  </si>
  <si>
    <t>730199000083-S(NG)-CNC</t>
  </si>
  <si>
    <t>730250000773-CNC</t>
  </si>
  <si>
    <t>730250900534-M-CNC</t>
  </si>
  <si>
    <t>730250900535-M-CNC</t>
  </si>
  <si>
    <t>730250900536-M-CNC</t>
  </si>
  <si>
    <t>730250900542-M-CNC</t>
  </si>
  <si>
    <t>730250900552-M-CNC</t>
  </si>
  <si>
    <t>730250900566(L)-CNC</t>
  </si>
  <si>
    <t>730250901166-C-CNC</t>
  </si>
  <si>
    <t>730250901168-CNC</t>
  </si>
  <si>
    <t>730250901186(L)-CNC</t>
  </si>
  <si>
    <t>730250901209-CNC</t>
  </si>
  <si>
    <t>730302900153-C-CNC</t>
  </si>
  <si>
    <t>730302900158-CNC</t>
  </si>
  <si>
    <t>730305000280.1</t>
  </si>
  <si>
    <t>730305000280C</t>
  </si>
  <si>
    <t>730309900291.0-CNC</t>
  </si>
  <si>
    <t>730399000429-CNC</t>
  </si>
  <si>
    <t>730399000905-CNC</t>
  </si>
  <si>
    <t>730399900002</t>
  </si>
  <si>
    <t>730399900028-CNC</t>
  </si>
  <si>
    <t>730401000051</t>
  </si>
  <si>
    <t>730401000061</t>
  </si>
  <si>
    <t>730401000139-CNC</t>
  </si>
  <si>
    <t>730401000159</t>
  </si>
  <si>
    <t>730401000325-CNC</t>
  </si>
  <si>
    <t>730402000068</t>
  </si>
  <si>
    <t>730402010011-CNC</t>
  </si>
  <si>
    <t>730402010012-CNC</t>
  </si>
  <si>
    <t>730403000028-CNC</t>
  </si>
  <si>
    <t>730403000036</t>
  </si>
  <si>
    <t>730403000051-CNC</t>
  </si>
  <si>
    <t>730403000051-NG</t>
  </si>
  <si>
    <t>730403000052-CNC</t>
  </si>
  <si>
    <t>730403000058-CNC</t>
  </si>
  <si>
    <t>730403000061</t>
  </si>
  <si>
    <t>730403000072</t>
  </si>
  <si>
    <t>730403000074</t>
  </si>
  <si>
    <t>730403000079</t>
  </si>
  <si>
    <t>730403000106</t>
  </si>
  <si>
    <t>730403000122</t>
  </si>
  <si>
    <t>730403000123-CNC</t>
  </si>
  <si>
    <t>730403000126</t>
  </si>
  <si>
    <t>730403000138</t>
  </si>
  <si>
    <t>730403000155/156-CNC</t>
  </si>
  <si>
    <t>730403000155-CNC</t>
  </si>
  <si>
    <t>730403000156-CNC</t>
  </si>
  <si>
    <t>730403000157</t>
  </si>
  <si>
    <t>730403000158</t>
  </si>
  <si>
    <t>730403000186</t>
  </si>
  <si>
    <t>730403000187/188(L)-CNC</t>
  </si>
  <si>
    <t>730403000187/88-CNC</t>
  </si>
  <si>
    <t>MAF730403000187-CNC</t>
  </si>
  <si>
    <t>730403000188-CNC</t>
  </si>
  <si>
    <t>730403000191-CNC</t>
  </si>
  <si>
    <t>730403000197-CNC</t>
  </si>
  <si>
    <t>730403000394-CNC</t>
  </si>
  <si>
    <t>730403000395(L)-CNC</t>
  </si>
  <si>
    <t>730403000395-CNC</t>
  </si>
  <si>
    <t>730403000396(L)-CNC</t>
  </si>
  <si>
    <t>730403000396-CNC</t>
  </si>
  <si>
    <t>730403000432-CNC</t>
  </si>
  <si>
    <t>730403001028-CNC</t>
  </si>
  <si>
    <t>730403010028-CNC</t>
  </si>
  <si>
    <t>730404000020-CNC</t>
  </si>
  <si>
    <t>730501002360-CNC</t>
  </si>
  <si>
    <t>730652000005-CNC</t>
  </si>
  <si>
    <t>730652000006</t>
  </si>
  <si>
    <t>730652000007-NG</t>
  </si>
  <si>
    <t>730652000025</t>
  </si>
  <si>
    <t>730652000026</t>
  </si>
  <si>
    <t>730652000037-NG-CNC</t>
  </si>
  <si>
    <t>730652000044-CNC</t>
  </si>
  <si>
    <t>730652000044-NG-CNC</t>
  </si>
  <si>
    <t>730652000053(L)-CNC</t>
  </si>
  <si>
    <t>730652000086-CNC</t>
  </si>
  <si>
    <t>730652000086-NG</t>
  </si>
  <si>
    <t>730652000413(L)-CNC</t>
  </si>
  <si>
    <t>739802900046-CNC</t>
  </si>
  <si>
    <t>740258000001-CNC</t>
  </si>
  <si>
    <t>750004000088-CNC</t>
  </si>
  <si>
    <t>750004000097-CNC</t>
  </si>
  <si>
    <t>750004000097-NG</t>
  </si>
  <si>
    <t>750004000113-CNC</t>
  </si>
  <si>
    <t>750004000119</t>
  </si>
  <si>
    <t>750007000263-CNC</t>
  </si>
  <si>
    <t>7500-CNC</t>
  </si>
  <si>
    <t>750101000028</t>
  </si>
  <si>
    <t>750101000036</t>
  </si>
  <si>
    <t>750101010086(L)-CNC</t>
  </si>
  <si>
    <t>750101010171-CNC</t>
  </si>
  <si>
    <t>750102000017-CNC</t>
  </si>
  <si>
    <t>750102000038</t>
  </si>
  <si>
    <t>750102000038-NG-CNC</t>
  </si>
  <si>
    <t>750102000040</t>
  </si>
  <si>
    <t>750102000042</t>
  </si>
  <si>
    <t>750103000011</t>
  </si>
  <si>
    <t>750103000022</t>
  </si>
  <si>
    <t>750103000022-NG-CNC</t>
  </si>
  <si>
    <t>750103000026(L)-CNC</t>
  </si>
  <si>
    <t>750104000011</t>
  </si>
  <si>
    <t>750105000016</t>
  </si>
  <si>
    <t>750105000035-M-CNC</t>
  </si>
  <si>
    <t>750105000037</t>
  </si>
  <si>
    <t>750105000044</t>
  </si>
  <si>
    <t>750106000027-CNC</t>
  </si>
  <si>
    <t>75010600014-CNC</t>
  </si>
  <si>
    <t>750106010012(L)-CNC</t>
  </si>
  <si>
    <t>750106010012-NG-CNC</t>
  </si>
  <si>
    <t>750201010252</t>
  </si>
  <si>
    <t>750201010759</t>
  </si>
  <si>
    <t>750201010759-NG-CNC</t>
  </si>
  <si>
    <t>750201010801-CNC</t>
  </si>
  <si>
    <t>750201010803-CNC</t>
  </si>
  <si>
    <t>750201011065-CNC</t>
  </si>
  <si>
    <t>750201011128-CNC</t>
  </si>
  <si>
    <t>750201011131-CNC</t>
  </si>
  <si>
    <t>750201011265-CNC</t>
  </si>
  <si>
    <t>750201011302</t>
  </si>
  <si>
    <t>750201011595-CNC</t>
  </si>
  <si>
    <t>750201011596-CNC</t>
  </si>
  <si>
    <t>750201011619(L)-CNC</t>
  </si>
  <si>
    <t>750201011619-CNC</t>
  </si>
  <si>
    <t>750201011620(L)-CNC</t>
  </si>
  <si>
    <t>750201011620-CNC</t>
  </si>
  <si>
    <t>750201011624-CNC</t>
  </si>
  <si>
    <t>750201011687</t>
  </si>
  <si>
    <t>750201011687-NG</t>
  </si>
  <si>
    <t>750201011795</t>
  </si>
  <si>
    <t>750201011833-CNC</t>
  </si>
  <si>
    <t>750201012172-CNC</t>
  </si>
  <si>
    <t>750201012173-CNC</t>
  </si>
  <si>
    <t>750201012549</t>
  </si>
  <si>
    <t>750201013038-CNC</t>
  </si>
  <si>
    <t>750310000132</t>
  </si>
  <si>
    <t>750398000057</t>
  </si>
  <si>
    <t>750550000150-R-CNC</t>
  </si>
  <si>
    <t>750601000001</t>
  </si>
  <si>
    <t>750601000005</t>
  </si>
  <si>
    <t>750601000010</t>
  </si>
  <si>
    <t>750601000012</t>
  </si>
  <si>
    <t>750601000013</t>
  </si>
  <si>
    <t>750601000013-NG</t>
  </si>
  <si>
    <t>750601000015</t>
  </si>
  <si>
    <t>750601000015-NG</t>
  </si>
  <si>
    <t>750601000016(L)-CNC</t>
  </si>
  <si>
    <t>750601000016(R)-CNC</t>
  </si>
  <si>
    <t>750601000023</t>
  </si>
  <si>
    <t>750601000024</t>
  </si>
  <si>
    <t>750601000027</t>
  </si>
  <si>
    <t>750601000027-NG</t>
  </si>
  <si>
    <t>750601000032</t>
  </si>
  <si>
    <t>750601000032-NG</t>
  </si>
  <si>
    <t>750601000035</t>
  </si>
  <si>
    <t>750601000036</t>
  </si>
  <si>
    <t>750601000098</t>
  </si>
  <si>
    <t>750601000109(RC)-CNC</t>
  </si>
  <si>
    <t>750601000109-CNC</t>
  </si>
  <si>
    <t>750601000115-CNC</t>
  </si>
  <si>
    <t>750601000115-NG-CNC</t>
  </si>
  <si>
    <t>750601000117(RC)</t>
  </si>
  <si>
    <t>750601000118(L)-CNC</t>
  </si>
  <si>
    <t>750601000119(R)-CNC</t>
  </si>
  <si>
    <t>750602000007</t>
  </si>
  <si>
    <t>750602000123-CNC</t>
  </si>
  <si>
    <t>750603010002(L)-CNC</t>
  </si>
  <si>
    <t>750906000203-CNC</t>
  </si>
  <si>
    <t>750906000288-CNC</t>
  </si>
  <si>
    <t>751104000056-CNC</t>
  </si>
  <si>
    <t>751106000063C-CNC</t>
  </si>
  <si>
    <t>751106000064C-CNC</t>
  </si>
  <si>
    <t>7X0074(KYB)-CNC</t>
  </si>
  <si>
    <t>8104990100/N4</t>
  </si>
  <si>
    <t>8104990200/N4</t>
  </si>
  <si>
    <t>8104990300/N4</t>
  </si>
  <si>
    <t>813651020000</t>
  </si>
  <si>
    <t>813699010001</t>
  </si>
  <si>
    <t>813699020001</t>
  </si>
  <si>
    <t>813699030000.1</t>
  </si>
  <si>
    <t>813999010002.S1</t>
  </si>
  <si>
    <t>81399902000.8-CNC</t>
  </si>
  <si>
    <t>814099010000.14</t>
  </si>
  <si>
    <t>814099030000.7-CNC</t>
  </si>
  <si>
    <t>814099030001</t>
  </si>
  <si>
    <t>818840110000-NG-CNC</t>
  </si>
  <si>
    <t>8190-MH-03000-03-CNC</t>
  </si>
  <si>
    <t>837896060400.1-CNC</t>
  </si>
  <si>
    <t>837896600100-CNC</t>
  </si>
  <si>
    <t>852696101020-CNC</t>
  </si>
  <si>
    <t>852799010000</t>
  </si>
  <si>
    <t>852799020000</t>
  </si>
  <si>
    <t>852799030000</t>
  </si>
  <si>
    <t>852899010000.S101</t>
  </si>
  <si>
    <t>852899020000.S1</t>
  </si>
  <si>
    <t>852899030000.S1</t>
  </si>
  <si>
    <t>852999020000.2</t>
  </si>
  <si>
    <t>8972530281-CNC</t>
  </si>
  <si>
    <t>8973105690-CNC</t>
  </si>
  <si>
    <t>8973585750-CNC</t>
  </si>
  <si>
    <t>8981529060-CNC</t>
  </si>
  <si>
    <t>A10V71-CNC</t>
  </si>
  <si>
    <t>A6420</t>
  </si>
  <si>
    <t>A8513</t>
  </si>
  <si>
    <t>ACSK210-42</t>
  </si>
  <si>
    <t>AF25436</t>
  </si>
  <si>
    <t>B6Y0</t>
  </si>
  <si>
    <t>BCSK210-39</t>
  </si>
  <si>
    <t>BCSK210-42</t>
  </si>
  <si>
    <t>BF-139-CNC</t>
  </si>
  <si>
    <t>Big Diameter-CNC</t>
  </si>
  <si>
    <t>BR-001-CNC</t>
  </si>
  <si>
    <t>BR-24V-CNC</t>
  </si>
  <si>
    <t>CAT304-5</t>
  </si>
  <si>
    <t>D68-CNC</t>
  </si>
  <si>
    <t>D75-CNC</t>
  </si>
  <si>
    <t>EF 2702-CNC</t>
  </si>
  <si>
    <t>EMF201030005</t>
  </si>
  <si>
    <t>EMF201100003</t>
  </si>
  <si>
    <t>EMF201120003</t>
  </si>
  <si>
    <t>EMF201120004</t>
  </si>
  <si>
    <t>EMF201120005</t>
  </si>
  <si>
    <t>EMF201130004</t>
  </si>
  <si>
    <t>FRIPK210-75</t>
  </si>
  <si>
    <t>FS*210</t>
  </si>
  <si>
    <t>FS*210 (DS)</t>
  </si>
  <si>
    <t>FS*220-CNC</t>
  </si>
  <si>
    <t>FS*50E</t>
  </si>
  <si>
    <t>FS*60E</t>
  </si>
  <si>
    <t>FS*80E</t>
  </si>
  <si>
    <t>J213-33A-400010-CNC</t>
  </si>
  <si>
    <t>J213-33D-400200(N)</t>
  </si>
  <si>
    <t>J213-33D-400300(N)</t>
  </si>
  <si>
    <t>J213-38A-120001-CNC</t>
  </si>
  <si>
    <t>J221-23A-200010-CNC</t>
  </si>
  <si>
    <t>J221-25A-100000X</t>
  </si>
  <si>
    <t>J221-25A-100000X-N</t>
  </si>
  <si>
    <t>J221-41A-000010(N)</t>
  </si>
  <si>
    <t>J221-78B-041000-CNC</t>
  </si>
  <si>
    <t>K3V112DTP-GP</t>
  </si>
  <si>
    <t>K3V112DTP-SOL</t>
  </si>
  <si>
    <t>LF9009-CNC</t>
  </si>
  <si>
    <t>MA720408010174(In)-CNC</t>
  </si>
  <si>
    <t>MA720408010175(Out)-CNC</t>
  </si>
  <si>
    <t>MAF730403000155-CNC</t>
  </si>
  <si>
    <t>MAF730403000156-CNC</t>
  </si>
  <si>
    <t>MAF730403000157-CNC</t>
  </si>
  <si>
    <t>MAF730403000158-CNC</t>
  </si>
  <si>
    <t>MAF730403000187/188</t>
  </si>
  <si>
    <t>MAF730403000188-CNC</t>
  </si>
  <si>
    <t>MB31E-02100-CNC</t>
  </si>
  <si>
    <t>MB730403000394-CNC</t>
  </si>
  <si>
    <t>MCV-S 001</t>
  </si>
  <si>
    <t>ME035829</t>
  </si>
  <si>
    <t>ME220-CNC</t>
  </si>
  <si>
    <t>MF4616544-CNC</t>
  </si>
  <si>
    <t>MF4658695-CNC</t>
  </si>
  <si>
    <t>MF4694906-CNC</t>
  </si>
  <si>
    <t>MF750201011065-CNC</t>
  </si>
  <si>
    <t>MH730401000139-CNC</t>
  </si>
  <si>
    <t>MH730403000028-CNC</t>
  </si>
  <si>
    <t>MH730403000395-CNC</t>
  </si>
  <si>
    <t>MH730403000432-CNC</t>
  </si>
  <si>
    <t>MH730403010028-CNC</t>
  </si>
  <si>
    <t>MO4658521-CNC</t>
  </si>
  <si>
    <t>MO4665128-CNC</t>
  </si>
  <si>
    <t>MS 730001900613-CNC</t>
  </si>
  <si>
    <t>MS730403000051-CNC</t>
  </si>
  <si>
    <t>NJ-307(L)-CNC</t>
  </si>
  <si>
    <t>OS-CTCJP-100-120-13-NG</t>
  </si>
  <si>
    <t>P502363-CNC</t>
  </si>
  <si>
    <t>P502424-CNC</t>
  </si>
  <si>
    <t>P550529-CNC</t>
  </si>
  <si>
    <t>P550596-CNC</t>
  </si>
  <si>
    <t>P552363</t>
  </si>
  <si>
    <t>P552564-CNC</t>
  </si>
  <si>
    <t>P822769</t>
  </si>
  <si>
    <t>P829332/7653-CNC</t>
  </si>
  <si>
    <t>PC120-5/6(NG)-CNC</t>
  </si>
  <si>
    <t>PC200-CNC</t>
  </si>
  <si>
    <t>PG-001C-CNC</t>
  </si>
  <si>
    <t>R140142270</t>
  </si>
  <si>
    <t>R140142270/80-CNC</t>
  </si>
  <si>
    <t>R140142280</t>
  </si>
  <si>
    <t>RECMF-8470(C)-CNC</t>
  </si>
  <si>
    <t>S4281230700</t>
  </si>
  <si>
    <t>SA1181-00050-CNC</t>
  </si>
  <si>
    <t>SH21-CD-CNC</t>
  </si>
  <si>
    <t>SH21-DG-CNC</t>
  </si>
  <si>
    <t>SLS-0080(CNC)</t>
  </si>
  <si>
    <t>SWD-002</t>
  </si>
  <si>
    <t>TRV M-S 002</t>
  </si>
  <si>
    <t>VOE14552332-CNC</t>
  </si>
  <si>
    <t>VOE14555298-CNC</t>
  </si>
  <si>
    <t>W-1116</t>
  </si>
  <si>
    <t>WAH -005-CNC</t>
  </si>
  <si>
    <t>WAH-075-CNC</t>
  </si>
  <si>
    <t>Y221-78A-040020-CNC</t>
  </si>
  <si>
    <t>YC85</t>
  </si>
  <si>
    <t>305060001644.4-CNC</t>
  </si>
  <si>
    <t>730401000153-CNC</t>
  </si>
  <si>
    <t>301020000563-CNC</t>
  </si>
  <si>
    <t>701103020045-CNC</t>
  </si>
  <si>
    <t>701103024049-NG-CNC</t>
  </si>
  <si>
    <t>701404024001-NG-CNC</t>
  </si>
  <si>
    <t>730403000187-CNC</t>
  </si>
  <si>
    <t>80*3-NG</t>
  </si>
  <si>
    <t>750106010012-CNC</t>
  </si>
  <si>
    <t>1-87815146-0(NG)-CNC</t>
  </si>
  <si>
    <t>302010001294-CNC</t>
  </si>
  <si>
    <t>302490020303-CNC</t>
  </si>
  <si>
    <t>701103016044-CNC</t>
  </si>
  <si>
    <t>730653000037-CNC</t>
  </si>
  <si>
    <t>750101010088(L)-CNC</t>
  </si>
  <si>
    <t>NJ-2304(L)-CNC</t>
  </si>
  <si>
    <t>14552332(L)-CNC</t>
  </si>
  <si>
    <t>836354200000-CNC</t>
  </si>
  <si>
    <t>1154158512-CNC</t>
  </si>
  <si>
    <t>1111730590-CNC</t>
  </si>
  <si>
    <t>720418000026-CNC</t>
  </si>
  <si>
    <t>750101010153(L)-CNC</t>
  </si>
  <si>
    <t>005-002-01-0750700-12-CNC</t>
  </si>
  <si>
    <t>020-002-01-1351200-12-CNC</t>
  </si>
  <si>
    <t>220-RCV-P-CNC</t>
  </si>
  <si>
    <t>129907-55801-CNC</t>
  </si>
  <si>
    <t>129908-77010-CNC</t>
  </si>
  <si>
    <t>750101000095-CNC</t>
  </si>
  <si>
    <t>750310000128-CNC</t>
  </si>
  <si>
    <t>837896060500.1-CNC</t>
  </si>
  <si>
    <t>692052-CNC</t>
  </si>
  <si>
    <t>730250901173-CNC</t>
  </si>
  <si>
    <t>750550000149-CNC</t>
  </si>
  <si>
    <t>852696502032.1-CNC</t>
  </si>
  <si>
    <t>750101010092</t>
  </si>
  <si>
    <t>8972242040-CNC</t>
  </si>
  <si>
    <t>730101000080-CNC</t>
  </si>
  <si>
    <t>302010000596-CNC</t>
  </si>
  <si>
    <t>114400-3770-CNC</t>
  </si>
  <si>
    <t>720245000008-NG</t>
  </si>
  <si>
    <t>750201010194-CNC</t>
  </si>
  <si>
    <t>730250901102-CNC</t>
  </si>
  <si>
    <t>730250901103-CNC</t>
  </si>
  <si>
    <t>4S00491RHS-CNC</t>
  </si>
  <si>
    <t>1878123116-CNC</t>
  </si>
  <si>
    <t>730250900552-CNC</t>
  </si>
  <si>
    <t>730250900534-CNC</t>
  </si>
  <si>
    <t>730250900560-CNC</t>
  </si>
  <si>
    <t>730250900553-CNC</t>
  </si>
  <si>
    <t>730250900532-CNC</t>
  </si>
  <si>
    <t>730250900558-CNC</t>
  </si>
  <si>
    <t>730250900555-CNC</t>
  </si>
  <si>
    <t>220-TMS-CNC</t>
  </si>
  <si>
    <t>FB*210</t>
  </si>
  <si>
    <t>158560-51600-CNC</t>
  </si>
  <si>
    <t>4326807-CNC</t>
  </si>
  <si>
    <t>810399040000.8</t>
  </si>
  <si>
    <t>750203000087-CNC</t>
  </si>
  <si>
    <t>750101010091(L)-CE5</t>
  </si>
  <si>
    <t>304020002348.1</t>
  </si>
  <si>
    <t>306060305002</t>
  </si>
  <si>
    <t>730401000093</t>
  </si>
  <si>
    <t>730401000196</t>
  </si>
  <si>
    <t>730405010002</t>
  </si>
  <si>
    <t>750201010050</t>
  </si>
  <si>
    <t>750601000006</t>
  </si>
  <si>
    <t>750601000033</t>
  </si>
  <si>
    <t>M5X130/0788816</t>
  </si>
  <si>
    <t>730250901028</t>
  </si>
  <si>
    <t>730250901036</t>
  </si>
  <si>
    <t>Product Code (Closing File)</t>
  </si>
  <si>
    <t>CE5/Stock/Part</t>
  </si>
  <si>
    <r>
      <rPr>
        <b/>
        <sz val="12"/>
        <color rgb="FFFF0000"/>
        <rFont val="Calibri"/>
        <family val="2"/>
        <scheme val="minor"/>
      </rPr>
      <t>*</t>
    </r>
    <r>
      <rPr>
        <b/>
        <sz val="12"/>
        <color theme="1"/>
        <rFont val="Calibri"/>
        <family val="2"/>
        <scheme val="minor"/>
      </rPr>
      <t>Product Code</t>
    </r>
  </si>
  <si>
    <t>4200-CE5</t>
  </si>
  <si>
    <t>730201000002-CE5</t>
  </si>
  <si>
    <t>730401000089-CE5</t>
  </si>
  <si>
    <t>730403000029-CE5</t>
  </si>
  <si>
    <t>750103000023-CE5</t>
  </si>
  <si>
    <t>750601000117.00-CE5</t>
  </si>
  <si>
    <t>09244-02496-CE5</t>
  </si>
  <si>
    <t>1000442627-CE5</t>
  </si>
  <si>
    <t>1096254391-CE5</t>
  </si>
  <si>
    <t>1132120872-CE5</t>
  </si>
  <si>
    <t>1136412100-CE5</t>
  </si>
  <si>
    <t>1136603281-CE5</t>
  </si>
  <si>
    <t>1-13770070-0-CE5</t>
  </si>
  <si>
    <t>1147-00001-CE5</t>
  </si>
  <si>
    <t>119005-35170-CE5</t>
  </si>
  <si>
    <t>124411-01780-CE5</t>
  </si>
  <si>
    <t>129242-55730-CE5</t>
  </si>
  <si>
    <t>129900-01780-CE5</t>
  </si>
  <si>
    <t>129906-2205-CE5</t>
  </si>
  <si>
    <t>129907-01331-CE5</t>
  </si>
  <si>
    <t>12991601800-CE5</t>
  </si>
  <si>
    <t>14686427-CE5</t>
  </si>
  <si>
    <t>1812221362-CE5</t>
  </si>
  <si>
    <t>1815105531-C-CE5</t>
  </si>
  <si>
    <t>1878104040-CE5</t>
  </si>
  <si>
    <t>205-939-7120-CE5</t>
  </si>
  <si>
    <t>220(C)-TM(KYB)-CE5</t>
  </si>
  <si>
    <t>22000-CE5</t>
  </si>
  <si>
    <t>220-CJ-CE5</t>
  </si>
  <si>
    <t>220-MCV-CE5</t>
  </si>
  <si>
    <t>220-Plate Set(SM)-CE5</t>
  </si>
  <si>
    <t>220-RCV(NG)-CE5</t>
  </si>
  <si>
    <t>220-RCV-CE5</t>
  </si>
  <si>
    <t>220-SM-CE5</t>
  </si>
  <si>
    <t>220-TM(Doosan)-CE5</t>
  </si>
  <si>
    <t>224396IT-CE5</t>
  </si>
  <si>
    <t>302010000150.2-CE5</t>
  </si>
  <si>
    <t>302010001294-NG-CE5</t>
  </si>
  <si>
    <t>302010202030-NG-CE5</t>
  </si>
  <si>
    <t>302030021546-CE5</t>
  </si>
  <si>
    <t>302490010550-NG-CE5</t>
  </si>
  <si>
    <t>302490010553.3-CE5</t>
  </si>
  <si>
    <t>302490010553-NG-CE5</t>
  </si>
  <si>
    <t>302490013332.2-CE5</t>
  </si>
  <si>
    <t>302490013332-NG-CE5</t>
  </si>
  <si>
    <t>302490014402-CE5</t>
  </si>
  <si>
    <t>302490016490-CE5</t>
  </si>
  <si>
    <t>302490016496-CE5</t>
  </si>
  <si>
    <t>302490020238-NG-CE5</t>
  </si>
  <si>
    <t>302530000021.2-CE5</t>
  </si>
  <si>
    <t>302530000022.2-CE5</t>
  </si>
  <si>
    <t>302550106010-CE5</t>
  </si>
  <si>
    <t>302990001766.6-CE5</t>
  </si>
  <si>
    <t>304020000143-NG-CE5</t>
  </si>
  <si>
    <t>304020000506(L)-CE5</t>
  </si>
  <si>
    <t>304020000507-CE5</t>
  </si>
  <si>
    <t>304020000521/522(L)-CE5</t>
  </si>
  <si>
    <t>304020001582-CE5</t>
  </si>
  <si>
    <t>304020001689.1-CE5</t>
  </si>
  <si>
    <t>304020001689-NG-CE5</t>
  </si>
  <si>
    <t>304020001696.1-CE5</t>
  </si>
  <si>
    <t>304020002289.1-CE5</t>
  </si>
  <si>
    <t>304020002398-CE5</t>
  </si>
  <si>
    <t>305040000068-NG-CE5</t>
  </si>
  <si>
    <t>305040000294.9-CE5</t>
  </si>
  <si>
    <t>305040000296.9-CE5</t>
  </si>
  <si>
    <t>305040000298.10(L)-CE5</t>
  </si>
  <si>
    <t>305040000300(L)-CE5</t>
  </si>
  <si>
    <t>305040001014.2-CE5</t>
  </si>
  <si>
    <t>305040001015.2-CE5</t>
  </si>
  <si>
    <t>305040001016.1-CE5</t>
  </si>
  <si>
    <t>305040001411.1-CE5</t>
  </si>
  <si>
    <t>305040001551.5-CE5</t>
  </si>
  <si>
    <t>305040500007.1-CE5</t>
  </si>
  <si>
    <t>305060000643.2-CE5</t>
  </si>
  <si>
    <t>305060000644-CE5</t>
  </si>
  <si>
    <t>305060000645-CE5</t>
  </si>
  <si>
    <t>305060001532-CE5</t>
  </si>
  <si>
    <t>305060001639.2-CE5</t>
  </si>
  <si>
    <t>305060001641.2-CE5</t>
  </si>
  <si>
    <t>305060001644/45-CE5</t>
  </si>
  <si>
    <t>305060001645.5-CE5</t>
  </si>
  <si>
    <t>305070001109-NG-CE5</t>
  </si>
  <si>
    <t>305070001143-CE5</t>
  </si>
  <si>
    <t>305070001143-NG-CE5</t>
  </si>
  <si>
    <t>306060000008-CE5</t>
  </si>
  <si>
    <t>306060000014-CE5</t>
  </si>
  <si>
    <t>306060000014-NG-CE5</t>
  </si>
  <si>
    <t>306060305004.2-CE5</t>
  </si>
  <si>
    <t>320010000181-CE5</t>
  </si>
  <si>
    <t>320010000223-CE5</t>
  </si>
  <si>
    <t>320010000316-CE5</t>
  </si>
  <si>
    <t>320980000035.2-CE5</t>
  </si>
  <si>
    <t>320990000059-CE5</t>
  </si>
  <si>
    <t>320990000309-CE5</t>
  </si>
  <si>
    <t>4305112-CE5</t>
  </si>
  <si>
    <t>4616545-CE5</t>
  </si>
  <si>
    <t>4658521-CE5</t>
  </si>
  <si>
    <t>4676385-NG-CE5</t>
  </si>
  <si>
    <t>4719920-CE5</t>
  </si>
  <si>
    <t>610800060437-NG-CE5</t>
  </si>
  <si>
    <t>610800070015-CE5</t>
  </si>
  <si>
    <t>65*GP-CE5</t>
  </si>
  <si>
    <t>6600-CE5</t>
  </si>
  <si>
    <t>701103016042-CE5</t>
  </si>
  <si>
    <t>701103018018-CE5</t>
  </si>
  <si>
    <t>701103018021-NG-CE5</t>
  </si>
  <si>
    <t>701104012011-CE5</t>
  </si>
  <si>
    <t>701104012015-NG-CE5</t>
  </si>
  <si>
    <t>701104016025-CE5</t>
  </si>
  <si>
    <t>701104016034-CE5</t>
  </si>
  <si>
    <t>701406012002-NG-CE5</t>
  </si>
  <si>
    <t>701508016002-CE5</t>
  </si>
  <si>
    <t>701510012004-CE5</t>
  </si>
  <si>
    <t>703201065006-CE5</t>
  </si>
  <si>
    <t>703201085001-CE5</t>
  </si>
  <si>
    <t>703201085001-NG-CE5</t>
  </si>
  <si>
    <t>703201200001(L)-CE5</t>
  </si>
  <si>
    <t>703202014002-CE5</t>
  </si>
  <si>
    <t>703202016001-CE5</t>
  </si>
  <si>
    <t>720004000031-CE5</t>
  </si>
  <si>
    <t>720004000031(L)-CE5</t>
  </si>
  <si>
    <t>720212000119-CE5</t>
  </si>
  <si>
    <t>720212000119-C-CE5</t>
  </si>
  <si>
    <t>720212000121-C-CE5</t>
  </si>
  <si>
    <t>720212000121-CE5</t>
  </si>
  <si>
    <t>720212000244-CE5</t>
  </si>
  <si>
    <t>720212000244-C-CE5</t>
  </si>
  <si>
    <t>720212000307-CE5</t>
  </si>
  <si>
    <t>720235000024-CE5</t>
  </si>
  <si>
    <t>720297000003-CE5</t>
  </si>
  <si>
    <t>720407000015-CE5</t>
  </si>
  <si>
    <t>720407000032-CE5</t>
  </si>
  <si>
    <t>720408010144-CE5</t>
  </si>
  <si>
    <t>720408010174-CE5</t>
  </si>
  <si>
    <t>720408010175-CE5</t>
  </si>
  <si>
    <t>720412000222-CE5</t>
  </si>
  <si>
    <t>720412000223-CE5</t>
  </si>
  <si>
    <t>720418000139-CE5</t>
  </si>
  <si>
    <t>730001900613(OEM)-CE5</t>
  </si>
  <si>
    <t>730001900613-CE5</t>
  </si>
  <si>
    <t>730001900615(OEM)-CE5</t>
  </si>
  <si>
    <t>730001900615-CE5</t>
  </si>
  <si>
    <t>730001900617(OEM)-CE5</t>
  </si>
  <si>
    <t>730001900617-CE5</t>
  </si>
  <si>
    <t>730199000083(L)-CE5</t>
  </si>
  <si>
    <t>730199000083-S(NG)-CE5</t>
  </si>
  <si>
    <t>730250000773-CE5</t>
  </si>
  <si>
    <t>730250900534-M-CE5</t>
  </si>
  <si>
    <t>730250900535-M-CE5</t>
  </si>
  <si>
    <t>730250900536-M-CE5</t>
  </si>
  <si>
    <t>730250900542-M-CE5</t>
  </si>
  <si>
    <t>730250900552-M-CE5</t>
  </si>
  <si>
    <t>730250900566(L)-CE5</t>
  </si>
  <si>
    <t>730250901166-C-CE5</t>
  </si>
  <si>
    <t>730250901168-CE5</t>
  </si>
  <si>
    <t>730250901186(L)-CE5</t>
  </si>
  <si>
    <t>730250901209-CE5</t>
  </si>
  <si>
    <t>730302900153-C-CE5</t>
  </si>
  <si>
    <t>730302900158-CE5</t>
  </si>
  <si>
    <t>730305000280-CE5</t>
  </si>
  <si>
    <t>730305000280.1-CE5</t>
  </si>
  <si>
    <t>730305000280C-CE5</t>
  </si>
  <si>
    <t>730309900291.0-CE5</t>
  </si>
  <si>
    <t>730399000429-CE5</t>
  </si>
  <si>
    <t>730399000905-CE5</t>
  </si>
  <si>
    <t>730399900002-CE5</t>
  </si>
  <si>
    <t>730399900028-CE5</t>
  </si>
  <si>
    <t>730401000051-CE5</t>
  </si>
  <si>
    <t>730401000061-CE5</t>
  </si>
  <si>
    <t>730401000139-CE5</t>
  </si>
  <si>
    <t>730401000159-CE5</t>
  </si>
  <si>
    <t>730401000325-CE5</t>
  </si>
  <si>
    <t>730402000068-CE5</t>
  </si>
  <si>
    <t>730402010011-CE5</t>
  </si>
  <si>
    <t>730402010012-CE5</t>
  </si>
  <si>
    <t>730403000028-CE5</t>
  </si>
  <si>
    <t>730403000036-CE5</t>
  </si>
  <si>
    <t>730403000051-CE5</t>
  </si>
  <si>
    <t>730403000051-NG-CE5</t>
  </si>
  <si>
    <t>730403000052-CE5</t>
  </si>
  <si>
    <t>730403000058-CE5</t>
  </si>
  <si>
    <t>730403000061-CE5</t>
  </si>
  <si>
    <t>730403000072-CE5</t>
  </si>
  <si>
    <t>730403000074-CE5</t>
  </si>
  <si>
    <t>730403000079-CE5</t>
  </si>
  <si>
    <t>730403000106-CE5</t>
  </si>
  <si>
    <t>730403000122-CE5</t>
  </si>
  <si>
    <t>730403000123-CE5</t>
  </si>
  <si>
    <t>730403000126-CE5</t>
  </si>
  <si>
    <t>730403000138-CE5</t>
  </si>
  <si>
    <t>730403000155/156-CE5</t>
  </si>
  <si>
    <t>730403000155-CE5</t>
  </si>
  <si>
    <t>730403000156-CE5</t>
  </si>
  <si>
    <t>730403000157-CE5</t>
  </si>
  <si>
    <t>730403000158-CE5</t>
  </si>
  <si>
    <t>730403000186-CE5</t>
  </si>
  <si>
    <t>730403000187/188(L)-CE5</t>
  </si>
  <si>
    <t>730403000187/88-CE5</t>
  </si>
  <si>
    <t>MAF730403000187-CE5</t>
  </si>
  <si>
    <t>730403000188-CE5</t>
  </si>
  <si>
    <t>730403000191-CE5</t>
  </si>
  <si>
    <t>730403000197-CE5</t>
  </si>
  <si>
    <t>730403000394-CE5</t>
  </si>
  <si>
    <t>730403000395(L)-CE5</t>
  </si>
  <si>
    <t>730403000395-CE5</t>
  </si>
  <si>
    <t>730403000396(L)-CE5</t>
  </si>
  <si>
    <t>730403000396-CE5</t>
  </si>
  <si>
    <t>730403000432-CE5</t>
  </si>
  <si>
    <t>730403001028-CE5</t>
  </si>
  <si>
    <t>730403010028-CE5</t>
  </si>
  <si>
    <t>730404000020-CE5</t>
  </si>
  <si>
    <t>730501002360-CE5</t>
  </si>
  <si>
    <t>730652000005-CE5</t>
  </si>
  <si>
    <t>730652000006-CE5</t>
  </si>
  <si>
    <t>730652000007-NG-CE5</t>
  </si>
  <si>
    <t>730652000025-CE5</t>
  </si>
  <si>
    <t>730652000026-CE5</t>
  </si>
  <si>
    <t>730652000037-NG-CE5</t>
  </si>
  <si>
    <t>730652000044-CE5</t>
  </si>
  <si>
    <t>730652000044-NG-CE5</t>
  </si>
  <si>
    <t>730652000053(L)-CE5</t>
  </si>
  <si>
    <t>730652000086-CE5</t>
  </si>
  <si>
    <t>730652000086-NG-CE5</t>
  </si>
  <si>
    <t>730652000413(L)-CE5</t>
  </si>
  <si>
    <t>739802900046-CE5</t>
  </si>
  <si>
    <t>740258000001-CE5</t>
  </si>
  <si>
    <t>750004000088-CE5</t>
  </si>
  <si>
    <t>750004000097-CE5</t>
  </si>
  <si>
    <t>750004000097-NG-CE5</t>
  </si>
  <si>
    <t>750004000113-CE5</t>
  </si>
  <si>
    <t>750004000119-CE5</t>
  </si>
  <si>
    <t>750007000263-CE5</t>
  </si>
  <si>
    <t>7500-CE5</t>
  </si>
  <si>
    <t>750101000028-CE5</t>
  </si>
  <si>
    <t>750101000036-CE5</t>
  </si>
  <si>
    <t>750101010086(L)-CE5</t>
  </si>
  <si>
    <t>750101010171-CE5</t>
  </si>
  <si>
    <t>750102000017-CE5</t>
  </si>
  <si>
    <t>750102000038-CE5</t>
  </si>
  <si>
    <t>750102000038-NG-CE5</t>
  </si>
  <si>
    <t>750102000040-CE5</t>
  </si>
  <si>
    <t>750102000042-CE5</t>
  </si>
  <si>
    <t>750103000011-CE5</t>
  </si>
  <si>
    <t>750103000022-CE5</t>
  </si>
  <si>
    <t>750103000022-NG-CE5</t>
  </si>
  <si>
    <t>750103000026(L)-CE5</t>
  </si>
  <si>
    <t>750104000011-CE5</t>
  </si>
  <si>
    <t>750105000016-CE5</t>
  </si>
  <si>
    <t>750105000035-M-CE5</t>
  </si>
  <si>
    <t>750105000037-CE5</t>
  </si>
  <si>
    <t>750105000044-CE5</t>
  </si>
  <si>
    <t>750106000027-CE5</t>
  </si>
  <si>
    <t>75010600014-CE5</t>
  </si>
  <si>
    <t>750106010012(L)-CE5</t>
  </si>
  <si>
    <t>750106010012-NG-CE5</t>
  </si>
  <si>
    <t>750201010252-CE5</t>
  </si>
  <si>
    <t>750201010759-CE5</t>
  </si>
  <si>
    <t>750201010759-NG-CE5</t>
  </si>
  <si>
    <t>750201010801-CE5</t>
  </si>
  <si>
    <t>750201010803-CE5</t>
  </si>
  <si>
    <t>750201011065-CE5</t>
  </si>
  <si>
    <t>750201011128-CE5</t>
  </si>
  <si>
    <t>750201011131-CE5</t>
  </si>
  <si>
    <t>750201011265-CE5</t>
  </si>
  <si>
    <t>750201011302-CE5</t>
  </si>
  <si>
    <t>750201011595-CE5</t>
  </si>
  <si>
    <t>750201011596-CE5</t>
  </si>
  <si>
    <t>750201011619(L)-CE5</t>
  </si>
  <si>
    <t>750201011619-CE5</t>
  </si>
  <si>
    <t>750201011620(L)-CE5</t>
  </si>
  <si>
    <t>750201011620-CE5</t>
  </si>
  <si>
    <t>750201011624-CE5</t>
  </si>
  <si>
    <t>750201011687-CE5</t>
  </si>
  <si>
    <t>750201011687-NG-CE5</t>
  </si>
  <si>
    <t>750201011795-CE5</t>
  </si>
  <si>
    <t>750201011833-CE5</t>
  </si>
  <si>
    <t>750201012172-CE5</t>
  </si>
  <si>
    <t>750201012173-CE5</t>
  </si>
  <si>
    <t>750201012549-CE5</t>
  </si>
  <si>
    <t>750201013038-CE5</t>
  </si>
  <si>
    <t>750310000132-CE5</t>
  </si>
  <si>
    <t>750398000057-CE5</t>
  </si>
  <si>
    <t>750550000150-R-CE5</t>
  </si>
  <si>
    <t>750601000001-CE5</t>
  </si>
  <si>
    <t>750601000005-CE5</t>
  </si>
  <si>
    <t>750601000010-CE5</t>
  </si>
  <si>
    <t>750601000012-CE5</t>
  </si>
  <si>
    <t>750601000013-CE5</t>
  </si>
  <si>
    <t>750601000013-NG-CE5</t>
  </si>
  <si>
    <t>750601000015-CE5</t>
  </si>
  <si>
    <t>750601000015-NG-CE5</t>
  </si>
  <si>
    <t>750601000016(L)-CE5</t>
  </si>
  <si>
    <t>750601000016(R)-CE5</t>
  </si>
  <si>
    <t>750601000023-CE5</t>
  </si>
  <si>
    <t>750601000024-CE5</t>
  </si>
  <si>
    <t>750601000027-CE5</t>
  </si>
  <si>
    <t>750601000027-NG-CE5</t>
  </si>
  <si>
    <t>750601000032-CE5</t>
  </si>
  <si>
    <t>750601000032-NG-CE5</t>
  </si>
  <si>
    <t>750601000035-CE5</t>
  </si>
  <si>
    <t>750601000036-CE5</t>
  </si>
  <si>
    <t>750601000098-CE5</t>
  </si>
  <si>
    <t>750601000109(RC)-CE5</t>
  </si>
  <si>
    <t>750601000109-CE5</t>
  </si>
  <si>
    <t>750601000115-CE5</t>
  </si>
  <si>
    <t>750601000115-NG-CE5</t>
  </si>
  <si>
    <t>750601000117(RC)-CE5</t>
  </si>
  <si>
    <t>750601000118(L)-CE5</t>
  </si>
  <si>
    <t>750601000119(R)-CE5</t>
  </si>
  <si>
    <t>750602000007-CE5</t>
  </si>
  <si>
    <t>750602000123-CE5</t>
  </si>
  <si>
    <t>750603010002(L)-CE5</t>
  </si>
  <si>
    <t>750906000203-CE5</t>
  </si>
  <si>
    <t>750906000288-CE5</t>
  </si>
  <si>
    <t>751104000056-CE5</t>
  </si>
  <si>
    <t>751106000063C-CE5</t>
  </si>
  <si>
    <t>751106000064C-CE5</t>
  </si>
  <si>
    <t>7X0074(KYB)-CE5</t>
  </si>
  <si>
    <t>8104990100/N4-CE5</t>
  </si>
  <si>
    <t>8104990200/N4-CE5</t>
  </si>
  <si>
    <t>8104990300/N4-CE5</t>
  </si>
  <si>
    <t>813651020000-CE5</t>
  </si>
  <si>
    <t>813699010001-CE5</t>
  </si>
  <si>
    <t>813699020001-CE5</t>
  </si>
  <si>
    <t>813699030000.1-CE5</t>
  </si>
  <si>
    <t>813999010002.S1-CE5</t>
  </si>
  <si>
    <t>81399902000.8-CE5</t>
  </si>
  <si>
    <t>814099010000.14-CE5</t>
  </si>
  <si>
    <t>814099030000.7-CE5</t>
  </si>
  <si>
    <t>814099030001-CE5</t>
  </si>
  <si>
    <t>818840110000-NG-CE5</t>
  </si>
  <si>
    <t>8190-MH-03000-03-CE5</t>
  </si>
  <si>
    <t>837896060400.1-CE5</t>
  </si>
  <si>
    <t>837896600100-CE5</t>
  </si>
  <si>
    <t>852696101020-CE5</t>
  </si>
  <si>
    <t>852799010000-CE5</t>
  </si>
  <si>
    <t>852799020000-CE5</t>
  </si>
  <si>
    <t>852799030000-CE5</t>
  </si>
  <si>
    <t>852899010000.S101-CE5</t>
  </si>
  <si>
    <t>852899020000.S1-CE5</t>
  </si>
  <si>
    <t>852899030000.S1-CE5</t>
  </si>
  <si>
    <t>852999020000.2-CE5</t>
  </si>
  <si>
    <t>8972530281-CE5</t>
  </si>
  <si>
    <t>8973105690-CE5</t>
  </si>
  <si>
    <t>8973585750-CE5</t>
  </si>
  <si>
    <t>8981529060-CE5</t>
  </si>
  <si>
    <t>A10V71-CE5</t>
  </si>
  <si>
    <t>A6420-CE5</t>
  </si>
  <si>
    <t>A8513-CE5</t>
  </si>
  <si>
    <t>ACSK210-42-CE5</t>
  </si>
  <si>
    <t>AF25436-CE5</t>
  </si>
  <si>
    <t>B6Y0-CE5</t>
  </si>
  <si>
    <t>BCSK210-39-CE5</t>
  </si>
  <si>
    <t>BCSK210-42-CE5</t>
  </si>
  <si>
    <t>BF-139-CE5</t>
  </si>
  <si>
    <t>Big Diameter-CE5</t>
  </si>
  <si>
    <t>BR-001-CE5</t>
  </si>
  <si>
    <t>BR-24V-CE5</t>
  </si>
  <si>
    <t>CAT304-5-CE5</t>
  </si>
  <si>
    <t>D68-CE5</t>
  </si>
  <si>
    <t>D75-CE5</t>
  </si>
  <si>
    <t>EF 2702-CE5</t>
  </si>
  <si>
    <t>EMF201030005-CE5</t>
  </si>
  <si>
    <t>EMF201100003-CE5</t>
  </si>
  <si>
    <t>EMF201120003-CE5</t>
  </si>
  <si>
    <t>EMF201120004-CE5</t>
  </si>
  <si>
    <t>EMF201120005-CE5</t>
  </si>
  <si>
    <t>EMF201130004-CE5</t>
  </si>
  <si>
    <t>FRIPK210-75-CE5</t>
  </si>
  <si>
    <t>FS*210-CE5</t>
  </si>
  <si>
    <t>FS*210 (DS)-CE5</t>
  </si>
  <si>
    <t>FS*220-CE5</t>
  </si>
  <si>
    <t>FS*50E-CE5</t>
  </si>
  <si>
    <t>FS*60E-CE5</t>
  </si>
  <si>
    <t>FS*80E-CE5</t>
  </si>
  <si>
    <t>J213-33A-400010-CE5</t>
  </si>
  <si>
    <t>J213-33D-400200(N)-CE5</t>
  </si>
  <si>
    <t>J213-33D-400300(N)-CE5</t>
  </si>
  <si>
    <t>J213-38A-120001-CE5</t>
  </si>
  <si>
    <t>J221-23A-200010-CE5</t>
  </si>
  <si>
    <t>J221-25A-100000X-CE5</t>
  </si>
  <si>
    <t>J221-25A-100000X-N-CE5</t>
  </si>
  <si>
    <t>J221-41A-000010(N)-CE5</t>
  </si>
  <si>
    <t>J221-78B-041000-CE5</t>
  </si>
  <si>
    <t>K3V112DTP-GP-CE5</t>
  </si>
  <si>
    <t>K3V112DTP-SOL-CE5</t>
  </si>
  <si>
    <t>LF9009-CE5</t>
  </si>
  <si>
    <t>MA720408010174(In)-CE5</t>
  </si>
  <si>
    <t>MA720408010175(Out)-CE5</t>
  </si>
  <si>
    <t>MAF730403000155-CE5</t>
  </si>
  <si>
    <t>MAF730403000156-CE5</t>
  </si>
  <si>
    <t>MAF730403000157-CE5</t>
  </si>
  <si>
    <t>MAF730403000158-CE5</t>
  </si>
  <si>
    <t>MAF730403000187/188-CE5</t>
  </si>
  <si>
    <t>MAF730403000188-CE5</t>
  </si>
  <si>
    <t>MB31E-02100-CE5</t>
  </si>
  <si>
    <t>MB730403000394-CE5</t>
  </si>
  <si>
    <t>MCV-S 001-CE5</t>
  </si>
  <si>
    <t>ME035829-CE5</t>
  </si>
  <si>
    <t>ME220-CE5</t>
  </si>
  <si>
    <t>MF4616544-CE5</t>
  </si>
  <si>
    <t>MF4658695-CE5</t>
  </si>
  <si>
    <t>MF4694906-CE5</t>
  </si>
  <si>
    <t>MF750201011065-CE5</t>
  </si>
  <si>
    <t>MH730401000139-CE5</t>
  </si>
  <si>
    <t>MH730403000028-CE5</t>
  </si>
  <si>
    <t>MH730403000395-CE5</t>
  </si>
  <si>
    <t>MH730403000432-CE5</t>
  </si>
  <si>
    <t>MH730403010028-CE5</t>
  </si>
  <si>
    <t>MO4658521-CE5</t>
  </si>
  <si>
    <t>MO4665128-CE5</t>
  </si>
  <si>
    <t>MS 730001900613-CE5</t>
  </si>
  <si>
    <t>MS730403000051-CE5</t>
  </si>
  <si>
    <t>NJ-307(L)-CE5</t>
  </si>
  <si>
    <t>OS-CTCJP-100-120-13-NG-CE5</t>
  </si>
  <si>
    <t>P502363-CE5</t>
  </si>
  <si>
    <t>P502424-CE5</t>
  </si>
  <si>
    <t>P550529-CE5</t>
  </si>
  <si>
    <t>P550596-CE5</t>
  </si>
  <si>
    <t>P552363-CE5</t>
  </si>
  <si>
    <t>P552564-CE5</t>
  </si>
  <si>
    <t>P822769-CE5</t>
  </si>
  <si>
    <t>P829332/7653-CE5</t>
  </si>
  <si>
    <t>PC120-5/6(NG)-CE5</t>
  </si>
  <si>
    <t>PC200-CE5</t>
  </si>
  <si>
    <t>PG-001C-CE5</t>
  </si>
  <si>
    <t>R140142270-CE5</t>
  </si>
  <si>
    <t>R140142270/80-CE5</t>
  </si>
  <si>
    <t>R140142280-CE5</t>
  </si>
  <si>
    <t>RECMF-8470(C)-CE5</t>
  </si>
  <si>
    <t>S4281230700-CE5</t>
  </si>
  <si>
    <t>SA1181-00050-CE5</t>
  </si>
  <si>
    <t>SH21-CD-CE5</t>
  </si>
  <si>
    <t>SH21-DG-CE5</t>
  </si>
  <si>
    <t>SLS-0080-CE5</t>
  </si>
  <si>
    <t>SWD-002-CE5</t>
  </si>
  <si>
    <t>TRV M-S 002-CE5</t>
  </si>
  <si>
    <t>VOE14552332-CE5</t>
  </si>
  <si>
    <t>VOE14555298-CE5</t>
  </si>
  <si>
    <t>W-1116-CE5</t>
  </si>
  <si>
    <t>WAH -005-CE5</t>
  </si>
  <si>
    <t>WAH-075-CE5</t>
  </si>
  <si>
    <t>Y221-78A-040020-CE5</t>
  </si>
  <si>
    <t>YC85-CE5</t>
  </si>
  <si>
    <t>305060001644.4-CE5</t>
  </si>
  <si>
    <t>730401000153-CE5</t>
  </si>
  <si>
    <t>301020000563-CE5</t>
  </si>
  <si>
    <t>701103020045-CE5</t>
  </si>
  <si>
    <t>701103024049-NG-CE5</t>
  </si>
  <si>
    <t>701404024001-NG-CE5</t>
  </si>
  <si>
    <t>730403000187-CE5</t>
  </si>
  <si>
    <t>80*3-NG-CE5</t>
  </si>
  <si>
    <t>750106010012-CE5</t>
  </si>
  <si>
    <t>1-87815146-0(NG)-CE5</t>
  </si>
  <si>
    <t>302010001294-CE5</t>
  </si>
  <si>
    <t>302490020303-CE5</t>
  </si>
  <si>
    <t>701103016044-CE5</t>
  </si>
  <si>
    <t>730653000037-CE5</t>
  </si>
  <si>
    <t>750101010088(L)-CE5</t>
  </si>
  <si>
    <t>NJ-2304(L)-CE5</t>
  </si>
  <si>
    <t>14552332(L)-CE5</t>
  </si>
  <si>
    <t>836354200000-CE5</t>
  </si>
  <si>
    <t>1154158512-CE5</t>
  </si>
  <si>
    <t>1111730590-CE5</t>
  </si>
  <si>
    <t>720418000026-CE5</t>
  </si>
  <si>
    <t>750101010153(L)-CE5</t>
  </si>
  <si>
    <t>005-002-01-0750700-12-CE5</t>
  </si>
  <si>
    <t>020-002-01-1351200-12-CE5</t>
  </si>
  <si>
    <t>220-RCV-P-CE5</t>
  </si>
  <si>
    <t>129907-55801-CE5</t>
  </si>
  <si>
    <t>129908-77010-CE5</t>
  </si>
  <si>
    <t>750101000095-CE5</t>
  </si>
  <si>
    <t>750310000128-CE5</t>
  </si>
  <si>
    <t>837896060500.1-CE5</t>
  </si>
  <si>
    <t>692052-CE5</t>
  </si>
  <si>
    <t>730250901173-CE5</t>
  </si>
  <si>
    <t>750550000149-CE5</t>
  </si>
  <si>
    <t>852696502032.1-CE5</t>
  </si>
  <si>
    <t>750101010092-CE5</t>
  </si>
  <si>
    <t>8972242040-CE5</t>
  </si>
  <si>
    <t>730101000080-CE5</t>
  </si>
  <si>
    <t>302010000596-CE5</t>
  </si>
  <si>
    <t>114400-3770-CE5</t>
  </si>
  <si>
    <t>720245000008-NG-CE5</t>
  </si>
  <si>
    <t>750201010194-CE5</t>
  </si>
  <si>
    <t>730250901102-CE5</t>
  </si>
  <si>
    <t>730250901103-CE5</t>
  </si>
  <si>
    <t>4S00491RHS-CE5</t>
  </si>
  <si>
    <t>1878123116-CE5</t>
  </si>
  <si>
    <t>730250900552-CE5</t>
  </si>
  <si>
    <t>730250900534-CE5</t>
  </si>
  <si>
    <t>730250900560-CE5</t>
  </si>
  <si>
    <t>730250900553-CE5</t>
  </si>
  <si>
    <t>730250900532-CE5</t>
  </si>
  <si>
    <t>730250900558-CE5</t>
  </si>
  <si>
    <t>730250900555-CE5</t>
  </si>
  <si>
    <t>220-TMS-CE5</t>
  </si>
  <si>
    <t>FB*210-CE5</t>
  </si>
  <si>
    <t>158560-51600-CE5</t>
  </si>
  <si>
    <t>4326807-CE5</t>
  </si>
  <si>
    <t>810399040000.8-CE5</t>
  </si>
  <si>
    <t>750203000087-CE5</t>
  </si>
  <si>
    <t>304020002348.1-CE5</t>
  </si>
  <si>
    <t>306060305002-CE5</t>
  </si>
  <si>
    <t>730401000093-CE5</t>
  </si>
  <si>
    <t>730401000196-CE5</t>
  </si>
  <si>
    <t>730405010002-CE5</t>
  </si>
  <si>
    <t>750201010050-CE5</t>
  </si>
  <si>
    <t>750601000006-CE5</t>
  </si>
  <si>
    <t>750601000033-CE5</t>
  </si>
  <si>
    <t>837896070400.1-CE5</t>
  </si>
  <si>
    <t>M5X130/0788816-CE5</t>
  </si>
  <si>
    <t>730250901028-CE5</t>
  </si>
  <si>
    <t>730250901036-CE5</t>
  </si>
  <si>
    <t>750601000117</t>
  </si>
  <si>
    <t>1111411961-CNC</t>
  </si>
  <si>
    <t>302490020302-CNC</t>
  </si>
  <si>
    <t>320040000046.5-CNC</t>
  </si>
  <si>
    <t>730201000512-CNC</t>
  </si>
  <si>
    <t>720245000008</t>
  </si>
  <si>
    <t>739802000019-CNC</t>
  </si>
  <si>
    <t>818854200000</t>
  </si>
  <si>
    <t>302490002640</t>
  </si>
  <si>
    <t>857696810901.1-CNC</t>
  </si>
  <si>
    <t>750699000366</t>
  </si>
  <si>
    <t>750653000112</t>
  </si>
  <si>
    <t>302030000946</t>
  </si>
  <si>
    <t>304020002330.1-CNC</t>
  </si>
  <si>
    <t>119802-55710-CNC</t>
  </si>
  <si>
    <t>1157501970-CNC</t>
  </si>
  <si>
    <t>1811003381 (6BG1)</t>
  </si>
  <si>
    <t>M5X130/0788809 -CE5</t>
  </si>
  <si>
    <t>M5X130/0788816 -CE5</t>
  </si>
  <si>
    <t>M5X130/K9000 -CE5</t>
  </si>
  <si>
    <t>750101010083-NG</t>
  </si>
  <si>
    <t>750711000078-CNC</t>
  </si>
  <si>
    <t>720408010173-CNC</t>
  </si>
  <si>
    <t>TRIM</t>
  </si>
  <si>
    <t>1111411961-CE5</t>
  </si>
  <si>
    <t>302490020302-CE5</t>
  </si>
  <si>
    <t>320040000046.5-CE5</t>
  </si>
  <si>
    <t>730201000512-CE5</t>
  </si>
  <si>
    <t>720245000008-CE5</t>
  </si>
  <si>
    <t>739802000019-CE5</t>
  </si>
  <si>
    <t>818854200000-CE5</t>
  </si>
  <si>
    <t>302490002640-CE5</t>
  </si>
  <si>
    <t>857696810901.1-CE5</t>
  </si>
  <si>
    <t>750699000366-CE5</t>
  </si>
  <si>
    <t>750653000112-CE5</t>
  </si>
  <si>
    <t>302030000946-CE5</t>
  </si>
  <si>
    <t>304020002330.1-CE5</t>
  </si>
  <si>
    <t>119802-55710-CE5</t>
  </si>
  <si>
    <t>1157501970-CE5</t>
  </si>
  <si>
    <t>1811003381 (6BG1)-CE5</t>
  </si>
  <si>
    <t>730250000067.2-CE5</t>
  </si>
  <si>
    <t>333020000002-CE5</t>
  </si>
  <si>
    <t>739802000015-CE5</t>
  </si>
  <si>
    <t>814096830000.1-CE5</t>
  </si>
  <si>
    <t>750101010083-NG-CE5</t>
  </si>
  <si>
    <t>750711000078-CE5</t>
  </si>
  <si>
    <t>720408010173-CE5</t>
  </si>
  <si>
    <t>720223000018-CE5</t>
  </si>
  <si>
    <t>BMK/Stock/CE5</t>
  </si>
  <si>
    <t>DWI/Stock/CE5</t>
  </si>
  <si>
    <t>HML/Stock/CE5</t>
  </si>
  <si>
    <t>KDE/Stock/CE5</t>
  </si>
  <si>
    <t>KLN/Stock/CE5</t>
  </si>
  <si>
    <t>KPU/Stock/CE5</t>
  </si>
  <si>
    <t>LAS/Stock/CE5</t>
  </si>
  <si>
    <t>MDY/Stock/CE5</t>
  </si>
  <si>
    <t>MGK/Stock/CE5</t>
  </si>
  <si>
    <t>MGW/Stock/CE5</t>
  </si>
  <si>
    <t>MAH/Stock/CE5</t>
  </si>
  <si>
    <t>MKN/Stock/CE5</t>
  </si>
  <si>
    <t>MLM/Stock/CE5</t>
  </si>
  <si>
    <t>MTL/Stock/CE5</t>
  </si>
  <si>
    <t>MYK/Stock/CE5</t>
  </si>
  <si>
    <t>NLP/Stock/CE5</t>
  </si>
  <si>
    <t>NGU/Stock/CE5</t>
  </si>
  <si>
    <t>NSN/Stock/CE5</t>
  </si>
  <si>
    <t>PHK/Stock/CE5</t>
  </si>
  <si>
    <t>STW/Stock/CE5</t>
  </si>
  <si>
    <t>TCL/Stock/CE5</t>
  </si>
  <si>
    <t>TGY/Stock/CE5</t>
  </si>
  <si>
    <t>YGN/Stock/CE5</t>
  </si>
  <si>
    <t>Unit Price</t>
  </si>
  <si>
    <t>(Sep'23 Opening Transfer from CNC Stock )</t>
  </si>
  <si>
    <t>(Original Part No ME220 to 750601000109-CNC)</t>
  </si>
  <si>
    <t>1000422381-CE5</t>
  </si>
  <si>
    <t>1000422382-CE5</t>
  </si>
  <si>
    <t>730001000563-CE5</t>
  </si>
  <si>
    <t>J213-84A-021000-CE5</t>
  </si>
  <si>
    <t>J221-23A-010000-CE5</t>
  </si>
  <si>
    <t>J233-07A-040010-01-CE5</t>
  </si>
  <si>
    <t>J233-78A-051000-CE5</t>
  </si>
  <si>
    <t>1000422381-CNC</t>
  </si>
  <si>
    <t>1000422382-CNC</t>
  </si>
  <si>
    <t>730001000563-CNC</t>
  </si>
  <si>
    <t>J213-84A-021000-CNC</t>
  </si>
  <si>
    <t>J221-23A-010000-NG</t>
  </si>
  <si>
    <t>J233-07A-040010-01-CNC</t>
  </si>
  <si>
    <t>J233-78A-051000-CNC</t>
  </si>
  <si>
    <t>M5X130/0788816 -CNC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</si>
</sst>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yyyy\-mm\-dd"/>
    <numFmt numFmtId="165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mbria"/>
      <family val="1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vertical="top"/>
    </xf>
    <xf numFmtId="0" fontId="1" fillId="3" borderId="0" xfId="0" applyFont="1" applyFill="1"/>
    <xf numFmtId="49" fontId="1" fillId="3" borderId="0" xfId="0" applyNumberFormat="1" applyFont="1" applyFill="1"/>
    <xf numFmtId="0" fontId="2" fillId="2" borderId="0" xfId="0" applyFont="1" applyFill="1" applyAlignment="1">
      <alignment horizontal="center" vertical="top"/>
    </xf>
    <xf numFmtId="1" fontId="5" fillId="0" borderId="1" xfId="0" applyNumberFormat="1" applyFont="1" applyFill="1" applyBorder="1" applyAlignment="1">
      <alignment horizontal="left"/>
    </xf>
    <xf numFmtId="0" fontId="0" fillId="0" borderId="1" xfId="0" applyFill="1" applyBorder="1" applyAlignment="1">
      <alignment horizontal="left" vertical="top"/>
    </xf>
    <xf numFmtId="0" fontId="4" fillId="0" borderId="1" xfId="1" applyFill="1" applyBorder="1" applyAlignment="1">
      <alignment horizontal="left"/>
    </xf>
    <xf numFmtId="0" fontId="0" fillId="0" borderId="1" xfId="0" applyFill="1" applyBorder="1" applyAlignment="1">
      <alignment horizontal="left" vertical="center"/>
    </xf>
    <xf numFmtId="165" fontId="5" fillId="0" borderId="1" xfId="0" applyNumberFormat="1" applyFont="1" applyFill="1" applyBorder="1" applyAlignment="1">
      <alignment horizontal="left"/>
    </xf>
    <xf numFmtId="1" fontId="6" fillId="0" borderId="1" xfId="0" applyNumberFormat="1" applyFont="1" applyFill="1" applyBorder="1" applyAlignment="1">
      <alignment horizontal="left" vertical="center"/>
    </xf>
    <xf numFmtId="1" fontId="0" fillId="0" borderId="1" xfId="0" quotePrefix="1" applyNumberForma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1" fontId="6" fillId="0" borderId="1" xfId="0" applyNumberFormat="1" applyFont="1" applyFill="1" applyBorder="1" applyAlignment="1">
      <alignment horizontal="left"/>
    </xf>
    <xf numFmtId="0" fontId="0" fillId="0" borderId="1" xfId="1" applyFont="1" applyFill="1" applyBorder="1" applyAlignment="1">
      <alignment horizontal="left"/>
    </xf>
    <xf numFmtId="0" fontId="7" fillId="3" borderId="0" xfId="0" applyFont="1" applyFill="1" applyAlignment="1"/>
    <xf numFmtId="165" fontId="0" fillId="0" borderId="1" xfId="0" applyNumberFormat="1" applyFill="1" applyBorder="1" applyAlignment="1">
      <alignment horizontal="left" vertical="center"/>
    </xf>
    <xf numFmtId="0" fontId="0" fillId="0" borderId="1" xfId="1" quotePrefix="1" applyFont="1" applyFill="1" applyBorder="1" applyAlignment="1">
      <alignment horizontal="left"/>
    </xf>
    <xf numFmtId="165" fontId="0" fillId="0" borderId="1" xfId="0" applyNumberFormat="1" applyFill="1" applyBorder="1" applyAlignment="1">
      <alignment horizontal="left"/>
    </xf>
    <xf numFmtId="0" fontId="2" fillId="2" borderId="0" xfId="0" applyFont="1" applyFill="1" applyAlignment="1">
      <alignment vertical="top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wrapText="1"/>
    </xf>
    <xf numFmtId="0" fontId="2" fillId="0" borderId="1" xfId="0" applyFont="1" applyBorder="1" applyAlignment="1">
      <alignment vertical="top"/>
    </xf>
    <xf numFmtId="0" fontId="1" fillId="3" borderId="0" xfId="0" applyFont="1" applyFill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0" xfId="0" applyFont="1" applyAlignment="1">
      <alignment horizontal="center" vertical="top"/>
    </xf>
    <xf numFmtId="165" fontId="5" fillId="0" borderId="2" xfId="0" quotePrefix="1" applyNumberFormat="1" applyFont="1" applyFill="1" applyBorder="1" applyAlignment="1">
      <alignment horizontal="left" vertical="top"/>
    </xf>
    <xf numFmtId="0" fontId="0" fillId="0" borderId="1" xfId="0" applyFont="1" applyFill="1" applyBorder="1"/>
    <xf numFmtId="165" fontId="0" fillId="0" borderId="1" xfId="0" applyNumberFormat="1" applyFont="1" applyFill="1" applyBorder="1" applyAlignment="1">
      <alignment horizontal="left"/>
    </xf>
    <xf numFmtId="1" fontId="0" fillId="0" borderId="1" xfId="0" applyNumberFormat="1" applyFont="1" applyFill="1" applyBorder="1" applyAlignment="1">
      <alignment horizontal="left"/>
    </xf>
    <xf numFmtId="0" fontId="0" fillId="0" borderId="1" xfId="0" applyFill="1" applyBorder="1"/>
    <xf numFmtId="0" fontId="0" fillId="0" borderId="1" xfId="0" applyBorder="1" applyAlignment="1">
      <alignment horizontal="left" wrapText="1"/>
    </xf>
    <xf numFmtId="0" fontId="0" fillId="4" borderId="1" xfId="0" applyFill="1" applyBorder="1" applyAlignment="1">
      <alignment wrapText="1"/>
    </xf>
    <xf numFmtId="0" fontId="2" fillId="4" borderId="1" xfId="0" applyFont="1" applyFill="1" applyBorder="1" applyAlignment="1">
      <alignment vertical="top"/>
    </xf>
    <xf numFmtId="0" fontId="2" fillId="4" borderId="0" xfId="0" applyFont="1" applyFill="1" applyAlignment="1">
      <alignment vertical="top"/>
    </xf>
    <xf numFmtId="0" fontId="0" fillId="0" borderId="1" xfId="0" applyFill="1" applyBorder="1" applyAlignment="1">
      <alignment wrapText="1"/>
    </xf>
    <xf numFmtId="0" fontId="2" fillId="0" borderId="1" xfId="0" applyFont="1" applyFill="1" applyBorder="1" applyAlignment="1">
      <alignment vertical="top"/>
    </xf>
    <xf numFmtId="0" fontId="0" fillId="0" borderId="1" xfId="0" applyFill="1" applyBorder="1" applyAlignment="1">
      <alignment horizontal="center" wrapText="1"/>
    </xf>
    <xf numFmtId="0" fontId="2" fillId="0" borderId="0" xfId="0" applyFont="1" applyFill="1" applyAlignment="1">
      <alignment vertical="top"/>
    </xf>
    <xf numFmtId="44" fontId="2" fillId="0" borderId="0" xfId="0" applyNumberFormat="1" applyFont="1" applyAlignment="1">
      <alignment horizontal="center" vertical="top"/>
    </xf>
    <xf numFmtId="44" fontId="0" fillId="0" borderId="1" xfId="3" applyFont="1" applyBorder="1" applyAlignment="1">
      <alignment horizontal="center" wrapText="1"/>
    </xf>
    <xf numFmtId="1" fontId="0" fillId="4" borderId="1" xfId="0" applyNumberFormat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top"/>
    </xf>
    <xf numFmtId="44" fontId="0" fillId="4" borderId="1" xfId="3" applyFont="1" applyFill="1" applyBorder="1" applyAlignment="1"/>
    <xf numFmtId="0" fontId="2" fillId="0" borderId="1" xfId="0" applyFont="1" applyBorder="1" applyAlignment="1">
      <alignment horizontal="center" vertical="top"/>
    </xf>
    <xf numFmtId="44" fontId="0" fillId="0" borderId="0" xfId="0" applyNumberFormat="1" applyAlignment="1">
      <alignment horizontal="center" wrapText="1"/>
    </xf>
    <xf numFmtId="44" fontId="0" fillId="4" borderId="1" xfId="3" applyFont="1" applyFill="1" applyBorder="1" applyAlignment="1">
      <alignment horizontal="center" wrapText="1"/>
    </xf>
    <xf numFmtId="44" fontId="0" fillId="0" borderId="0" xfId="0" applyNumberFormat="1"/>
    <xf numFmtId="44" fontId="1" fillId="4" borderId="0" xfId="3" applyFont="1" applyFill="1" applyAlignment="1">
      <alignment horizontal="center"/>
    </xf>
    <xf numFmtId="44" fontId="2" fillId="0" borderId="1" xfId="3" applyFont="1" applyBorder="1" applyAlignment="1">
      <alignment horizontal="center" vertical="top"/>
    </xf>
    <xf numFmtId="44" fontId="0" fillId="4" borderId="0" xfId="3" applyFont="1" applyFill="1" applyAlignment="1">
      <alignment horizontal="center" wrapText="1"/>
    </xf>
    <xf numFmtId="0" fontId="0" fillId="5" borderId="1" xfId="0" applyFill="1" applyBorder="1" applyAlignment="1">
      <alignment wrapText="1"/>
    </xf>
    <xf numFmtId="0" fontId="0" fillId="5" borderId="1" xfId="1" applyFont="1" applyFill="1" applyBorder="1" applyAlignment="1">
      <alignment horizontal="left"/>
    </xf>
    <xf numFmtId="1" fontId="5" fillId="5" borderId="1" xfId="0" applyNumberFormat="1" applyFont="1" applyFill="1" applyBorder="1" applyAlignment="1">
      <alignment horizontal="left"/>
    </xf>
    <xf numFmtId="0" fontId="2" fillId="5" borderId="1" xfId="0" applyFont="1" applyFill="1" applyBorder="1" applyAlignment="1">
      <alignment vertical="top"/>
    </xf>
    <xf numFmtId="0" fontId="0" fillId="5" borderId="1" xfId="0" applyFill="1" applyBorder="1" applyAlignment="1">
      <alignment horizontal="center" wrapText="1"/>
    </xf>
    <xf numFmtId="44" fontId="2" fillId="5" borderId="1" xfId="3" applyFont="1" applyFill="1" applyBorder="1" applyAlignment="1">
      <alignment horizontal="center" vertical="top"/>
    </xf>
    <xf numFmtId="44" fontId="0" fillId="5" borderId="1" xfId="3" applyFont="1" applyFill="1" applyBorder="1" applyAlignment="1">
      <alignment horizontal="center" wrapText="1"/>
    </xf>
    <xf numFmtId="0" fontId="2" fillId="5" borderId="0" xfId="0" applyFont="1" applyFill="1" applyAlignment="1">
      <alignment vertical="top"/>
    </xf>
    <xf numFmtId="0" fontId="1" fillId="3" borderId="1" xfId="0" applyFont="1" applyFill="1" applyBorder="1"/>
    <xf numFmtId="0" fontId="7" fillId="3" borderId="1" xfId="0" applyFont="1" applyFill="1" applyBorder="1" applyAlignment="1"/>
    <xf numFmtId="49" fontId="1" fillId="3" borderId="1" xfId="0" applyNumberFormat="1" applyFont="1" applyFill="1" applyBorder="1"/>
    <xf numFmtId="0" fontId="1" fillId="3" borderId="1" xfId="0" applyFont="1" applyFill="1" applyBorder="1" applyAlignment="1">
      <alignment horizontal="center"/>
    </xf>
    <xf numFmtId="44" fontId="1" fillId="4" borderId="1" xfId="3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" fontId="4" fillId="0" borderId="1" xfId="1" applyNumberFormat="1" applyFill="1" applyBorder="1" applyAlignment="1">
      <alignment horizontal="left"/>
    </xf>
  </cellXfs>
  <cellStyles count="4">
    <cellStyle name="Currency" xfId="3" builtinId="4"/>
    <cellStyle name="Normal" xfId="0" builtinId="0"/>
    <cellStyle name="Normal 54" xfId="2"/>
    <cellStyle name="Normal 55" xfId="1"/>
  </cellStyles>
  <dxfs count="2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y%20Thin%20Oo%20(%20Data%20Backup__10%20.%201%20.%2023%20)/2023~2024/Inventory%20Data%20for%202023/09.%20Sep'23/CE5%20BU%20Monthly%20Closing%20Report%20for%20Sep'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5"/>
      <sheetName val="Sheet1"/>
    </sheetNames>
    <sheetDataSet>
      <sheetData sheetId="0">
        <row r="2">
          <cell r="C2" t="str">
            <v>Brand</v>
          </cell>
          <cell r="D2" t="str">
            <v>Grouping</v>
          </cell>
          <cell r="E2" t="str">
            <v>Description</v>
          </cell>
          <cell r="F2" t="str">
            <v>Part No.</v>
          </cell>
          <cell r="G2" t="str">
            <v>Odoo Part No.</v>
          </cell>
          <cell r="H2" t="str">
            <v>Moving</v>
          </cell>
          <cell r="I2" t="str">
            <v>P Price(USD)</v>
          </cell>
        </row>
        <row r="3">
          <cell r="B3" t="str">
            <v>Trim</v>
          </cell>
        </row>
        <row r="4">
          <cell r="B4" t="str">
            <v>4200</v>
          </cell>
          <cell r="C4" t="str">
            <v>SUNWARD</v>
          </cell>
          <cell r="D4" t="str">
            <v>Hydraulic System And Accessories</v>
          </cell>
          <cell r="E4" t="str">
            <v>Drive shaft for SWE 60</v>
          </cell>
          <cell r="F4">
            <v>4200</v>
          </cell>
          <cell r="G4" t="str">
            <v>4200-CE5</v>
          </cell>
          <cell r="H4" t="str">
            <v>S</v>
          </cell>
          <cell r="I4">
            <v>51.090909090909093</v>
          </cell>
        </row>
        <row r="5">
          <cell r="B5" t="str">
            <v>1000078666</v>
          </cell>
          <cell r="C5" t="str">
            <v>Weichai</v>
          </cell>
          <cell r="D5" t="str">
            <v>Engine And Accessories</v>
          </cell>
          <cell r="E5" t="str">
            <v>Fuel Inlet Pipe Assembly for ME210</v>
          </cell>
          <cell r="F5">
            <v>1000078666</v>
          </cell>
          <cell r="H5" t="str">
            <v>S</v>
          </cell>
          <cell r="I5">
            <v>89.68</v>
          </cell>
        </row>
        <row r="6">
          <cell r="B6" t="str">
            <v>1002823771</v>
          </cell>
          <cell r="C6" t="str">
            <v>Weichai</v>
          </cell>
          <cell r="D6" t="str">
            <v>Engine And Accessories</v>
          </cell>
          <cell r="E6" t="str">
            <v>Engine Oil Pipe(Short) for ME210</v>
          </cell>
          <cell r="F6">
            <v>1002823771</v>
          </cell>
          <cell r="H6" t="str">
            <v>M</v>
          </cell>
          <cell r="I6">
            <v>90</v>
          </cell>
        </row>
        <row r="7">
          <cell r="B7" t="str">
            <v>1006629177</v>
          </cell>
          <cell r="C7" t="str">
            <v>Weichai</v>
          </cell>
          <cell r="D7" t="str">
            <v>Engine And Accessories</v>
          </cell>
          <cell r="E7" t="str">
            <v>Electrical Fuel Supply Pump Ass'y for ME210</v>
          </cell>
          <cell r="F7">
            <v>1006629177</v>
          </cell>
          <cell r="H7" t="str">
            <v>S</v>
          </cell>
          <cell r="I7">
            <v>325.69799999999998</v>
          </cell>
        </row>
        <row r="8">
          <cell r="B8" t="str">
            <v>610800010027</v>
          </cell>
          <cell r="C8" t="str">
            <v>Weichai</v>
          </cell>
          <cell r="D8" t="str">
            <v>Engine And Accessories</v>
          </cell>
          <cell r="E8" t="str">
            <v>Rear Oil Seal(Crankshaft) for ME210</v>
          </cell>
          <cell r="F8">
            <v>610800010027</v>
          </cell>
          <cell r="G8" t="str">
            <v>610800010027-CE5</v>
          </cell>
          <cell r="H8" t="str">
            <v>M</v>
          </cell>
          <cell r="I8">
            <v>5.5</v>
          </cell>
        </row>
        <row r="9">
          <cell r="B9" t="str">
            <v>610800010503</v>
          </cell>
          <cell r="C9" t="str">
            <v>Weichai</v>
          </cell>
          <cell r="D9" t="str">
            <v>Engine And Accessories</v>
          </cell>
          <cell r="E9" t="str">
            <v>Cylinder Liner for ME210</v>
          </cell>
          <cell r="F9">
            <v>610800010503</v>
          </cell>
          <cell r="H9" t="str">
            <v>S</v>
          </cell>
          <cell r="I9">
            <v>13.57</v>
          </cell>
        </row>
        <row r="10">
          <cell r="B10" t="str">
            <v>730201000002</v>
          </cell>
          <cell r="C10" t="str">
            <v>SUNWARD</v>
          </cell>
          <cell r="D10" t="str">
            <v>Hydraulic System And Accessories</v>
          </cell>
          <cell r="E10" t="str">
            <v>Main pump 25SCY14-1B</v>
          </cell>
          <cell r="F10">
            <v>730201000002</v>
          </cell>
          <cell r="G10" t="str">
            <v>730201000002-CE5</v>
          </cell>
          <cell r="H10" t="str">
            <v>S</v>
          </cell>
          <cell r="I10">
            <v>360</v>
          </cell>
        </row>
        <row r="11">
          <cell r="B11" t="str">
            <v>730401000089</v>
          </cell>
          <cell r="C11" t="str">
            <v>SUNWARD</v>
          </cell>
          <cell r="D11" t="str">
            <v>Maintenance Parts (Filter &amp; Lubricant)</v>
          </cell>
          <cell r="E11" t="str">
            <v>Oil Return Filter - Se40U</v>
          </cell>
          <cell r="F11">
            <v>730401000089</v>
          </cell>
          <cell r="G11" t="str">
            <v>730401000089-CE5</v>
          </cell>
          <cell r="H11" t="str">
            <v>S</v>
          </cell>
          <cell r="I11">
            <v>70</v>
          </cell>
        </row>
        <row r="12">
          <cell r="B12" t="str">
            <v>730403000029</v>
          </cell>
          <cell r="C12" t="str">
            <v>SUNWARD</v>
          </cell>
          <cell r="D12" t="str">
            <v>Maintenance Parts (Filter &amp; Lubricant)</v>
          </cell>
          <cell r="E12" t="str">
            <v>Oil Return Filter</v>
          </cell>
          <cell r="F12">
            <v>730403000029</v>
          </cell>
          <cell r="G12" t="str">
            <v>730403000029-CE5</v>
          </cell>
          <cell r="H12" t="str">
            <v>M</v>
          </cell>
          <cell r="I12">
            <v>43.5</v>
          </cell>
        </row>
        <row r="13">
          <cell r="B13" t="str">
            <v>750103000023</v>
          </cell>
          <cell r="C13" t="str">
            <v>SUNWARD</v>
          </cell>
          <cell r="D13" t="str">
            <v>Under Carriage</v>
          </cell>
          <cell r="E13" t="str">
            <v>Carrier Roller for SE50E,60E,80E</v>
          </cell>
          <cell r="F13" t="str">
            <v>750103000023</v>
          </cell>
          <cell r="G13" t="str">
            <v>750103000023-CE5</v>
          </cell>
          <cell r="H13" t="str">
            <v>M</v>
          </cell>
          <cell r="I13">
            <v>37.5</v>
          </cell>
        </row>
        <row r="14">
          <cell r="B14" t="str">
            <v>750601000117.00</v>
          </cell>
          <cell r="C14" t="str">
            <v>SUNWARD</v>
          </cell>
          <cell r="D14" t="str">
            <v>Front Attachment And Accessories</v>
          </cell>
          <cell r="E14" t="str">
            <v>Tooth PIN for SWE210</v>
          </cell>
          <cell r="F14" t="str">
            <v>750601000117.00</v>
          </cell>
          <cell r="G14" t="str">
            <v>750601000117.00-CE5</v>
          </cell>
          <cell r="H14" t="str">
            <v>M</v>
          </cell>
          <cell r="I14">
            <v>1.56</v>
          </cell>
        </row>
        <row r="15">
          <cell r="B15" t="str">
            <v>857597100100</v>
          </cell>
          <cell r="C15" t="str">
            <v>SUNWARD</v>
          </cell>
          <cell r="D15" t="str">
            <v>Electrical And Accessories</v>
          </cell>
          <cell r="E15" t="str">
            <v>Platform wiring harness</v>
          </cell>
          <cell r="F15">
            <v>857597100100</v>
          </cell>
          <cell r="H15" t="str">
            <v>S</v>
          </cell>
          <cell r="I15">
            <v>280</v>
          </cell>
        </row>
        <row r="16">
          <cell r="B16" t="str">
            <v>01016-G1655-N</v>
          </cell>
          <cell r="C16" t="str">
            <v>Local</v>
          </cell>
          <cell r="D16" t="str">
            <v>Under Carriage</v>
          </cell>
          <cell r="E16" t="str">
            <v>Chain Adjuster Valve for ME210</v>
          </cell>
          <cell r="F16" t="str">
            <v>01016-G1655-N</v>
          </cell>
          <cell r="H16" t="str">
            <v>M</v>
          </cell>
          <cell r="I16">
            <v>2.06</v>
          </cell>
        </row>
        <row r="17">
          <cell r="B17" t="str">
            <v>04123-A1160(N)</v>
          </cell>
          <cell r="C17" t="str">
            <v>LOCAL</v>
          </cell>
          <cell r="D17" t="str">
            <v>Engine And Accessories</v>
          </cell>
          <cell r="E17" t="str">
            <v>Air Con Belt(V13*1160) for ME210LC</v>
          </cell>
          <cell r="F17" t="str">
            <v>04123-A1160(N)</v>
          </cell>
          <cell r="G17" t="str">
            <v>04123-A1160(N)-CE5</v>
          </cell>
          <cell r="H17" t="str">
            <v>M</v>
          </cell>
          <cell r="I17">
            <v>2.1800000000000002</v>
          </cell>
        </row>
        <row r="18">
          <cell r="B18" t="str">
            <v>04123-A1180-CNC</v>
          </cell>
          <cell r="C18" t="str">
            <v>MATADOR</v>
          </cell>
          <cell r="D18" t="str">
            <v>Body, Cab &amp; Interior, Aircon system</v>
          </cell>
          <cell r="E18" t="str">
            <v>Air con Belt for ME75</v>
          </cell>
          <cell r="F18" t="str">
            <v>04123-A1180-CNC</v>
          </cell>
          <cell r="H18" t="str">
            <v>M</v>
          </cell>
          <cell r="I18">
            <v>9.56</v>
          </cell>
        </row>
        <row r="19">
          <cell r="B19" t="str">
            <v>09244-02496(N)-CNC</v>
          </cell>
          <cell r="C19" t="str">
            <v>Shantui</v>
          </cell>
          <cell r="D19" t="str">
            <v>Ground Engaging Tools</v>
          </cell>
          <cell r="E19" t="str">
            <v>Pin Lock,Tooth for ME210</v>
          </cell>
          <cell r="F19" t="str">
            <v>09244-02496(N)-CNC</v>
          </cell>
          <cell r="G19" t="str">
            <v>09244-02496(N)-CE5</v>
          </cell>
          <cell r="H19" t="str">
            <v>M</v>
          </cell>
          <cell r="I19">
            <v>0.45</v>
          </cell>
        </row>
        <row r="20">
          <cell r="B20" t="str">
            <v>09244-02496-CNC</v>
          </cell>
          <cell r="C20" t="str">
            <v>Shantui</v>
          </cell>
          <cell r="D20" t="str">
            <v>Ground Engaging Tools</v>
          </cell>
          <cell r="E20" t="str">
            <v>Pin Lock for ME 210</v>
          </cell>
          <cell r="F20" t="str">
            <v>09244-02496-CNC</v>
          </cell>
          <cell r="G20" t="str">
            <v>09244-02496-CE5</v>
          </cell>
          <cell r="H20" t="str">
            <v>M</v>
          </cell>
          <cell r="I20">
            <v>1.75</v>
          </cell>
        </row>
        <row r="21">
          <cell r="B21" t="str">
            <v>1000106562-CNC</v>
          </cell>
          <cell r="C21" t="str">
            <v>Weichai</v>
          </cell>
          <cell r="D21" t="str">
            <v>Engine And Accessories</v>
          </cell>
          <cell r="E21" t="str">
            <v>Oil Filler Cap for ME210</v>
          </cell>
          <cell r="F21" t="str">
            <v>1000106562-CNC</v>
          </cell>
          <cell r="H21" t="str">
            <v>S</v>
          </cell>
          <cell r="I21">
            <v>1.19</v>
          </cell>
        </row>
        <row r="22">
          <cell r="B22" t="str">
            <v>1000207987</v>
          </cell>
          <cell r="C22" t="str">
            <v>Weichai</v>
          </cell>
          <cell r="D22" t="str">
            <v>Engine And Accessories</v>
          </cell>
          <cell r="E22" t="str">
            <v>Crankshaft Assembly for ME210</v>
          </cell>
          <cell r="F22" t="str">
            <v>1000207987</v>
          </cell>
          <cell r="H22" t="str">
            <v>S</v>
          </cell>
          <cell r="I22">
            <v>878</v>
          </cell>
        </row>
        <row r="23">
          <cell r="B23" t="str">
            <v>1000345339</v>
          </cell>
          <cell r="C23" t="str">
            <v>Weichai</v>
          </cell>
          <cell r="D23" t="str">
            <v>Engine And Accessories</v>
          </cell>
          <cell r="E23" t="str">
            <v>Cylinder Liner Ring for ME210</v>
          </cell>
          <cell r="F23" t="str">
            <v>1000345339</v>
          </cell>
          <cell r="H23" t="str">
            <v>M</v>
          </cell>
          <cell r="I23">
            <v>1.48</v>
          </cell>
        </row>
        <row r="24">
          <cell r="B24" t="str">
            <v>1000345339-CNC</v>
          </cell>
          <cell r="C24" t="str">
            <v>Weichai</v>
          </cell>
          <cell r="D24" t="str">
            <v>Engine And Accessories</v>
          </cell>
          <cell r="E24" t="str">
            <v>Cylinder Liner Ring for ME210</v>
          </cell>
          <cell r="F24" t="str">
            <v>1000345339-CNC</v>
          </cell>
          <cell r="H24" t="str">
            <v>S</v>
          </cell>
          <cell r="I24">
            <v>10.46</v>
          </cell>
        </row>
        <row r="25">
          <cell r="B25" t="str">
            <v>1000422381-CNC</v>
          </cell>
          <cell r="C25" t="str">
            <v>Shantui</v>
          </cell>
          <cell r="D25" t="str">
            <v>Maintenance Parts (Filter &amp; Lubricant)</v>
          </cell>
          <cell r="E25" t="str">
            <v>Water Separatorfor ME210</v>
          </cell>
          <cell r="F25" t="str">
            <v>1000422381-CNC</v>
          </cell>
          <cell r="G25" t="str">
            <v>1000422381-CE5</v>
          </cell>
          <cell r="H25" t="str">
            <v>F</v>
          </cell>
          <cell r="I25">
            <v>15.57</v>
          </cell>
        </row>
        <row r="26">
          <cell r="B26" t="str">
            <v>1000422382-CNC</v>
          </cell>
          <cell r="C26" t="str">
            <v>Weichai</v>
          </cell>
          <cell r="D26" t="str">
            <v>Maintenance Parts (Filter &amp; Lubricant)</v>
          </cell>
          <cell r="E26" t="str">
            <v>Fuel Filter for ME210</v>
          </cell>
          <cell r="F26" t="str">
            <v>1000422382-CNC</v>
          </cell>
          <cell r="G26" t="str">
            <v>1000422382-CE5</v>
          </cell>
          <cell r="H26" t="str">
            <v>F</v>
          </cell>
          <cell r="I26">
            <v>28.87</v>
          </cell>
        </row>
        <row r="27">
          <cell r="B27" t="str">
            <v>1000424916-CNC</v>
          </cell>
          <cell r="C27" t="str">
            <v>Weichai</v>
          </cell>
          <cell r="D27" t="str">
            <v>Maintenance Parts (Filter &amp; Lubricant)</v>
          </cell>
          <cell r="E27" t="str">
            <v>Water Separatorfor ME210</v>
          </cell>
          <cell r="F27" t="str">
            <v>1000424916-CNC</v>
          </cell>
          <cell r="H27" t="str">
            <v>F</v>
          </cell>
          <cell r="I27">
            <v>15.57</v>
          </cell>
        </row>
        <row r="28">
          <cell r="B28" t="str">
            <v>1000442627-CNC</v>
          </cell>
          <cell r="C28" t="str">
            <v>Weichai</v>
          </cell>
          <cell r="D28" t="str">
            <v>Maintenance Parts (Filter &amp; Lubricant)</v>
          </cell>
          <cell r="E28" t="str">
            <v>Oil Filler Element for ME210</v>
          </cell>
          <cell r="F28" t="str">
            <v>1000442627-CNC</v>
          </cell>
          <cell r="G28" t="str">
            <v>1000442627-CE5</v>
          </cell>
          <cell r="H28" t="str">
            <v>F</v>
          </cell>
          <cell r="I28">
            <v>8.93</v>
          </cell>
        </row>
        <row r="29">
          <cell r="B29" t="str">
            <v>1001322380-CNC</v>
          </cell>
          <cell r="C29" t="str">
            <v>Shantui</v>
          </cell>
          <cell r="D29" t="str">
            <v>Maintenance Parts (Filter &amp; Lubricant)</v>
          </cell>
          <cell r="E29" t="str">
            <v>Fuel Filter Includes Electrical Fuel Supply Pump Assembly for ME210</v>
          </cell>
          <cell r="F29" t="str">
            <v>1001322380-CNC</v>
          </cell>
          <cell r="H29" t="str">
            <v>S</v>
          </cell>
          <cell r="I29">
            <v>319.41000000000003</v>
          </cell>
        </row>
        <row r="30">
          <cell r="B30" t="str">
            <v>1001397835</v>
          </cell>
          <cell r="C30" t="str">
            <v>Weichai</v>
          </cell>
          <cell r="D30" t="str">
            <v>Engine And Accessories</v>
          </cell>
          <cell r="E30" t="str">
            <v>Connecting Rod Bearing (Upper and Lower)  set for ME210LC</v>
          </cell>
          <cell r="F30" t="str">
            <v>1001397835</v>
          </cell>
          <cell r="H30" t="str">
            <v>M</v>
          </cell>
          <cell r="I30">
            <v>20.12</v>
          </cell>
        </row>
        <row r="31">
          <cell r="B31" t="str">
            <v>1001397838-CNC</v>
          </cell>
          <cell r="C31" t="str">
            <v>Weichai</v>
          </cell>
          <cell r="D31" t="str">
            <v>Engine And Accessories</v>
          </cell>
          <cell r="E31" t="str">
            <v>Main Bearing (Inuclude Lower Shell and Upper Shell) for ME210</v>
          </cell>
          <cell r="F31" t="str">
            <v>1001397838-CNC</v>
          </cell>
          <cell r="H31" t="str">
            <v>S</v>
          </cell>
          <cell r="I31">
            <v>184.95</v>
          </cell>
        </row>
        <row r="32">
          <cell r="B32" t="str">
            <v>1002109228</v>
          </cell>
          <cell r="C32" t="str">
            <v>Weichai</v>
          </cell>
          <cell r="D32" t="str">
            <v>Engine And Accessories</v>
          </cell>
          <cell r="E32" t="str">
            <v>Connecting Rod for ME210</v>
          </cell>
          <cell r="F32" t="str">
            <v>1002109228</v>
          </cell>
          <cell r="H32" t="str">
            <v>S</v>
          </cell>
          <cell r="I32">
            <v>22.68</v>
          </cell>
        </row>
        <row r="33">
          <cell r="B33" t="str">
            <v>1002442807-CNC</v>
          </cell>
          <cell r="C33" t="str">
            <v>Weichai</v>
          </cell>
          <cell r="D33" t="str">
            <v>Engine And Accessories</v>
          </cell>
          <cell r="E33" t="str">
            <v>Oil Cooler Ass'y for ME210</v>
          </cell>
          <cell r="F33" t="str">
            <v>1002442807-CNC</v>
          </cell>
          <cell r="H33" t="str">
            <v>S</v>
          </cell>
          <cell r="I33">
            <v>142.02000000000001</v>
          </cell>
        </row>
        <row r="34">
          <cell r="B34" t="str">
            <v>1002814282-CNC</v>
          </cell>
          <cell r="C34" t="str">
            <v>Weichai</v>
          </cell>
          <cell r="D34" t="str">
            <v>Engine And Accessories</v>
          </cell>
          <cell r="E34" t="str">
            <v>Engine Oil Pipe(Long) for ME210</v>
          </cell>
          <cell r="F34" t="str">
            <v>1002814282-CNC</v>
          </cell>
          <cell r="H34" t="str">
            <v>M</v>
          </cell>
          <cell r="I34">
            <v>90</v>
          </cell>
        </row>
        <row r="35">
          <cell r="B35" t="str">
            <v>1002836764</v>
          </cell>
          <cell r="C35" t="str">
            <v>Shantui</v>
          </cell>
          <cell r="D35" t="str">
            <v>Engine And Accessories</v>
          </cell>
          <cell r="E35" t="str">
            <v>Rear Oil Seal for crankshaft</v>
          </cell>
          <cell r="F35" t="str">
            <v>1002836764</v>
          </cell>
          <cell r="H35" t="str">
            <v>S</v>
          </cell>
          <cell r="I35">
            <v>6</v>
          </cell>
        </row>
        <row r="36">
          <cell r="B36" t="str">
            <v>1003248139-CNC</v>
          </cell>
          <cell r="C36" t="str">
            <v>Weichai</v>
          </cell>
          <cell r="D36" t="str">
            <v>Engine And Accessories</v>
          </cell>
          <cell r="E36" t="str">
            <v>Fan Bracket Assembly for ME210</v>
          </cell>
          <cell r="F36" t="str">
            <v>1003248139-CNC</v>
          </cell>
          <cell r="H36" t="str">
            <v>M</v>
          </cell>
          <cell r="I36">
            <v>109.51</v>
          </cell>
        </row>
        <row r="37">
          <cell r="B37" t="str">
            <v>1003494505</v>
          </cell>
          <cell r="C37" t="str">
            <v>Weichai</v>
          </cell>
          <cell r="D37" t="str">
            <v>Engine And Accessories</v>
          </cell>
          <cell r="E37" t="str">
            <v>Valve Guide for ME210</v>
          </cell>
          <cell r="F37" t="str">
            <v>1003494505</v>
          </cell>
          <cell r="H37" t="str">
            <v>M</v>
          </cell>
          <cell r="I37">
            <v>0.69</v>
          </cell>
        </row>
        <row r="38">
          <cell r="B38" t="str">
            <v>1003549556-CNC</v>
          </cell>
          <cell r="C38" t="str">
            <v>Weichai</v>
          </cell>
          <cell r="D38" t="str">
            <v>Engine And Accessories</v>
          </cell>
          <cell r="E38" t="str">
            <v>Exhaust Manifold Gasket  for ME210</v>
          </cell>
          <cell r="F38" t="str">
            <v>1003549556-CNC</v>
          </cell>
          <cell r="H38" t="str">
            <v>M</v>
          </cell>
          <cell r="I38">
            <v>6.3479999999999999</v>
          </cell>
        </row>
        <row r="39">
          <cell r="B39" t="str">
            <v>1003616419</v>
          </cell>
          <cell r="C39" t="str">
            <v>Weichai</v>
          </cell>
          <cell r="D39" t="str">
            <v>Engine And Accessories</v>
          </cell>
          <cell r="E39" t="str">
            <v>Valve Stem Seal for ME210</v>
          </cell>
          <cell r="F39" t="str">
            <v>1003616419</v>
          </cell>
          <cell r="H39" t="str">
            <v>M</v>
          </cell>
          <cell r="I39">
            <v>0.88</v>
          </cell>
        </row>
        <row r="40">
          <cell r="B40" t="str">
            <v>1004441482</v>
          </cell>
          <cell r="C40" t="str">
            <v>Weichai</v>
          </cell>
          <cell r="D40" t="str">
            <v>Engine And Accessories</v>
          </cell>
          <cell r="E40" t="str">
            <v>Piston for ME210</v>
          </cell>
          <cell r="F40" t="str">
            <v>1004441482</v>
          </cell>
          <cell r="H40" t="str">
            <v>S</v>
          </cell>
          <cell r="I40">
            <v>23.13</v>
          </cell>
        </row>
        <row r="41">
          <cell r="B41" t="str">
            <v>1004528563</v>
          </cell>
          <cell r="C41" t="str">
            <v>Weichai</v>
          </cell>
          <cell r="D41" t="str">
            <v>Engine And Accessories</v>
          </cell>
          <cell r="E41" t="str">
            <v>Piston ring Set for ME210</v>
          </cell>
          <cell r="F41" t="str">
            <v>1004528563</v>
          </cell>
          <cell r="H41" t="str">
            <v>S</v>
          </cell>
          <cell r="I41">
            <v>10.72</v>
          </cell>
        </row>
        <row r="42">
          <cell r="B42" t="str">
            <v>1005866846-CNC</v>
          </cell>
          <cell r="C42" t="str">
            <v>Weichai</v>
          </cell>
          <cell r="D42" t="str">
            <v>Engine And Accessories</v>
          </cell>
          <cell r="E42" t="str">
            <v>Oil Pan Gasket for ME210</v>
          </cell>
          <cell r="F42" t="str">
            <v>1005866846-CNC</v>
          </cell>
          <cell r="H42" t="str">
            <v>S</v>
          </cell>
          <cell r="I42">
            <v>10.77</v>
          </cell>
        </row>
        <row r="43">
          <cell r="B43" t="str">
            <v>1096254380(OEM)-CNC</v>
          </cell>
          <cell r="C43" t="str">
            <v>LOCAL</v>
          </cell>
          <cell r="D43" t="str">
            <v>Seals, O-Ring And Gasket</v>
          </cell>
          <cell r="E43" t="str">
            <v>Crankshaft Oil Seal (Front) for ME220</v>
          </cell>
          <cell r="F43" t="str">
            <v>1096254380(OEM)-CNC</v>
          </cell>
          <cell r="H43" t="str">
            <v>F</v>
          </cell>
          <cell r="I43">
            <v>12</v>
          </cell>
        </row>
        <row r="44">
          <cell r="B44" t="str">
            <v>1096254391-CNC</v>
          </cell>
          <cell r="C44" t="str">
            <v>MATADOR</v>
          </cell>
          <cell r="D44" t="str">
            <v>Seals, O-Ring And Gasket</v>
          </cell>
          <cell r="E44" t="str">
            <v>Crankshaft Rear Seal for ME220</v>
          </cell>
          <cell r="F44" t="str">
            <v>1096254391-CNC</v>
          </cell>
          <cell r="G44" t="str">
            <v>1096254391-CE5</v>
          </cell>
          <cell r="H44" t="str">
            <v>F</v>
          </cell>
          <cell r="I44">
            <v>9.02</v>
          </cell>
        </row>
        <row r="45">
          <cell r="B45" t="str">
            <v>1111411961-CNC</v>
          </cell>
          <cell r="C45" t="str">
            <v>MATADOR</v>
          </cell>
          <cell r="D45" t="str">
            <v>Seals, O-Ring And Gasket</v>
          </cell>
          <cell r="E45" t="str">
            <v>Head Gasket (6BG1) for ME220</v>
          </cell>
          <cell r="F45" t="str">
            <v>1111411961-CNC</v>
          </cell>
          <cell r="G45" t="str">
            <v>1111411961-CE5</v>
          </cell>
          <cell r="H45" t="str">
            <v>F</v>
          </cell>
          <cell r="I45">
            <v>32.44</v>
          </cell>
        </row>
        <row r="46">
          <cell r="B46" t="str">
            <v>1132120872-CNC</v>
          </cell>
          <cell r="C46" t="str">
            <v>MATADOR</v>
          </cell>
          <cell r="D46" t="str">
            <v>Maintenance Parts (Filter &amp; Lubricant)</v>
          </cell>
          <cell r="E46" t="str">
            <v>Fuel filter housing for ME220</v>
          </cell>
          <cell r="F46" t="str">
            <v>1132120872-CNC</v>
          </cell>
          <cell r="G46" t="str">
            <v>1132120872-CE5</v>
          </cell>
          <cell r="H46" t="str">
            <v>F</v>
          </cell>
          <cell r="I46">
            <v>32.531999999999996</v>
          </cell>
        </row>
        <row r="47">
          <cell r="B47" t="str">
            <v>1132402322-CNC</v>
          </cell>
          <cell r="C47" t="str">
            <v>SUNWARD</v>
          </cell>
          <cell r="D47" t="str">
            <v>Maintenance Parts (Filter &amp; Lubricant)</v>
          </cell>
          <cell r="E47" t="str">
            <v>Engine Oil Filter Element</v>
          </cell>
          <cell r="F47" t="str">
            <v>1132402322-CNC</v>
          </cell>
          <cell r="H47" t="str">
            <v>S</v>
          </cell>
          <cell r="I47">
            <v>37.799999999999997</v>
          </cell>
        </row>
        <row r="48">
          <cell r="B48" t="str">
            <v>1136412100-CNC</v>
          </cell>
          <cell r="C48" t="str">
            <v>Local</v>
          </cell>
          <cell r="D48" t="str">
            <v>Engine And Accessories</v>
          </cell>
          <cell r="E48" t="str">
            <v>PULLEY; WATER PUMP For ME220</v>
          </cell>
          <cell r="F48" t="str">
            <v>1136412100-CNC</v>
          </cell>
          <cell r="G48" t="str">
            <v>1136412100-CE5</v>
          </cell>
          <cell r="H48" t="str">
            <v>M</v>
          </cell>
          <cell r="I48">
            <v>71.942999999999998</v>
          </cell>
        </row>
        <row r="49">
          <cell r="B49" t="str">
            <v>1136603281-CNC</v>
          </cell>
          <cell r="C49" t="str">
            <v>MATADOR</v>
          </cell>
          <cell r="D49" t="str">
            <v>Engine And Accessories</v>
          </cell>
          <cell r="E49" t="str">
            <v>Cooling Fan for ME220</v>
          </cell>
          <cell r="F49" t="str">
            <v>1136603281-CNC</v>
          </cell>
          <cell r="G49" t="str">
            <v>1136603281-CE5</v>
          </cell>
          <cell r="H49" t="str">
            <v>M</v>
          </cell>
          <cell r="I49">
            <v>90</v>
          </cell>
        </row>
        <row r="50">
          <cell r="B50" t="str">
            <v>1-13770070-0-CNC</v>
          </cell>
          <cell r="C50" t="str">
            <v>MATADOR</v>
          </cell>
          <cell r="D50" t="str">
            <v>Engine And Accessories</v>
          </cell>
          <cell r="E50" t="str">
            <v>Thermostat (82C) for ME220</v>
          </cell>
          <cell r="F50" t="str">
            <v>1-13770070-0-CNC</v>
          </cell>
          <cell r="G50" t="str">
            <v>1-13770070-0-CE5</v>
          </cell>
          <cell r="H50" t="str">
            <v>M</v>
          </cell>
          <cell r="I50">
            <v>67.81</v>
          </cell>
        </row>
        <row r="51">
          <cell r="B51" t="str">
            <v>1147-00001</v>
          </cell>
          <cell r="C51" t="str">
            <v>CIMC</v>
          </cell>
          <cell r="D51" t="str">
            <v>Electrical And Accessories</v>
          </cell>
          <cell r="E51" t="str">
            <v>F.R.L Combination</v>
          </cell>
          <cell r="F51" t="str">
            <v>1147-00001</v>
          </cell>
          <cell r="G51" t="str">
            <v>1147-00001-CE5</v>
          </cell>
          <cell r="H51" t="str">
            <v>S</v>
          </cell>
          <cell r="I51">
            <v>0.01</v>
          </cell>
        </row>
        <row r="52">
          <cell r="B52" t="str">
            <v>1156033950-CNC</v>
          </cell>
          <cell r="C52" t="str">
            <v>Hitachi</v>
          </cell>
          <cell r="D52" t="str">
            <v>Engine And Accessories</v>
          </cell>
          <cell r="E52" t="str">
            <v>Pump Asm; Injection( 6BG1TRA01 )</v>
          </cell>
          <cell r="F52" t="str">
            <v>1156033950-CNC</v>
          </cell>
          <cell r="H52" t="str">
            <v>S</v>
          </cell>
          <cell r="I52">
            <v>963.53</v>
          </cell>
        </row>
        <row r="53">
          <cell r="B53" t="str">
            <v>1156033960-CNC</v>
          </cell>
          <cell r="C53" t="str">
            <v>Hitachi</v>
          </cell>
          <cell r="D53" t="str">
            <v>Engine And Accessories</v>
          </cell>
          <cell r="E53" t="str">
            <v>Pump Asm; Injection( 6BG1TRA02/6BG1TRA13 )</v>
          </cell>
          <cell r="F53" t="str">
            <v>1156033960-CNC</v>
          </cell>
          <cell r="H53" t="str">
            <v>S</v>
          </cell>
          <cell r="I53">
            <v>4518.22</v>
          </cell>
        </row>
        <row r="54">
          <cell r="B54" t="str">
            <v>1157550020-CNC</v>
          </cell>
          <cell r="C54" t="str">
            <v>MATADOR</v>
          </cell>
          <cell r="D54" t="str">
            <v>Engine And Accessories</v>
          </cell>
          <cell r="E54" t="str">
            <v>fuel feed/Hand pump for ME220</v>
          </cell>
          <cell r="F54" t="str">
            <v>1157550020-CNC</v>
          </cell>
          <cell r="H54" t="str">
            <v>M</v>
          </cell>
          <cell r="I54">
            <v>47.86</v>
          </cell>
        </row>
        <row r="55">
          <cell r="B55" t="str">
            <v>119005-35170-CNC</v>
          </cell>
          <cell r="C55" t="str">
            <v>MATADOR</v>
          </cell>
          <cell r="D55" t="str">
            <v>Maintenance Parts (Filter &amp; Lubricant)</v>
          </cell>
          <cell r="E55" t="str">
            <v>Oil filter for ME85</v>
          </cell>
          <cell r="F55" t="str">
            <v>119005-35170-CNC</v>
          </cell>
          <cell r="G55" t="str">
            <v>119005-35170-CE5</v>
          </cell>
          <cell r="H55" t="str">
            <v>F</v>
          </cell>
          <cell r="I55">
            <v>10.308</v>
          </cell>
        </row>
        <row r="56">
          <cell r="B56" t="str">
            <v>124411-01780-CNC</v>
          </cell>
          <cell r="C56" t="str">
            <v>MATADOR</v>
          </cell>
          <cell r="D56" t="str">
            <v>Engine And Accessories</v>
          </cell>
          <cell r="E56" t="str">
            <v>Crankshaft Rear Seal for ME85</v>
          </cell>
          <cell r="F56" t="str">
            <v>124411-01780-CNC</v>
          </cell>
          <cell r="G56" t="str">
            <v>124411-01780-CE5</v>
          </cell>
          <cell r="H56" t="str">
            <v>M</v>
          </cell>
          <cell r="I56">
            <v>9.3119999999999994</v>
          </cell>
        </row>
        <row r="57">
          <cell r="B57" t="str">
            <v>129242-55730-CNC</v>
          </cell>
          <cell r="C57" t="str">
            <v>MATADOR</v>
          </cell>
          <cell r="D57" t="str">
            <v>Maintenance Parts (Filter &amp; Lubricant)</v>
          </cell>
          <cell r="E57" t="str">
            <v>Fuel Water Separator(Element) for ME85</v>
          </cell>
          <cell r="F57" t="str">
            <v>129242-55730-CNC</v>
          </cell>
          <cell r="G57" t="str">
            <v>129242-55730-CE5</v>
          </cell>
          <cell r="H57" t="str">
            <v>F</v>
          </cell>
          <cell r="I57">
            <v>9.9359999999999999</v>
          </cell>
        </row>
        <row r="58">
          <cell r="B58" t="str">
            <v>129900-01780-CNC</v>
          </cell>
          <cell r="C58" t="str">
            <v>MATADOR</v>
          </cell>
          <cell r="D58" t="str">
            <v>Engine And Accessories</v>
          </cell>
          <cell r="E58" t="str">
            <v>Crankshaft Front Seal for ME85</v>
          </cell>
          <cell r="F58" t="str">
            <v>129900-01780-CNC</v>
          </cell>
          <cell r="G58" t="str">
            <v>129900-01780-CE5</v>
          </cell>
          <cell r="H58" t="str">
            <v>M</v>
          </cell>
          <cell r="I58">
            <v>9.3119999999999994</v>
          </cell>
        </row>
        <row r="59">
          <cell r="B59" t="str">
            <v>129906-2205-CNC</v>
          </cell>
          <cell r="C59" t="str">
            <v>MATADOR</v>
          </cell>
          <cell r="D59" t="str">
            <v>Engine And Accessories</v>
          </cell>
          <cell r="E59" t="str">
            <v>Piston ring for 4TNV98(ME65)</v>
          </cell>
          <cell r="F59" t="str">
            <v>129906-2205-CNC</v>
          </cell>
          <cell r="G59" t="str">
            <v>129906-2205-CE5</v>
          </cell>
          <cell r="H59" t="str">
            <v>S</v>
          </cell>
          <cell r="I59">
            <v>19.2</v>
          </cell>
        </row>
        <row r="60">
          <cell r="B60" t="str">
            <v>129907-01331-CNC</v>
          </cell>
          <cell r="C60" t="str">
            <v>MATADOR</v>
          </cell>
          <cell r="D60" t="str">
            <v>Engine And Accessories</v>
          </cell>
          <cell r="E60" t="str">
            <v>Head Gasket For ME85(YAMAR4TNV98)</v>
          </cell>
          <cell r="F60" t="str">
            <v>129907-01331-CNC</v>
          </cell>
          <cell r="G60" t="str">
            <v>129907-01331-CE5</v>
          </cell>
          <cell r="H60" t="str">
            <v>M</v>
          </cell>
          <cell r="I60">
            <v>129.84</v>
          </cell>
        </row>
        <row r="61">
          <cell r="B61" t="str">
            <v>12991601800-CNC</v>
          </cell>
          <cell r="C61" t="str">
            <v>MATADOR</v>
          </cell>
          <cell r="D61" t="str">
            <v>Engine And Accessories</v>
          </cell>
          <cell r="E61" t="str">
            <v>Main oil seal for 4TNV98</v>
          </cell>
          <cell r="F61" t="str">
            <v>12991601800-CNC</v>
          </cell>
          <cell r="G61" t="str">
            <v>12991601800-CE5</v>
          </cell>
          <cell r="H61" t="str">
            <v>M</v>
          </cell>
          <cell r="I61">
            <v>12.456</v>
          </cell>
        </row>
        <row r="62">
          <cell r="B62" t="str">
            <v>14686427-CNC</v>
          </cell>
          <cell r="C62" t="str">
            <v>MATADOR</v>
          </cell>
          <cell r="D62" t="str">
            <v>Power Transmission &amp; Final Drive</v>
          </cell>
          <cell r="E62" t="str">
            <v>Sprocket For ME220</v>
          </cell>
          <cell r="F62" t="str">
            <v>14686427-CNC</v>
          </cell>
          <cell r="G62" t="str">
            <v>14686427-CE5</v>
          </cell>
          <cell r="H62" t="str">
            <v>M</v>
          </cell>
          <cell r="I62">
            <v>149.16</v>
          </cell>
        </row>
        <row r="63">
          <cell r="B63" t="str">
            <v>176032</v>
          </cell>
          <cell r="C63" t="str">
            <v>LOCAL</v>
          </cell>
          <cell r="D63" t="str">
            <v>Engine And Accessories</v>
          </cell>
          <cell r="E63" t="str">
            <v>Fan Belt</v>
          </cell>
          <cell r="F63">
            <v>176032</v>
          </cell>
          <cell r="H63" t="str">
            <v>S</v>
          </cell>
          <cell r="I63">
            <v>2.6</v>
          </cell>
        </row>
        <row r="64">
          <cell r="B64" t="str">
            <v>1812221362-CNC</v>
          </cell>
          <cell r="C64" t="str">
            <v>Hitachi</v>
          </cell>
          <cell r="D64" t="str">
            <v>Engine And Accessories</v>
          </cell>
          <cell r="E64" t="str">
            <v>Alternator Pulley for ME220</v>
          </cell>
          <cell r="F64" t="str">
            <v>1812221362-CNC</v>
          </cell>
          <cell r="G64" t="str">
            <v>1812221362-CE5</v>
          </cell>
          <cell r="H64" t="str">
            <v>M</v>
          </cell>
          <cell r="I64">
            <v>47.962000000000003</v>
          </cell>
        </row>
        <row r="65">
          <cell r="B65" t="str">
            <v>1815105531-C-CNC</v>
          </cell>
          <cell r="C65" t="str">
            <v>LOCAL</v>
          </cell>
          <cell r="D65" t="str">
            <v>Engine And Accessories</v>
          </cell>
          <cell r="E65" t="str">
            <v>Revolution Sensor(Crank speed sensor) for ME220(6BG1)</v>
          </cell>
          <cell r="F65" t="str">
            <v>1815105531-C-CNC</v>
          </cell>
          <cell r="G65" t="str">
            <v>1815105531-C-CE5</v>
          </cell>
          <cell r="H65" t="str">
            <v>M</v>
          </cell>
          <cell r="I65">
            <v>18</v>
          </cell>
        </row>
        <row r="66">
          <cell r="B66" t="str">
            <v>1878104040-CNC</v>
          </cell>
          <cell r="C66" t="str">
            <v>MATADOR</v>
          </cell>
          <cell r="D66" t="str">
            <v>Engine And Accessories</v>
          </cell>
          <cell r="E66" t="str">
            <v>Gasket full set for 6BG1</v>
          </cell>
          <cell r="F66" t="str">
            <v>1878104040-CNC</v>
          </cell>
          <cell r="G66" t="str">
            <v>1878104040-CE5</v>
          </cell>
          <cell r="H66" t="str">
            <v>M</v>
          </cell>
          <cell r="I66">
            <v>132.88</v>
          </cell>
        </row>
        <row r="67">
          <cell r="B67" t="str">
            <v>1G777-03310-CNC</v>
          </cell>
          <cell r="C67" t="str">
            <v>Shantui</v>
          </cell>
          <cell r="D67" t="str">
            <v>Engine And Accessories</v>
          </cell>
          <cell r="E67" t="str">
            <v>Gasket; Cylinder Head for ME75</v>
          </cell>
          <cell r="F67" t="str">
            <v>1G777-03310-CNC</v>
          </cell>
          <cell r="H67" t="str">
            <v>M</v>
          </cell>
          <cell r="I67">
            <v>36.32</v>
          </cell>
        </row>
        <row r="68">
          <cell r="B68" t="str">
            <v>2033600032-CNC</v>
          </cell>
          <cell r="C68" t="str">
            <v>Shantui</v>
          </cell>
          <cell r="D68" t="str">
            <v>Power Transmission &amp; Final Drive</v>
          </cell>
          <cell r="E68" t="str">
            <v>Main Relief Valve for ME210</v>
          </cell>
          <cell r="F68" t="str">
            <v>2033600032-CNC</v>
          </cell>
          <cell r="G68" t="str">
            <v>2033600032-CE5</v>
          </cell>
          <cell r="H68" t="str">
            <v>S</v>
          </cell>
          <cell r="I68">
            <v>80.099999999999994</v>
          </cell>
        </row>
        <row r="69">
          <cell r="B69" t="str">
            <v>2033600051-CNC</v>
          </cell>
          <cell r="C69" t="str">
            <v>MATADOR</v>
          </cell>
          <cell r="D69" t="str">
            <v>Hydraulic System And Accessories</v>
          </cell>
          <cell r="E69" t="str">
            <v>Over Load relief v/v ass'y for ME210</v>
          </cell>
          <cell r="F69" t="str">
            <v>2033600051-CNC</v>
          </cell>
          <cell r="H69" t="str">
            <v>S</v>
          </cell>
          <cell r="I69">
            <v>89</v>
          </cell>
        </row>
        <row r="70">
          <cell r="B70" t="str">
            <v>205-939-7120-CNC</v>
          </cell>
          <cell r="C70" t="str">
            <v>MATADOR</v>
          </cell>
          <cell r="D70" t="str">
            <v>Ground Engaging Tools</v>
          </cell>
          <cell r="E70" t="str">
            <v>Bucket Adapter for ME220</v>
          </cell>
          <cell r="F70" t="str">
            <v>205-939-7120-CNC</v>
          </cell>
          <cell r="G70" t="str">
            <v>205-939-7120-CE5</v>
          </cell>
          <cell r="H70" t="str">
            <v>M</v>
          </cell>
          <cell r="I70">
            <v>14.88</v>
          </cell>
        </row>
        <row r="71">
          <cell r="B71" t="str">
            <v>220(C)-TM(KYB)-CNC</v>
          </cell>
          <cell r="C71" t="str">
            <v>MATADOR</v>
          </cell>
          <cell r="D71" t="str">
            <v>Seals, O-Ring And Gasket</v>
          </cell>
          <cell r="E71" t="str">
            <v>Travel Motor Seal Kit for ME220(KYB)</v>
          </cell>
          <cell r="F71" t="str">
            <v>220(C)-TM(KYB)-CNC</v>
          </cell>
          <cell r="G71" t="str">
            <v>220(C)-TM(KYB)-CE5</v>
          </cell>
          <cell r="H71" t="str">
            <v>F</v>
          </cell>
          <cell r="I71">
            <v>61.2</v>
          </cell>
        </row>
        <row r="72">
          <cell r="B72" t="str">
            <v>22000-CNC</v>
          </cell>
          <cell r="C72" t="str">
            <v>MATADOR</v>
          </cell>
          <cell r="D72" t="str">
            <v>Ground Engaging Tools</v>
          </cell>
          <cell r="E72" t="str">
            <v>Bolts&amp;Nuts(Side Cutter) for ME220</v>
          </cell>
          <cell r="F72" t="str">
            <v>22000-CNC</v>
          </cell>
          <cell r="G72" t="str">
            <v>22000-CE5</v>
          </cell>
          <cell r="H72" t="str">
            <v>M</v>
          </cell>
          <cell r="I72">
            <v>3.17</v>
          </cell>
        </row>
        <row r="73">
          <cell r="B73" t="str">
            <v>220-CJ-CNC</v>
          </cell>
          <cell r="C73" t="str">
            <v>SUNWARD</v>
          </cell>
          <cell r="D73" t="str">
            <v>Seals, O-Ring And Gasket</v>
          </cell>
          <cell r="E73" t="str">
            <v>Center Joint Seal Kit</v>
          </cell>
          <cell r="F73" t="str">
            <v>220-CJ-CNC</v>
          </cell>
          <cell r="G73" t="str">
            <v>220-CJ-CE5</v>
          </cell>
          <cell r="H73" t="str">
            <v>M</v>
          </cell>
          <cell r="I73">
            <v>138.91999999999999</v>
          </cell>
        </row>
        <row r="74">
          <cell r="B74" t="str">
            <v>220-MCV-CNC</v>
          </cell>
          <cell r="C74" t="str">
            <v>MATADOR</v>
          </cell>
          <cell r="D74" t="str">
            <v>Seals, O-Ring And Gasket</v>
          </cell>
          <cell r="E74" t="str">
            <v>Main Control Valve Seal Kit  ME220</v>
          </cell>
          <cell r="F74" t="str">
            <v>220-MCV-CNC</v>
          </cell>
          <cell r="G74" t="str">
            <v>220-MCV-CE5</v>
          </cell>
          <cell r="H74" t="str">
            <v>F</v>
          </cell>
          <cell r="I74">
            <v>111.624</v>
          </cell>
        </row>
        <row r="75">
          <cell r="B75" t="str">
            <v>220-MP-C-CNC</v>
          </cell>
          <cell r="C75" t="str">
            <v>MATADOR</v>
          </cell>
          <cell r="D75" t="str">
            <v>Seals, O-Ring And Gasket</v>
          </cell>
          <cell r="E75" t="str">
            <v>Main Pump Seal Kit for ME220</v>
          </cell>
          <cell r="F75" t="str">
            <v>220-MP-C-CNC</v>
          </cell>
          <cell r="H75" t="str">
            <v>S</v>
          </cell>
          <cell r="I75">
            <v>33.700000000000003</v>
          </cell>
        </row>
        <row r="76">
          <cell r="B76" t="str">
            <v>220-MP-CNC</v>
          </cell>
          <cell r="C76" t="str">
            <v>MATADOR</v>
          </cell>
          <cell r="D76" t="str">
            <v>Seals, O-Ring And Gasket</v>
          </cell>
          <cell r="E76" t="str">
            <v>Main Pump Seal Kit for ME220</v>
          </cell>
          <cell r="F76" t="str">
            <v>220-MP-CNC</v>
          </cell>
          <cell r="H76" t="str">
            <v>F</v>
          </cell>
          <cell r="I76">
            <v>74.424000000000007</v>
          </cell>
        </row>
        <row r="77">
          <cell r="B77" t="str">
            <v>220-Plate Set(SM)-CNC</v>
          </cell>
          <cell r="C77" t="str">
            <v>MATADOR</v>
          </cell>
          <cell r="D77" t="str">
            <v>Seals, O-Ring And Gasket</v>
          </cell>
          <cell r="E77" t="str">
            <v>Swing motor Friction Plate Set of ME220</v>
          </cell>
          <cell r="F77" t="str">
            <v>220-Plate Set(SM)-CNC</v>
          </cell>
          <cell r="G77" t="str">
            <v>220-Plate Set(SM)-CE5</v>
          </cell>
          <cell r="H77" t="str">
            <v>F</v>
          </cell>
          <cell r="I77">
            <v>93.02</v>
          </cell>
        </row>
        <row r="78">
          <cell r="B78" t="str">
            <v>220-RCV(NG)-CNC</v>
          </cell>
          <cell r="C78" t="str">
            <v>LOCAL</v>
          </cell>
          <cell r="D78" t="str">
            <v>Seals, O-Ring And Gasket</v>
          </cell>
          <cell r="E78" t="str">
            <v>RCV seal kit for ME220</v>
          </cell>
          <cell r="F78" t="str">
            <v>220-RCV(NG)-CNC</v>
          </cell>
          <cell r="G78" t="str">
            <v>220-RCV(NG)-CE5</v>
          </cell>
          <cell r="H78" t="str">
            <v>F</v>
          </cell>
          <cell r="I78">
            <v>74.42</v>
          </cell>
        </row>
        <row r="79">
          <cell r="B79" t="str">
            <v>220-RCV-CNC</v>
          </cell>
          <cell r="C79" t="str">
            <v>MATADOR</v>
          </cell>
          <cell r="D79" t="str">
            <v>Seals, O-Ring And Gasket</v>
          </cell>
          <cell r="E79" t="str">
            <v>RCV Seal kit of ME220</v>
          </cell>
          <cell r="F79" t="str">
            <v>220-RCV-CNC</v>
          </cell>
          <cell r="G79" t="str">
            <v>220-RCV-CE5</v>
          </cell>
          <cell r="H79" t="str">
            <v>F</v>
          </cell>
          <cell r="I79">
            <v>74.42</v>
          </cell>
        </row>
        <row r="80">
          <cell r="B80" t="str">
            <v>220-SM-CNC</v>
          </cell>
          <cell r="C80" t="str">
            <v>MATADOR</v>
          </cell>
          <cell r="D80" t="str">
            <v>Seals, O-Ring And Gasket</v>
          </cell>
          <cell r="E80" t="str">
            <v>Swing Motor Seal Kit of ME220</v>
          </cell>
          <cell r="F80" t="str">
            <v>220-SM-CNC</v>
          </cell>
          <cell r="G80" t="str">
            <v>220-SM-CE5</v>
          </cell>
          <cell r="H80" t="str">
            <v>F</v>
          </cell>
          <cell r="I80">
            <v>111.624</v>
          </cell>
        </row>
        <row r="81">
          <cell r="B81" t="str">
            <v>220-TM(Doosan)-CNC</v>
          </cell>
          <cell r="C81" t="str">
            <v>MATADOR</v>
          </cell>
          <cell r="D81" t="str">
            <v>Seals, O-Ring And Gasket</v>
          </cell>
          <cell r="E81" t="str">
            <v>Travel Motor Seal Kit for ME220(Doosan)</v>
          </cell>
          <cell r="F81" t="str">
            <v>220-TM(Doosan)-CNC</v>
          </cell>
          <cell r="G81" t="str">
            <v>220-TM(Doosan)-CE5</v>
          </cell>
          <cell r="H81" t="str">
            <v>F</v>
          </cell>
          <cell r="I81">
            <v>44.65</v>
          </cell>
        </row>
        <row r="82">
          <cell r="B82" t="str">
            <v>220-TM(KYB)-CNC</v>
          </cell>
          <cell r="C82" t="str">
            <v>MATADOR</v>
          </cell>
          <cell r="D82" t="str">
            <v>Seals, O-Ring And Gasket</v>
          </cell>
          <cell r="E82" t="str">
            <v>Travel Motor Seal Kit for ME220(KYB)</v>
          </cell>
          <cell r="F82" t="str">
            <v>220-TM(KYB)-CNC</v>
          </cell>
          <cell r="G82" t="str">
            <v>220-TM(KYB)-CE5</v>
          </cell>
          <cell r="H82" t="str">
            <v>F</v>
          </cell>
          <cell r="I82">
            <v>44.64</v>
          </cell>
        </row>
        <row r="83">
          <cell r="B83" t="str">
            <v>224396IT</v>
          </cell>
          <cell r="C83" t="str">
            <v>SUNWARD</v>
          </cell>
          <cell r="D83" t="str">
            <v>Front Attachment And Accessories</v>
          </cell>
          <cell r="E83" t="str">
            <v>50X325 Bucket Pin (ITR)</v>
          </cell>
          <cell r="F83" t="str">
            <v>224396IT</v>
          </cell>
          <cell r="G83" t="str">
            <v>224396IT-CE5</v>
          </cell>
          <cell r="H83" t="str">
            <v>S</v>
          </cell>
          <cell r="I83">
            <v>22.3</v>
          </cell>
        </row>
        <row r="84">
          <cell r="B84" t="str">
            <v>2902440-2976R-CNC</v>
          </cell>
          <cell r="C84" t="str">
            <v>Shantui</v>
          </cell>
          <cell r="D84" t="str">
            <v>Hydraulic System And Accessories</v>
          </cell>
          <cell r="E84" t="str">
            <v>Regulator; main Pump for ME210</v>
          </cell>
          <cell r="F84" t="str">
            <v>2902440-2976R-CNC</v>
          </cell>
          <cell r="G84" t="str">
            <v>2902440-2976R-CE5</v>
          </cell>
          <cell r="H84" t="str">
            <v>M</v>
          </cell>
          <cell r="I84">
            <v>215</v>
          </cell>
        </row>
        <row r="85">
          <cell r="B85" t="str">
            <v>2902440-2976R-N</v>
          </cell>
          <cell r="C85" t="str">
            <v>Local</v>
          </cell>
          <cell r="D85" t="str">
            <v>Hydraulic System And Accessories</v>
          </cell>
          <cell r="E85" t="str">
            <v>Regulator; main Pump for ME210</v>
          </cell>
          <cell r="F85" t="str">
            <v>2902440-2976R-N</v>
          </cell>
          <cell r="H85" t="str">
            <v>M</v>
          </cell>
          <cell r="I85">
            <v>287.5</v>
          </cell>
        </row>
        <row r="86">
          <cell r="B86" t="str">
            <v>2931100-0224-N</v>
          </cell>
          <cell r="C86" t="str">
            <v>LOCAL</v>
          </cell>
          <cell r="D86" t="str">
            <v>Electrical And Accessories</v>
          </cell>
          <cell r="E86" t="str">
            <v>Power Shift Valve for ME210LC</v>
          </cell>
          <cell r="F86" t="str">
            <v>2931100-0224-N</v>
          </cell>
          <cell r="H86" t="str">
            <v>S</v>
          </cell>
          <cell r="I86">
            <v>127.64</v>
          </cell>
        </row>
        <row r="87">
          <cell r="B87" t="str">
            <v>302010000150.2</v>
          </cell>
          <cell r="C87" t="str">
            <v>SUNWARD</v>
          </cell>
          <cell r="D87" t="str">
            <v>Seals, O-Ring And Gasket</v>
          </cell>
          <cell r="E87" t="str">
            <v>Washer For SW60E</v>
          </cell>
          <cell r="F87" t="str">
            <v>302010000150.2</v>
          </cell>
          <cell r="G87" t="str">
            <v>302010000150.2-CE5</v>
          </cell>
          <cell r="H87" t="str">
            <v>S</v>
          </cell>
          <cell r="I87">
            <v>4.16</v>
          </cell>
        </row>
        <row r="88">
          <cell r="B88" t="str">
            <v>302010001294-NG</v>
          </cell>
          <cell r="C88" t="str">
            <v>LOCAL</v>
          </cell>
          <cell r="D88" t="str">
            <v>Seals, O-Ring And Gasket</v>
          </cell>
          <cell r="E88" t="str">
            <v>Washer for ME220(75*2)</v>
          </cell>
          <cell r="F88" t="str">
            <v>302010001294-NG</v>
          </cell>
          <cell r="G88" t="str">
            <v>302010001294-NG-CE5</v>
          </cell>
          <cell r="H88" t="str">
            <v>S</v>
          </cell>
          <cell r="I88">
            <v>3.57</v>
          </cell>
        </row>
        <row r="89">
          <cell r="B89" t="str">
            <v>302010202030-NG</v>
          </cell>
          <cell r="C89" t="str">
            <v>LOCAL</v>
          </cell>
          <cell r="D89" t="str">
            <v>Seals, O-Ring And Gasket</v>
          </cell>
          <cell r="E89" t="str">
            <v>Washer</v>
          </cell>
          <cell r="F89" t="str">
            <v>302010202030-NG</v>
          </cell>
          <cell r="G89" t="str">
            <v>302010202030-NG-CE5</v>
          </cell>
          <cell r="H89" t="str">
            <v>S</v>
          </cell>
          <cell r="I89">
            <v>0.99</v>
          </cell>
        </row>
        <row r="90">
          <cell r="B90" t="str">
            <v>302030021546-CNC</v>
          </cell>
          <cell r="C90" t="str">
            <v>Local</v>
          </cell>
          <cell r="D90" t="str">
            <v>Body, Cab &amp; Interior, Aircon system</v>
          </cell>
          <cell r="E90" t="str">
            <v>Back Glass for ME220</v>
          </cell>
          <cell r="F90" t="str">
            <v>302030021546-CNC</v>
          </cell>
          <cell r="G90" t="str">
            <v>302030021546-CE5</v>
          </cell>
          <cell r="H90" t="str">
            <v>S</v>
          </cell>
          <cell r="I90">
            <v>46.43</v>
          </cell>
        </row>
        <row r="91">
          <cell r="B91" t="str">
            <v>302490010550-NG-CNC</v>
          </cell>
          <cell r="C91" t="str">
            <v>LOCAL</v>
          </cell>
          <cell r="D91" t="str">
            <v>Ground Engaging Tools</v>
          </cell>
          <cell r="E91" t="str">
            <v>BUCKET SHIM 75*120*2*(KMF)</v>
          </cell>
          <cell r="F91" t="str">
            <v>302490010550-NG-CNC</v>
          </cell>
          <cell r="G91" t="str">
            <v>302490010550-NG-CE5</v>
          </cell>
          <cell r="H91" t="str">
            <v>M</v>
          </cell>
          <cell r="I91">
            <v>1.18</v>
          </cell>
        </row>
        <row r="92">
          <cell r="B92" t="str">
            <v>302490010553.3-CNC</v>
          </cell>
          <cell r="C92" t="str">
            <v>MATADOR</v>
          </cell>
          <cell r="D92" t="str">
            <v>Ground Engaging Tools</v>
          </cell>
          <cell r="E92" t="str">
            <v>Bucket Shim4 for ME220</v>
          </cell>
          <cell r="F92" t="str">
            <v>302490010553.3-CNC</v>
          </cell>
          <cell r="G92" t="str">
            <v>302490010553.3-CE5</v>
          </cell>
          <cell r="H92" t="str">
            <v>M</v>
          </cell>
          <cell r="I92">
            <v>2.4500000000000002</v>
          </cell>
        </row>
        <row r="93">
          <cell r="B93" t="str">
            <v>302490010553-NG-CNC</v>
          </cell>
          <cell r="C93" t="str">
            <v>LOCAL</v>
          </cell>
          <cell r="D93" t="str">
            <v>Ground Engaging Tools</v>
          </cell>
          <cell r="E93" t="str">
            <v>Washer For ME220</v>
          </cell>
          <cell r="F93" t="str">
            <v>302490010553-NG-CNC</v>
          </cell>
          <cell r="G93" t="str">
            <v>302490010553-NG-CE5</v>
          </cell>
          <cell r="H93" t="str">
            <v>M</v>
          </cell>
          <cell r="I93">
            <v>1.18</v>
          </cell>
        </row>
        <row r="94">
          <cell r="B94" t="str">
            <v>302490013332.2-CNC</v>
          </cell>
          <cell r="C94" t="str">
            <v>LOCAL</v>
          </cell>
          <cell r="D94" t="str">
            <v>Seals, O-Ring And Gasket</v>
          </cell>
          <cell r="E94" t="str">
            <v>SHIM 5 for ME220</v>
          </cell>
          <cell r="F94" t="str">
            <v>302490013332.2-CNC</v>
          </cell>
          <cell r="G94" t="str">
            <v>302490013332.2-CE5</v>
          </cell>
          <cell r="H94" t="str">
            <v>S</v>
          </cell>
          <cell r="I94">
            <v>1.57</v>
          </cell>
        </row>
        <row r="95">
          <cell r="B95" t="str">
            <v>302490013332-NG-CNC</v>
          </cell>
          <cell r="C95" t="str">
            <v>LOCAL</v>
          </cell>
          <cell r="D95" t="str">
            <v>Ground Engaging Tools</v>
          </cell>
          <cell r="E95" t="str">
            <v>SHIM 5 for ME220</v>
          </cell>
          <cell r="F95" t="str">
            <v>302490013332-NG-CNC</v>
          </cell>
          <cell r="G95" t="str">
            <v>302490013332-NG-CE5</v>
          </cell>
          <cell r="H95" t="str">
            <v>M</v>
          </cell>
          <cell r="I95">
            <v>1.79</v>
          </cell>
        </row>
        <row r="96">
          <cell r="B96" t="str">
            <v>302490014402</v>
          </cell>
          <cell r="C96" t="str">
            <v>SUNWARD</v>
          </cell>
          <cell r="D96" t="str">
            <v>Body, Cab &amp; Interior, Aircon system</v>
          </cell>
          <cell r="E96" t="str">
            <v>Front Down Glass</v>
          </cell>
          <cell r="F96" t="str">
            <v>302490014402</v>
          </cell>
          <cell r="G96" t="str">
            <v>302490014402-CE5</v>
          </cell>
          <cell r="H96" t="str">
            <v>S</v>
          </cell>
          <cell r="I96">
            <v>50</v>
          </cell>
        </row>
        <row r="97">
          <cell r="B97" t="str">
            <v>302490016490-CNC</v>
          </cell>
          <cell r="C97" t="str">
            <v>MATADOR</v>
          </cell>
          <cell r="D97" t="str">
            <v>Ground Engaging Tools</v>
          </cell>
          <cell r="E97" t="str">
            <v>Cover Plate for ME220</v>
          </cell>
          <cell r="F97" t="str">
            <v>302490016490-CNC</v>
          </cell>
          <cell r="G97" t="str">
            <v>302490016490-CE5</v>
          </cell>
          <cell r="H97" t="str">
            <v>M</v>
          </cell>
          <cell r="I97">
            <v>24</v>
          </cell>
        </row>
        <row r="98">
          <cell r="B98" t="str">
            <v>302490016496-CNC</v>
          </cell>
          <cell r="C98" t="str">
            <v>MATADOR</v>
          </cell>
          <cell r="D98" t="str">
            <v>Ground Engaging Tools</v>
          </cell>
          <cell r="E98" t="str">
            <v>Adjusting Shim for ME220</v>
          </cell>
          <cell r="F98" t="str">
            <v>302490016496-CNC</v>
          </cell>
          <cell r="G98" t="str">
            <v>302490016496-CE5</v>
          </cell>
          <cell r="H98" t="str">
            <v>M</v>
          </cell>
          <cell r="I98">
            <v>2.4</v>
          </cell>
        </row>
        <row r="99">
          <cell r="B99" t="str">
            <v>302490020238-NG-CNC</v>
          </cell>
          <cell r="C99" t="str">
            <v>LOCAL</v>
          </cell>
          <cell r="D99" t="str">
            <v>Body, Cab &amp; Interior, Aircon system</v>
          </cell>
          <cell r="E99" t="str">
            <v>Door Under Glass of ME220</v>
          </cell>
          <cell r="F99" t="str">
            <v>302490020238-NG-CNC</v>
          </cell>
          <cell r="G99" t="str">
            <v>302490020238-NG-CE5</v>
          </cell>
          <cell r="H99" t="str">
            <v>S</v>
          </cell>
          <cell r="I99">
            <v>37.776000000000003</v>
          </cell>
        </row>
        <row r="100">
          <cell r="B100" t="str">
            <v>302490020245-CNC</v>
          </cell>
          <cell r="C100" t="str">
            <v>LOCAL</v>
          </cell>
          <cell r="D100" t="str">
            <v>Body, Cab &amp; Interior, Aircon system</v>
          </cell>
          <cell r="E100" t="str">
            <v>Upper Glass for ME220</v>
          </cell>
          <cell r="F100" t="str">
            <v>302490020245-CNC</v>
          </cell>
          <cell r="G100" t="str">
            <v>302490020245-CE5</v>
          </cell>
          <cell r="H100" t="str">
            <v>S</v>
          </cell>
          <cell r="I100">
            <v>71.942999999999998</v>
          </cell>
        </row>
        <row r="101">
          <cell r="B101" t="str">
            <v>302490020302-CNC</v>
          </cell>
          <cell r="C101" t="str">
            <v>Local</v>
          </cell>
          <cell r="D101" t="str">
            <v>Body, Cab &amp; Interior, Aircon system</v>
          </cell>
          <cell r="E101" t="str">
            <v>Door Back Glass For ME220</v>
          </cell>
          <cell r="F101" t="str">
            <v>302490020302-CNC</v>
          </cell>
          <cell r="G101" t="str">
            <v>302490020302-CE5</v>
          </cell>
          <cell r="H101" t="str">
            <v>S</v>
          </cell>
          <cell r="I101">
            <v>54.17</v>
          </cell>
        </row>
        <row r="102">
          <cell r="B102" t="str">
            <v>302490020304-CNC</v>
          </cell>
          <cell r="C102" t="str">
            <v>LOCAL</v>
          </cell>
          <cell r="D102" t="str">
            <v>Body, Cab &amp; Interior, Aircon system</v>
          </cell>
          <cell r="E102" t="str">
            <v>Front Down Glass For ME220</v>
          </cell>
          <cell r="F102" t="str">
            <v>302490020304-CNC</v>
          </cell>
          <cell r="H102" t="str">
            <v>S</v>
          </cell>
          <cell r="I102">
            <v>26.19</v>
          </cell>
        </row>
        <row r="103">
          <cell r="B103" t="str">
            <v>302490020304-CV-CNC</v>
          </cell>
          <cell r="C103" t="str">
            <v>LOCAL</v>
          </cell>
          <cell r="D103" t="str">
            <v>Body, Cab &amp; Interior, Aircon system</v>
          </cell>
          <cell r="E103" t="str">
            <v>Front Down Glass Cover For ME220</v>
          </cell>
          <cell r="F103" t="str">
            <v>302490020304-CV-CNC</v>
          </cell>
          <cell r="H103" t="str">
            <v>S</v>
          </cell>
          <cell r="I103">
            <v>14.4</v>
          </cell>
        </row>
        <row r="104">
          <cell r="B104" t="str">
            <v>302530000021.2</v>
          </cell>
          <cell r="C104" t="str">
            <v>SUNWARD</v>
          </cell>
          <cell r="D104" t="str">
            <v>Under Carriage</v>
          </cell>
          <cell r="E104" t="str">
            <v>Guide For Steel Plate --Left --Se40U</v>
          </cell>
          <cell r="F104" t="str">
            <v>302530000021.2</v>
          </cell>
          <cell r="G104" t="str">
            <v>302530000021.2-CE5</v>
          </cell>
          <cell r="H104" t="str">
            <v>S</v>
          </cell>
          <cell r="I104">
            <v>0.62</v>
          </cell>
        </row>
        <row r="105">
          <cell r="B105" t="str">
            <v>302530000022.2</v>
          </cell>
          <cell r="C105" t="str">
            <v>SUNWARD</v>
          </cell>
          <cell r="D105" t="str">
            <v>Under Carriage</v>
          </cell>
          <cell r="E105" t="str">
            <v>Guide For Steel Plate --Right --Se40U</v>
          </cell>
          <cell r="F105" t="str">
            <v>302530000022.2</v>
          </cell>
          <cell r="G105" t="str">
            <v>302530000022.2-CE5</v>
          </cell>
          <cell r="H105" t="str">
            <v>S</v>
          </cell>
          <cell r="I105">
            <v>15</v>
          </cell>
        </row>
        <row r="106">
          <cell r="B106" t="str">
            <v>302550106010</v>
          </cell>
          <cell r="C106" t="str">
            <v>SUNWARD</v>
          </cell>
          <cell r="D106" t="str">
            <v>Body, Cab &amp; Interior, Aircon system</v>
          </cell>
          <cell r="E106" t="str">
            <v>Top Glass</v>
          </cell>
          <cell r="F106" t="str">
            <v>302550106010</v>
          </cell>
          <cell r="G106" t="str">
            <v>302550106010-CE5</v>
          </cell>
          <cell r="H106" t="str">
            <v>S</v>
          </cell>
          <cell r="I106">
            <v>18.920000000000002</v>
          </cell>
        </row>
        <row r="107">
          <cell r="B107" t="str">
            <v>302990001766.6-CNC</v>
          </cell>
          <cell r="C107" t="str">
            <v>MATADOR</v>
          </cell>
          <cell r="D107" t="str">
            <v>Body, Cab &amp; Interior, Aircon system</v>
          </cell>
          <cell r="E107" t="str">
            <v>Sun Shade for ME220</v>
          </cell>
          <cell r="F107" t="str">
            <v>302990001766.6-CNC</v>
          </cell>
          <cell r="G107" t="str">
            <v>302990001766.6-CE5</v>
          </cell>
          <cell r="H107" t="str">
            <v>S</v>
          </cell>
          <cell r="I107">
            <v>132.72</v>
          </cell>
        </row>
        <row r="108">
          <cell r="B108" t="str">
            <v>304020000143-NG-CNC</v>
          </cell>
          <cell r="C108" t="str">
            <v>LOCAL</v>
          </cell>
          <cell r="D108" t="str">
            <v>Ground Engaging Tools</v>
          </cell>
          <cell r="E108" t="str">
            <v>Shaft for ME65</v>
          </cell>
          <cell r="F108" t="str">
            <v>304020000143-NG-CNC</v>
          </cell>
          <cell r="G108" t="str">
            <v>304020000143-NG-CE5</v>
          </cell>
          <cell r="H108" t="str">
            <v>S</v>
          </cell>
          <cell r="I108">
            <v>21.85</v>
          </cell>
        </row>
        <row r="109">
          <cell r="B109" t="str">
            <v>304020000506(L)-CNC</v>
          </cell>
          <cell r="C109" t="str">
            <v>LOCAL</v>
          </cell>
          <cell r="D109" t="str">
            <v>Ground Engaging Tools</v>
          </cell>
          <cell r="E109" t="str">
            <v>Shaft(Pin) (Arm~Link,75*460) for ME220</v>
          </cell>
          <cell r="F109" t="str">
            <v>304020000506(L)-CNC</v>
          </cell>
          <cell r="G109" t="str">
            <v>304020000506(L)-CE5</v>
          </cell>
          <cell r="H109" t="str">
            <v>M</v>
          </cell>
          <cell r="I109">
            <v>72</v>
          </cell>
        </row>
        <row r="110">
          <cell r="B110" t="str">
            <v>304020000507</v>
          </cell>
          <cell r="C110" t="str">
            <v>SUNWARD</v>
          </cell>
          <cell r="D110" t="str">
            <v>Ground Engaging Tools</v>
          </cell>
          <cell r="E110" t="str">
            <v>Arm-bucket link pin for SWE210LCE</v>
          </cell>
          <cell r="F110" t="str">
            <v>304020000507</v>
          </cell>
          <cell r="G110" t="str">
            <v>304020000507-CE5</v>
          </cell>
          <cell r="H110" t="str">
            <v>M</v>
          </cell>
          <cell r="I110">
            <v>52.94</v>
          </cell>
        </row>
        <row r="111">
          <cell r="B111" t="str">
            <v>304020000521/522(L)-CNC</v>
          </cell>
          <cell r="C111" t="str">
            <v>LOCAL</v>
          </cell>
          <cell r="D111" t="str">
            <v>Ground Engaging Tools</v>
          </cell>
          <cell r="E111" t="str">
            <v>Shaft(Pin) (Arm to Bucket connecting Link pin,80*460,540) for ME220</v>
          </cell>
          <cell r="F111" t="str">
            <v>304020000521/522(L)-CNC</v>
          </cell>
          <cell r="G111" t="str">
            <v>304020000521/522(L)-CE5</v>
          </cell>
          <cell r="H111" t="str">
            <v>M</v>
          </cell>
          <cell r="I111">
            <v>64.13</v>
          </cell>
        </row>
        <row r="112">
          <cell r="B112" t="str">
            <v>304020000523</v>
          </cell>
          <cell r="C112" t="str">
            <v>SUNWARD</v>
          </cell>
          <cell r="D112" t="str">
            <v>Front Attachment And Accessories</v>
          </cell>
          <cell r="E112" t="str">
            <v>Bucket main pin for SWE210LCE</v>
          </cell>
          <cell r="F112" t="str">
            <v>304020000523</v>
          </cell>
          <cell r="H112" t="str">
            <v>S</v>
          </cell>
          <cell r="I112">
            <v>108.3</v>
          </cell>
        </row>
        <row r="113">
          <cell r="B113" t="str">
            <v>304020001582-CNC</v>
          </cell>
          <cell r="C113" t="str">
            <v>MATADOR</v>
          </cell>
          <cell r="D113" t="str">
            <v>Ground Engaging Tools</v>
          </cell>
          <cell r="E113" t="str">
            <v>ARM SHAFT 5 for ME220</v>
          </cell>
          <cell r="F113" t="str">
            <v>304020001582-CNC</v>
          </cell>
          <cell r="G113" t="str">
            <v>304020001582-CE5</v>
          </cell>
          <cell r="H113" t="str">
            <v>M</v>
          </cell>
          <cell r="I113">
            <v>108.02</v>
          </cell>
        </row>
        <row r="114">
          <cell r="B114" t="str">
            <v>304020001689.1</v>
          </cell>
          <cell r="C114" t="str">
            <v>SUNWARD</v>
          </cell>
          <cell r="D114" t="str">
            <v>Front Attachment And Accessories</v>
          </cell>
          <cell r="E114" t="str">
            <v>Shaft</v>
          </cell>
          <cell r="F114" t="str">
            <v>304020001689.1</v>
          </cell>
          <cell r="G114" t="str">
            <v>304020001689.1-CE5</v>
          </cell>
          <cell r="H114" t="str">
            <v>S</v>
          </cell>
          <cell r="I114">
            <v>26.46</v>
          </cell>
        </row>
        <row r="115">
          <cell r="B115" t="str">
            <v>304020001689-NG</v>
          </cell>
          <cell r="C115" t="str">
            <v>LOCAL</v>
          </cell>
          <cell r="D115" t="str">
            <v>Front Attachment And Accessories</v>
          </cell>
          <cell r="E115" t="str">
            <v>Bucket Pin(Arm – Bucket)for ME85</v>
          </cell>
          <cell r="F115" t="str">
            <v>304020001689-NG</v>
          </cell>
          <cell r="G115" t="str">
            <v>304020001689-NG-CE5</v>
          </cell>
          <cell r="H115" t="str">
            <v>M</v>
          </cell>
          <cell r="I115">
            <v>26.52</v>
          </cell>
        </row>
        <row r="116">
          <cell r="B116" t="str">
            <v>304020001696.1-CNC</v>
          </cell>
          <cell r="C116" t="str">
            <v>MATADOR</v>
          </cell>
          <cell r="D116" t="str">
            <v>Ground Engaging Tools</v>
          </cell>
          <cell r="E116" t="str">
            <v>Shaft (Arm~Boom) for ME85</v>
          </cell>
          <cell r="F116" t="str">
            <v>304020001696.1-CNC</v>
          </cell>
          <cell r="G116" t="str">
            <v>304020001696.1-CE5</v>
          </cell>
          <cell r="H116" t="str">
            <v>M</v>
          </cell>
          <cell r="I116">
            <v>26.4</v>
          </cell>
        </row>
        <row r="117">
          <cell r="B117" t="str">
            <v>304020002289.1</v>
          </cell>
          <cell r="C117" t="str">
            <v>SUNWARD</v>
          </cell>
          <cell r="D117" t="str">
            <v>Front Attachment And Accessories</v>
          </cell>
          <cell r="E117" t="str">
            <v>Shaft</v>
          </cell>
          <cell r="F117" t="str">
            <v>304020002289.1</v>
          </cell>
          <cell r="G117" t="str">
            <v>304020002289.1-CE5</v>
          </cell>
          <cell r="H117" t="str">
            <v>S</v>
          </cell>
          <cell r="I117">
            <v>18.239999999999998</v>
          </cell>
        </row>
        <row r="118">
          <cell r="B118" t="str">
            <v>304020002345.4</v>
          </cell>
          <cell r="C118" t="str">
            <v>SUNWARD</v>
          </cell>
          <cell r="D118" t="str">
            <v>Front Attachment And Accessories</v>
          </cell>
          <cell r="E118" t="str">
            <v>Shaft for SWE80E</v>
          </cell>
          <cell r="F118" t="str">
            <v>304020002345.4</v>
          </cell>
          <cell r="H118" t="str">
            <v>S</v>
          </cell>
          <cell r="I118">
            <v>52.015093167701863</v>
          </cell>
        </row>
        <row r="119">
          <cell r="B119" t="str">
            <v>304020002398</v>
          </cell>
          <cell r="C119" t="str">
            <v>SUNWARD</v>
          </cell>
          <cell r="D119" t="str">
            <v>Front Attachment And Accessories</v>
          </cell>
          <cell r="E119" t="str">
            <v>Bucket Pin</v>
          </cell>
          <cell r="F119" t="str">
            <v>304020002398</v>
          </cell>
          <cell r="G119" t="str">
            <v>304020002398-CE5</v>
          </cell>
          <cell r="H119" t="str">
            <v>S</v>
          </cell>
          <cell r="I119">
            <v>32.770000000000003</v>
          </cell>
        </row>
        <row r="120">
          <cell r="B120" t="str">
            <v>305040000068-NG-CNC</v>
          </cell>
          <cell r="C120" t="str">
            <v>LOCAL</v>
          </cell>
          <cell r="D120" t="str">
            <v>Ground Engaging Tools</v>
          </cell>
          <cell r="E120" t="str">
            <v>Bush for ME65</v>
          </cell>
          <cell r="F120" t="str">
            <v>305040000068-NG-CNC</v>
          </cell>
          <cell r="G120" t="str">
            <v>305040000068-NG-CE5</v>
          </cell>
          <cell r="H120" t="str">
            <v>S</v>
          </cell>
          <cell r="I120">
            <v>3.9</v>
          </cell>
        </row>
        <row r="121">
          <cell r="B121" t="str">
            <v>305040000294.9-CNC</v>
          </cell>
          <cell r="C121" t="str">
            <v>MATADOR</v>
          </cell>
          <cell r="D121" t="str">
            <v>Front Attachment And Accessories</v>
          </cell>
          <cell r="E121" t="str">
            <v>Shaft bush for ME220</v>
          </cell>
          <cell r="F121" t="str">
            <v>305040000294.9-CNC</v>
          </cell>
          <cell r="G121" t="str">
            <v>305040000294.9-CE5</v>
          </cell>
          <cell r="H121" t="str">
            <v>S</v>
          </cell>
          <cell r="I121">
            <v>14.4</v>
          </cell>
        </row>
        <row r="122">
          <cell r="B122" t="str">
            <v>305040000296.9 - CNC</v>
          </cell>
          <cell r="C122" t="str">
            <v>SUNWARD</v>
          </cell>
          <cell r="D122" t="str">
            <v>Ground Engaging Tools</v>
          </cell>
          <cell r="E122" t="str">
            <v>BUSHING2 for SWE210</v>
          </cell>
          <cell r="F122" t="str">
            <v>305040000296.9 - CNC</v>
          </cell>
          <cell r="G122" t="str">
            <v>305040000296.9-CE5</v>
          </cell>
          <cell r="H122" t="str">
            <v>M</v>
          </cell>
          <cell r="I122">
            <v>81.599999999999994</v>
          </cell>
        </row>
        <row r="123">
          <cell r="B123" t="str">
            <v>305040000298.10(L)-CNC</v>
          </cell>
          <cell r="C123" t="str">
            <v>LOCAL</v>
          </cell>
          <cell r="D123" t="str">
            <v>Ground Engaging Tools</v>
          </cell>
          <cell r="E123" t="str">
            <v>Bushing(Bucket cylinder ~Link) 80*95*80 for ME220</v>
          </cell>
          <cell r="F123" t="str">
            <v>305040000298.10(L)-CNC</v>
          </cell>
          <cell r="G123" t="str">
            <v>305040000298.10(L)-CE5</v>
          </cell>
          <cell r="H123" t="str">
            <v>M</v>
          </cell>
          <cell r="I123">
            <v>15.04</v>
          </cell>
        </row>
        <row r="124">
          <cell r="B124" t="str">
            <v>305040000300(L)-CNC</v>
          </cell>
          <cell r="C124" t="str">
            <v>LOCAL</v>
          </cell>
          <cell r="D124" t="str">
            <v>Ground Engaging Tools</v>
          </cell>
          <cell r="E124" t="str">
            <v>Bushing(Arm~Bucket) 80*95*90 For ME220</v>
          </cell>
          <cell r="F124" t="str">
            <v>305040000300(L)-CNC</v>
          </cell>
          <cell r="G124" t="str">
            <v>305040000300(L)-CE5</v>
          </cell>
          <cell r="H124" t="str">
            <v>M</v>
          </cell>
          <cell r="I124">
            <v>15.04</v>
          </cell>
        </row>
        <row r="125">
          <cell r="B125" t="str">
            <v>305040001014.2-CNC</v>
          </cell>
          <cell r="C125" t="str">
            <v>MATADOR</v>
          </cell>
          <cell r="D125" t="str">
            <v>Ground Engaging Tools</v>
          </cell>
          <cell r="E125" t="str">
            <v>Bush(Arm~Bucket) For ME85</v>
          </cell>
          <cell r="F125" t="str">
            <v>305040001014.2-CNC</v>
          </cell>
          <cell r="G125" t="str">
            <v>305040001014.2-CE5</v>
          </cell>
          <cell r="H125" t="str">
            <v>M</v>
          </cell>
          <cell r="I125">
            <v>18</v>
          </cell>
        </row>
        <row r="126">
          <cell r="B126" t="str">
            <v>305040001015.2-CNC</v>
          </cell>
          <cell r="C126" t="str">
            <v>MATADOR</v>
          </cell>
          <cell r="D126" t="str">
            <v>Ground Engaging Tools</v>
          </cell>
          <cell r="E126" t="str">
            <v>BUSH(LINK-UP) for ME85</v>
          </cell>
          <cell r="F126" t="str">
            <v>305040001015.2-CNC</v>
          </cell>
          <cell r="G126" t="str">
            <v>305040001015.2-CE5</v>
          </cell>
          <cell r="H126" t="str">
            <v>M</v>
          </cell>
          <cell r="I126">
            <v>13.2</v>
          </cell>
        </row>
        <row r="127">
          <cell r="B127" t="str">
            <v>305040001016.1</v>
          </cell>
          <cell r="C127" t="str">
            <v>SUNWARD</v>
          </cell>
          <cell r="D127" t="str">
            <v>Front Attachment And Accessories</v>
          </cell>
          <cell r="E127" t="str">
            <v>Bush, Bucket Pin</v>
          </cell>
          <cell r="F127" t="str">
            <v>305040001016.1</v>
          </cell>
          <cell r="G127" t="str">
            <v>305040001016.1-CE5</v>
          </cell>
          <cell r="H127" t="str">
            <v>S</v>
          </cell>
          <cell r="I127">
            <v>11.38</v>
          </cell>
        </row>
        <row r="128">
          <cell r="B128" t="str">
            <v>305040001411.1</v>
          </cell>
          <cell r="C128" t="str">
            <v>SUNWARD</v>
          </cell>
          <cell r="D128" t="str">
            <v>Front Attachment And Accessories</v>
          </cell>
          <cell r="E128" t="str">
            <v>Bucket Bushing</v>
          </cell>
          <cell r="F128" t="str">
            <v>305040001411.1</v>
          </cell>
          <cell r="G128" t="str">
            <v>305040001411.1-CE5</v>
          </cell>
          <cell r="H128" t="str">
            <v>S</v>
          </cell>
          <cell r="I128">
            <v>24.46</v>
          </cell>
        </row>
        <row r="129">
          <cell r="B129" t="str">
            <v>305040001551.5-CNC</v>
          </cell>
          <cell r="C129" t="str">
            <v>MATADOR</v>
          </cell>
          <cell r="D129" t="str">
            <v>Ground Engaging Tools</v>
          </cell>
          <cell r="E129" t="str">
            <v>Bushing for ME220 (Arm-Bucket)</v>
          </cell>
          <cell r="F129" t="str">
            <v>305040001551.5-CNC</v>
          </cell>
          <cell r="G129" t="str">
            <v>305040001551.5-CE5</v>
          </cell>
          <cell r="H129" t="str">
            <v>M</v>
          </cell>
          <cell r="I129">
            <v>57.5</v>
          </cell>
        </row>
        <row r="130">
          <cell r="B130" t="str">
            <v>305040500007.1</v>
          </cell>
          <cell r="C130" t="str">
            <v>SUNWARD</v>
          </cell>
          <cell r="D130" t="str">
            <v>Front Attachment And Accessories</v>
          </cell>
          <cell r="E130" t="str">
            <v>Bush, Bucket Pin</v>
          </cell>
          <cell r="F130" t="str">
            <v>305040500007.1</v>
          </cell>
          <cell r="G130" t="str">
            <v>305040500007.1-CE5</v>
          </cell>
          <cell r="H130" t="str">
            <v>S</v>
          </cell>
          <cell r="I130">
            <v>2.77</v>
          </cell>
        </row>
        <row r="131">
          <cell r="B131" t="str">
            <v>305060000418.2</v>
          </cell>
          <cell r="C131" t="str">
            <v>SUNWARD</v>
          </cell>
          <cell r="D131" t="str">
            <v>Seals, O-Ring And Gasket</v>
          </cell>
          <cell r="E131" t="str">
            <v>Jacket for SWE210</v>
          </cell>
          <cell r="F131" t="str">
            <v>305060000418.2</v>
          </cell>
          <cell r="H131" t="str">
            <v>S</v>
          </cell>
          <cell r="I131">
            <v>12.38</v>
          </cell>
        </row>
        <row r="132">
          <cell r="B132" t="str">
            <v>305060000643.2</v>
          </cell>
          <cell r="C132" t="str">
            <v>SUNWARD</v>
          </cell>
          <cell r="D132" t="str">
            <v>General</v>
          </cell>
          <cell r="E132" t="str">
            <v>Bush</v>
          </cell>
          <cell r="F132" t="str">
            <v>305060000643.2</v>
          </cell>
          <cell r="G132" t="str">
            <v>305060000643.2-CE5</v>
          </cell>
          <cell r="H132" t="str">
            <v>S</v>
          </cell>
          <cell r="I132">
            <v>4.16</v>
          </cell>
        </row>
        <row r="133">
          <cell r="B133" t="str">
            <v>305060000644</v>
          </cell>
          <cell r="C133" t="str">
            <v>SUNWARD</v>
          </cell>
          <cell r="D133" t="str">
            <v>General</v>
          </cell>
          <cell r="E133" t="str">
            <v>Bush</v>
          </cell>
          <cell r="F133" t="str">
            <v>305060000644</v>
          </cell>
          <cell r="G133" t="str">
            <v>305060000644-CE5</v>
          </cell>
          <cell r="H133" t="str">
            <v>S</v>
          </cell>
          <cell r="I133">
            <v>4.76</v>
          </cell>
        </row>
        <row r="134">
          <cell r="B134" t="str">
            <v>305060000645</v>
          </cell>
          <cell r="C134" t="str">
            <v>SUNWARD</v>
          </cell>
          <cell r="D134" t="str">
            <v>General</v>
          </cell>
          <cell r="E134" t="str">
            <v>Bush</v>
          </cell>
          <cell r="F134" t="str">
            <v>305060000645</v>
          </cell>
          <cell r="G134" t="str">
            <v>305060000645-CE5</v>
          </cell>
          <cell r="H134" t="str">
            <v>S</v>
          </cell>
          <cell r="I134">
            <v>8</v>
          </cell>
        </row>
        <row r="135">
          <cell r="B135" t="str">
            <v>305060001532-CNC</v>
          </cell>
          <cell r="C135" t="str">
            <v>MATADOR</v>
          </cell>
          <cell r="D135" t="str">
            <v>Seals, O-Ring And Gasket</v>
          </cell>
          <cell r="E135" t="str">
            <v>Bucket O RING 2 for ME220</v>
          </cell>
          <cell r="F135" t="str">
            <v>305060001532-CNC</v>
          </cell>
          <cell r="G135" t="str">
            <v>305060001532-CE5</v>
          </cell>
          <cell r="H135" t="str">
            <v>F</v>
          </cell>
          <cell r="I135">
            <v>1.4</v>
          </cell>
        </row>
        <row r="136">
          <cell r="B136" t="str">
            <v>305060001639.2-CNC</v>
          </cell>
          <cell r="C136" t="str">
            <v>MATADOR</v>
          </cell>
          <cell r="D136" t="str">
            <v>Ground Engaging Tools</v>
          </cell>
          <cell r="E136" t="str">
            <v>BUSHING1 for ME220</v>
          </cell>
          <cell r="F136" t="str">
            <v>305060001639.2-CNC</v>
          </cell>
          <cell r="G136" t="str">
            <v>305060001639.2-CE5</v>
          </cell>
          <cell r="H136" t="str">
            <v>M</v>
          </cell>
          <cell r="I136">
            <v>17.940000000000001</v>
          </cell>
        </row>
        <row r="137">
          <cell r="B137" t="str">
            <v>305060001641.2-CNC</v>
          </cell>
          <cell r="C137" t="str">
            <v>MATADOR</v>
          </cell>
          <cell r="D137" t="str">
            <v>Ground Engaging Tools</v>
          </cell>
          <cell r="E137" t="str">
            <v>Bush For ME220 (Arm-Bucket)</v>
          </cell>
          <cell r="F137" t="str">
            <v>305060001641.2-CNC</v>
          </cell>
          <cell r="G137" t="str">
            <v>305060001641.2-CE5</v>
          </cell>
          <cell r="H137" t="str">
            <v>M</v>
          </cell>
          <cell r="I137">
            <v>20.399999999999999</v>
          </cell>
        </row>
        <row r="138">
          <cell r="B138" t="str">
            <v>305060001644/45-CNC</v>
          </cell>
          <cell r="C138" t="str">
            <v>MATADOR</v>
          </cell>
          <cell r="D138" t="str">
            <v>Ground Engaging Tools</v>
          </cell>
          <cell r="E138" t="str">
            <v>Bucket Bushing Assembly for ME220</v>
          </cell>
          <cell r="F138" t="str">
            <v>305060001644/45-CNC</v>
          </cell>
          <cell r="G138" t="str">
            <v>305060001644/45-CE5</v>
          </cell>
          <cell r="H138" t="str">
            <v>M</v>
          </cell>
          <cell r="I138">
            <v>192</v>
          </cell>
        </row>
        <row r="139">
          <cell r="B139" t="str">
            <v>305060001645.5-CNC</v>
          </cell>
          <cell r="C139" t="str">
            <v>MATADOR</v>
          </cell>
          <cell r="D139" t="str">
            <v>Ground Engaging Tools</v>
          </cell>
          <cell r="E139" t="str">
            <v>Bucket Bushing Right for ME220</v>
          </cell>
          <cell r="F139" t="str">
            <v>305060001645.5-CNC</v>
          </cell>
          <cell r="G139" t="str">
            <v>305060001645.5-CE5</v>
          </cell>
          <cell r="H139" t="str">
            <v>M</v>
          </cell>
          <cell r="I139">
            <v>43.37</v>
          </cell>
        </row>
        <row r="140">
          <cell r="B140" t="str">
            <v>305070001109-NG-CNC</v>
          </cell>
          <cell r="C140" t="str">
            <v>LOCAL</v>
          </cell>
          <cell r="D140" t="str">
            <v>Seals, O-Ring And Gasket</v>
          </cell>
          <cell r="E140" t="str">
            <v>O-ring For ME220</v>
          </cell>
          <cell r="F140" t="str">
            <v>305070001109-NG-CNC</v>
          </cell>
          <cell r="G140" t="str">
            <v>305070001109-NG-CE5</v>
          </cell>
          <cell r="H140" t="str">
            <v>F</v>
          </cell>
          <cell r="I140">
            <v>3.96</v>
          </cell>
        </row>
        <row r="141">
          <cell r="B141" t="str">
            <v>305070001143-CNC</v>
          </cell>
          <cell r="C141" t="str">
            <v>LOCAL</v>
          </cell>
          <cell r="D141" t="str">
            <v>Seals, O-Ring And Gasket</v>
          </cell>
          <cell r="E141" t="str">
            <v>Bucket O-Ring for ME220</v>
          </cell>
          <cell r="F141" t="str">
            <v>305070001143-CNC</v>
          </cell>
          <cell r="G141" t="str">
            <v>305070001143-CE5</v>
          </cell>
          <cell r="H141" t="str">
            <v>S</v>
          </cell>
          <cell r="I141">
            <v>4.8</v>
          </cell>
        </row>
        <row r="142">
          <cell r="B142" t="str">
            <v>305070001143-NG-CNC</v>
          </cell>
          <cell r="C142" t="str">
            <v>LOCAL</v>
          </cell>
          <cell r="D142" t="str">
            <v>Seals, O-Ring And Gasket</v>
          </cell>
          <cell r="E142" t="str">
            <v>Bucket O-Ring for ME220</v>
          </cell>
          <cell r="F142" t="str">
            <v>305070001143-NG-CNC</v>
          </cell>
          <cell r="G142" t="str">
            <v>305070001143-NG-CE5</v>
          </cell>
          <cell r="H142" t="str">
            <v>F</v>
          </cell>
          <cell r="I142">
            <v>4.3</v>
          </cell>
        </row>
        <row r="143">
          <cell r="B143" t="str">
            <v>306060000008</v>
          </cell>
          <cell r="C143" t="str">
            <v>SUNWARD</v>
          </cell>
          <cell r="D143" t="str">
            <v>Hydraulic System And Accessories</v>
          </cell>
          <cell r="E143" t="str">
            <v>Driving Wheel(Sprocket) For SE30</v>
          </cell>
          <cell r="F143" t="str">
            <v>306060000008</v>
          </cell>
          <cell r="G143" t="str">
            <v>306060000008-CE5</v>
          </cell>
          <cell r="H143" t="str">
            <v>S</v>
          </cell>
          <cell r="I143">
            <v>86.41</v>
          </cell>
        </row>
        <row r="144">
          <cell r="B144" t="str">
            <v>306060000014</v>
          </cell>
          <cell r="C144" t="str">
            <v>SUNWARD</v>
          </cell>
          <cell r="D144" t="str">
            <v>Hydraulic System And Accessories</v>
          </cell>
          <cell r="E144" t="str">
            <v>Driving Wheel(Sprocket) For SE80E</v>
          </cell>
          <cell r="F144" t="str">
            <v>306060000014</v>
          </cell>
          <cell r="G144" t="str">
            <v>306060000014-CE5</v>
          </cell>
          <cell r="H144" t="str">
            <v>S</v>
          </cell>
          <cell r="I144">
            <v>115.68</v>
          </cell>
        </row>
        <row r="145">
          <cell r="B145" t="str">
            <v>306060000014-NG-CNC</v>
          </cell>
          <cell r="C145" t="str">
            <v>LOCAL</v>
          </cell>
          <cell r="D145" t="str">
            <v>Hydraulic System And Accessories</v>
          </cell>
          <cell r="E145" t="str">
            <v>Driving wheel for SE80 (Sprocket)</v>
          </cell>
          <cell r="F145" t="str">
            <v>306060000014-NG-CNC</v>
          </cell>
          <cell r="G145" t="str">
            <v>306060000014-NG-CE5</v>
          </cell>
          <cell r="H145" t="str">
            <v>S</v>
          </cell>
          <cell r="I145">
            <v>75.489999999999995</v>
          </cell>
        </row>
        <row r="146">
          <cell r="B146" t="str">
            <v>306060305004.2</v>
          </cell>
          <cell r="C146" t="str">
            <v>SUNWARD</v>
          </cell>
          <cell r="D146" t="str">
            <v>Hydraulic System And Accessories</v>
          </cell>
          <cell r="E146" t="str">
            <v>Driving Wheel(Sprocket) For SE50E</v>
          </cell>
          <cell r="F146" t="str">
            <v>306060305004.2</v>
          </cell>
          <cell r="G146" t="str">
            <v>306060305004.2-CE5</v>
          </cell>
          <cell r="H146" t="str">
            <v>S</v>
          </cell>
          <cell r="I146">
            <v>67.309999999999988</v>
          </cell>
        </row>
        <row r="147">
          <cell r="B147" t="str">
            <v>320010000181</v>
          </cell>
          <cell r="C147" t="str">
            <v>SUNWARD</v>
          </cell>
          <cell r="D147" t="str">
            <v>Hydraulic System And Accessories</v>
          </cell>
          <cell r="E147" t="str">
            <v>Oil Suction Hose</v>
          </cell>
          <cell r="F147" t="str">
            <v>320010000181</v>
          </cell>
          <cell r="G147" t="str">
            <v>320010000181-CE5</v>
          </cell>
          <cell r="H147" t="str">
            <v>S</v>
          </cell>
          <cell r="I147">
            <v>9.5399999999999991</v>
          </cell>
        </row>
        <row r="148">
          <cell r="B148" t="str">
            <v>320010000223</v>
          </cell>
          <cell r="C148" t="str">
            <v>SUNWARD</v>
          </cell>
          <cell r="D148" t="str">
            <v>General</v>
          </cell>
          <cell r="E148" t="str">
            <v>Ruber Syphon</v>
          </cell>
          <cell r="F148" t="str">
            <v>320010000223</v>
          </cell>
          <cell r="G148" t="str">
            <v>320010000223-CE5</v>
          </cell>
          <cell r="H148" t="str">
            <v>S</v>
          </cell>
          <cell r="I148">
            <v>17.23</v>
          </cell>
        </row>
        <row r="149">
          <cell r="B149" t="str">
            <v>320010000316</v>
          </cell>
          <cell r="C149" t="str">
            <v>SUNWARD</v>
          </cell>
          <cell r="D149" t="str">
            <v>Hydraulic System And Accessories</v>
          </cell>
          <cell r="E149" t="str">
            <v>Oil Suction Hose</v>
          </cell>
          <cell r="F149" t="str">
            <v>320010000316</v>
          </cell>
          <cell r="G149" t="str">
            <v>320010000316-CE5</v>
          </cell>
          <cell r="H149" t="str">
            <v>S</v>
          </cell>
          <cell r="I149">
            <v>17.38</v>
          </cell>
        </row>
        <row r="150">
          <cell r="B150" t="str">
            <v>320040000046.5-CNC</v>
          </cell>
          <cell r="C150" t="str">
            <v>MATADOR</v>
          </cell>
          <cell r="D150" t="str">
            <v>Engine And Accessories</v>
          </cell>
          <cell r="E150" t="str">
            <v>Engine Water Outlet Hose of ME220</v>
          </cell>
          <cell r="F150" t="str">
            <v>320040000046.5-CNC</v>
          </cell>
          <cell r="G150" t="str">
            <v>320040000046.5-CE5</v>
          </cell>
          <cell r="H150" t="str">
            <v>M</v>
          </cell>
          <cell r="I150">
            <v>20.399999999999999</v>
          </cell>
        </row>
        <row r="151">
          <cell r="B151" t="str">
            <v>320040000048.6-CNC</v>
          </cell>
          <cell r="C151" t="str">
            <v>MATADOR</v>
          </cell>
          <cell r="D151" t="str">
            <v>Engine And Accessories</v>
          </cell>
          <cell r="E151" t="str">
            <v>Engine Water Inlet Hose of ME220</v>
          </cell>
          <cell r="F151" t="str">
            <v>320040000048.6-CNC</v>
          </cell>
          <cell r="H151" t="str">
            <v>M</v>
          </cell>
          <cell r="I151">
            <v>37.200000000000003</v>
          </cell>
        </row>
        <row r="152">
          <cell r="B152" t="str">
            <v>320980000035.2-CNC</v>
          </cell>
          <cell r="C152" t="str">
            <v>SUNWARD</v>
          </cell>
          <cell r="D152" t="str">
            <v>Ground Engaging Tools</v>
          </cell>
          <cell r="E152" t="str">
            <v>Bush (No.10) for SWE60E</v>
          </cell>
          <cell r="F152" t="str">
            <v>320980000035.2-CNC</v>
          </cell>
          <cell r="G152" t="str">
            <v>320980000035.2-CE5</v>
          </cell>
          <cell r="H152" t="str">
            <v>M</v>
          </cell>
          <cell r="I152">
            <v>4.8</v>
          </cell>
        </row>
        <row r="153">
          <cell r="B153" t="str">
            <v>320990000059-CNC</v>
          </cell>
          <cell r="C153" t="str">
            <v>SUNWARD</v>
          </cell>
          <cell r="D153" t="str">
            <v>Engine And Accessories</v>
          </cell>
          <cell r="E153" t="str">
            <v>Water Hose for SWE60E</v>
          </cell>
          <cell r="F153" t="str">
            <v>320990000059-CNC</v>
          </cell>
          <cell r="G153" t="str">
            <v>320990000059-CE5</v>
          </cell>
          <cell r="H153" t="str">
            <v>M</v>
          </cell>
          <cell r="I153">
            <v>14.4</v>
          </cell>
        </row>
        <row r="154">
          <cell r="B154" t="str">
            <v>320990000309-CNC</v>
          </cell>
          <cell r="C154" t="str">
            <v>MATADOR</v>
          </cell>
          <cell r="D154" t="str">
            <v>Engine And Accessories</v>
          </cell>
          <cell r="E154" t="str">
            <v>Water Hose (Engine Outlet) of ME85</v>
          </cell>
          <cell r="F154" t="str">
            <v>320990000309-CNC</v>
          </cell>
          <cell r="G154" t="str">
            <v>320990000309-CE5</v>
          </cell>
          <cell r="H154" t="str">
            <v>M</v>
          </cell>
          <cell r="I154">
            <v>8.4</v>
          </cell>
        </row>
        <row r="155">
          <cell r="B155" t="str">
            <v>3723270-0950-CNC</v>
          </cell>
          <cell r="C155" t="str">
            <v>Shantui</v>
          </cell>
          <cell r="D155" t="str">
            <v>Power Transmission &amp; Final Drive</v>
          </cell>
          <cell r="E155" t="str">
            <v>Swing Motor Housing for ME210</v>
          </cell>
          <cell r="F155" t="str">
            <v>3723270-0950-CNC</v>
          </cell>
          <cell r="H155" t="str">
            <v>S</v>
          </cell>
          <cell r="I155">
            <v>215</v>
          </cell>
        </row>
        <row r="156">
          <cell r="B156" t="str">
            <v>4305112-CNC</v>
          </cell>
          <cell r="C156" t="str">
            <v>SUNWARD</v>
          </cell>
          <cell r="D156" t="str">
            <v>Electrical And Accessories</v>
          </cell>
          <cell r="E156" t="str">
            <v>Safety solenoid-24V with housing for SE80</v>
          </cell>
          <cell r="F156" t="str">
            <v>4305112-CNC</v>
          </cell>
          <cell r="G156" t="str">
            <v>4305112-CE5</v>
          </cell>
          <cell r="H156" t="str">
            <v>S</v>
          </cell>
          <cell r="I156">
            <v>102</v>
          </cell>
        </row>
        <row r="157">
          <cell r="B157" t="str">
            <v>4305724-CNC</v>
          </cell>
          <cell r="C157" t="str">
            <v>LOCAL</v>
          </cell>
          <cell r="D157" t="str">
            <v>Electrical And Accessories</v>
          </cell>
          <cell r="E157" t="str">
            <v>Safety solenoid for SE210</v>
          </cell>
          <cell r="F157" t="str">
            <v>4305724-CNC</v>
          </cell>
          <cell r="H157" t="str">
            <v>S</v>
          </cell>
          <cell r="I157">
            <v>62</v>
          </cell>
        </row>
        <row r="158">
          <cell r="B158" t="str">
            <v>4616545-CNC</v>
          </cell>
          <cell r="C158" t="str">
            <v>Hitachi</v>
          </cell>
          <cell r="D158" t="str">
            <v>Maintenance Parts (Filter &amp; Lubricant)</v>
          </cell>
          <cell r="E158" t="str">
            <v>Main Fuel Filter For ME220</v>
          </cell>
          <cell r="F158" t="str">
            <v>4616545-CNC</v>
          </cell>
          <cell r="G158" t="str">
            <v>4616545-CE5</v>
          </cell>
          <cell r="H158" t="str">
            <v>F</v>
          </cell>
          <cell r="I158">
            <v>17.09</v>
          </cell>
        </row>
        <row r="159">
          <cell r="B159" t="str">
            <v>4658521-CNC</v>
          </cell>
          <cell r="C159" t="str">
            <v>MATADOR</v>
          </cell>
          <cell r="D159" t="str">
            <v>Maintenance Parts (Filter &amp; Lubricant)</v>
          </cell>
          <cell r="E159" t="str">
            <v>Engine Oil Filter for ME220</v>
          </cell>
          <cell r="F159" t="str">
            <v>4658521-CNC</v>
          </cell>
          <cell r="G159" t="str">
            <v>4658521-CE5</v>
          </cell>
          <cell r="H159" t="str">
            <v>F</v>
          </cell>
          <cell r="I159">
            <v>25.33</v>
          </cell>
        </row>
        <row r="160">
          <cell r="B160" t="str">
            <v>4676385-NG-CNC</v>
          </cell>
          <cell r="C160" t="str">
            <v>LOCAL</v>
          </cell>
          <cell r="D160" t="str">
            <v>Maintenance Parts (Filter &amp; Lubricant)</v>
          </cell>
          <cell r="E160" t="str">
            <v>Fuel Filter Element For ME220</v>
          </cell>
          <cell r="F160" t="str">
            <v>4676385-NG-CNC</v>
          </cell>
          <cell r="G160" t="str">
            <v>4676385-NG-CE5</v>
          </cell>
          <cell r="H160" t="str">
            <v>F</v>
          </cell>
          <cell r="I160">
            <v>16.82695</v>
          </cell>
        </row>
        <row r="161">
          <cell r="B161" t="str">
            <v>4719920-CNC</v>
          </cell>
          <cell r="C161" t="str">
            <v>Hitachi</v>
          </cell>
          <cell r="D161" t="str">
            <v>Maintenance Parts (Filter &amp; Lubricant)</v>
          </cell>
          <cell r="E161" t="str">
            <v>Water Separator For ME220</v>
          </cell>
          <cell r="F161" t="str">
            <v>4719920-CNC</v>
          </cell>
          <cell r="G161" t="str">
            <v>4719920-CE5</v>
          </cell>
          <cell r="H161" t="str">
            <v>F</v>
          </cell>
          <cell r="I161">
            <v>91.02</v>
          </cell>
        </row>
        <row r="162">
          <cell r="B162" t="str">
            <v>477SE-80</v>
          </cell>
          <cell r="C162" t="str">
            <v>HUNAN UMG MATADOR</v>
          </cell>
          <cell r="D162" t="str">
            <v>Seals, O-Ring And Gasket</v>
          </cell>
          <cell r="E162" t="str">
            <v>Main Pump Seal Kit for SWE80E</v>
          </cell>
          <cell r="F162" t="str">
            <v>477SE-80</v>
          </cell>
          <cell r="H162" t="str">
            <v>S</v>
          </cell>
          <cell r="I162">
            <v>47.69</v>
          </cell>
        </row>
        <row r="163">
          <cell r="B163" t="str">
            <v>610800010009-CNC</v>
          </cell>
          <cell r="C163" t="str">
            <v>Weichai</v>
          </cell>
          <cell r="D163" t="str">
            <v>Engine And Accessories</v>
          </cell>
          <cell r="E163" t="str">
            <v>Camshaft Bush for ME210</v>
          </cell>
          <cell r="F163" t="str">
            <v>610800010009-CNC</v>
          </cell>
          <cell r="H163" t="str">
            <v>S</v>
          </cell>
          <cell r="I163">
            <v>2.02</v>
          </cell>
        </row>
        <row r="164">
          <cell r="B164" t="str">
            <v>610800010010-CNC</v>
          </cell>
          <cell r="C164" t="str">
            <v>Weichai</v>
          </cell>
          <cell r="D164" t="str">
            <v>Engine And Accessories</v>
          </cell>
          <cell r="E164" t="str">
            <v>Camshaft Bush for ME210</v>
          </cell>
          <cell r="F164" t="str">
            <v>610800010010-CNC</v>
          </cell>
          <cell r="H164" t="str">
            <v>S</v>
          </cell>
          <cell r="I164">
            <v>1.65</v>
          </cell>
        </row>
        <row r="165">
          <cell r="B165" t="str">
            <v>610800010014</v>
          </cell>
          <cell r="C165" t="str">
            <v>Weichai</v>
          </cell>
          <cell r="D165" t="str">
            <v>Engine And Accessories</v>
          </cell>
          <cell r="E165" t="str">
            <v>Cylinder Liner Ring for ME210</v>
          </cell>
          <cell r="F165" t="str">
            <v>610800010014</v>
          </cell>
          <cell r="H165" t="str">
            <v>S</v>
          </cell>
          <cell r="I165">
            <v>1.48</v>
          </cell>
        </row>
        <row r="166">
          <cell r="B166" t="str">
            <v>610800010014-CNC</v>
          </cell>
          <cell r="C166" t="str">
            <v>Weichai</v>
          </cell>
          <cell r="D166" t="str">
            <v>Engine And Accessories</v>
          </cell>
          <cell r="E166" t="str">
            <v>Cylinder Liner Ring for ME210</v>
          </cell>
          <cell r="F166" t="str">
            <v>610800010014-CNC</v>
          </cell>
          <cell r="H166" t="str">
            <v>S</v>
          </cell>
          <cell r="I166">
            <v>20.92</v>
          </cell>
        </row>
        <row r="167">
          <cell r="B167" t="str">
            <v>610800010018-CNC</v>
          </cell>
          <cell r="C167" t="str">
            <v>Weichai</v>
          </cell>
          <cell r="D167" t="str">
            <v>Engine And Accessories</v>
          </cell>
          <cell r="E167" t="str">
            <v>Thrust Plate Set for ME210</v>
          </cell>
          <cell r="F167" t="str">
            <v>610800010018-CNC</v>
          </cell>
          <cell r="H167" t="str">
            <v>S</v>
          </cell>
          <cell r="I167">
            <v>9.5399999999999991</v>
          </cell>
        </row>
        <row r="168">
          <cell r="B168" t="str">
            <v>610800010037</v>
          </cell>
          <cell r="C168" t="str">
            <v>Weichai</v>
          </cell>
          <cell r="D168" t="str">
            <v>Engine And Accessories</v>
          </cell>
          <cell r="E168" t="str">
            <v>Front Oil Seal(Crankshaft) for ME210</v>
          </cell>
          <cell r="F168" t="str">
            <v>610800010037</v>
          </cell>
          <cell r="H168" t="str">
            <v>S</v>
          </cell>
          <cell r="I168">
            <v>4.04</v>
          </cell>
        </row>
        <row r="169">
          <cell r="B169" t="str">
            <v>610800010037(N)</v>
          </cell>
          <cell r="C169" t="str">
            <v>LOCAL</v>
          </cell>
          <cell r="D169" t="str">
            <v>Engine And Accessories</v>
          </cell>
          <cell r="E169" t="str">
            <v>Front Oil Seal(Crankshaft) for ME210</v>
          </cell>
          <cell r="F169" t="str">
            <v>610800010037(N)</v>
          </cell>
          <cell r="H169" t="str">
            <v>F</v>
          </cell>
          <cell r="I169">
            <v>5.73</v>
          </cell>
        </row>
        <row r="170">
          <cell r="B170" t="str">
            <v>610800010206</v>
          </cell>
          <cell r="C170" t="str">
            <v>Weichai</v>
          </cell>
          <cell r="D170" t="str">
            <v>Engine And Accessories</v>
          </cell>
          <cell r="E170" t="str">
            <v>O-Ring</v>
          </cell>
          <cell r="F170" t="str">
            <v>610800010206</v>
          </cell>
          <cell r="H170" t="str">
            <v>M</v>
          </cell>
          <cell r="I170">
            <v>1.1399999999999999</v>
          </cell>
        </row>
        <row r="171">
          <cell r="B171" t="str">
            <v>610800010206-CNC</v>
          </cell>
          <cell r="C171" t="str">
            <v>Weichai</v>
          </cell>
          <cell r="D171" t="str">
            <v>Engine And Accessories</v>
          </cell>
          <cell r="E171" t="str">
            <v>O-Ring of Liner for ME210</v>
          </cell>
          <cell r="F171" t="str">
            <v>610800010206-CNC</v>
          </cell>
          <cell r="H171" t="str">
            <v>S</v>
          </cell>
          <cell r="I171">
            <v>5.36</v>
          </cell>
        </row>
        <row r="172">
          <cell r="B172" t="str">
            <v>610800010240-CNC</v>
          </cell>
          <cell r="C172" t="str">
            <v>Weichai</v>
          </cell>
          <cell r="D172" t="str">
            <v>Engine And Accessories</v>
          </cell>
          <cell r="E172" t="str">
            <v>Dipstick Set for ME210</v>
          </cell>
          <cell r="F172" t="str">
            <v>610800010240-CNC</v>
          </cell>
          <cell r="H172" t="str">
            <v>S</v>
          </cell>
          <cell r="I172">
            <v>2.2000000000000002</v>
          </cell>
        </row>
        <row r="173">
          <cell r="B173" t="str">
            <v>610800030022-CNC</v>
          </cell>
          <cell r="C173" t="str">
            <v>Weichai</v>
          </cell>
          <cell r="D173" t="str">
            <v>Engine And Accessories</v>
          </cell>
          <cell r="E173" t="str">
            <v>Connecting Rod Bush for ME210</v>
          </cell>
          <cell r="F173" t="str">
            <v>610800030022-CNC</v>
          </cell>
          <cell r="H173" t="str">
            <v>S</v>
          </cell>
          <cell r="I173">
            <v>5.91</v>
          </cell>
        </row>
        <row r="174">
          <cell r="B174" t="str">
            <v>610800030035</v>
          </cell>
          <cell r="C174" t="str">
            <v>Weichai</v>
          </cell>
          <cell r="D174" t="str">
            <v>Engine And Accessories</v>
          </cell>
          <cell r="E174" t="str">
            <v>Piston For ME210</v>
          </cell>
          <cell r="F174" t="str">
            <v>610800030035</v>
          </cell>
          <cell r="H174" t="str">
            <v>S</v>
          </cell>
          <cell r="I174">
            <v>159.636</v>
          </cell>
        </row>
        <row r="175">
          <cell r="B175" t="str">
            <v>610800030040-CNC</v>
          </cell>
          <cell r="C175" t="str">
            <v>Weichai</v>
          </cell>
          <cell r="D175" t="str">
            <v>Engine And Accessories</v>
          </cell>
          <cell r="E175" t="str">
            <v>Connecting Rod Assembly for ME210</v>
          </cell>
          <cell r="F175" t="str">
            <v>610800030040-CNC</v>
          </cell>
          <cell r="H175" t="str">
            <v>S</v>
          </cell>
          <cell r="I175">
            <v>49.36</v>
          </cell>
        </row>
        <row r="176">
          <cell r="B176" t="str">
            <v>610800030083-CNC</v>
          </cell>
          <cell r="C176" t="str">
            <v>Weichai</v>
          </cell>
          <cell r="D176" t="str">
            <v>Engine And Accessories</v>
          </cell>
          <cell r="E176" t="str">
            <v>Piston Ring Set for ME210LC</v>
          </cell>
          <cell r="F176" t="str">
            <v>610800030083-CNC</v>
          </cell>
          <cell r="H176" t="str">
            <v>S</v>
          </cell>
          <cell r="I176">
            <v>9.5399999999999991</v>
          </cell>
        </row>
        <row r="177">
          <cell r="B177" t="str">
            <v>610800040005-CNC</v>
          </cell>
          <cell r="C177" t="str">
            <v>Weichai</v>
          </cell>
          <cell r="D177" t="str">
            <v>Engine And Accessories</v>
          </cell>
          <cell r="E177" t="str">
            <v>Valve Guide for ME210</v>
          </cell>
          <cell r="F177" t="str">
            <v>610800040005-CNC</v>
          </cell>
          <cell r="G177" t="str">
            <v>610800040005-CE5</v>
          </cell>
          <cell r="H177" t="str">
            <v>S</v>
          </cell>
          <cell r="I177">
            <v>19.75</v>
          </cell>
        </row>
        <row r="178">
          <cell r="B178" t="str">
            <v>610800040006</v>
          </cell>
          <cell r="C178" t="str">
            <v>Weichai</v>
          </cell>
          <cell r="D178" t="str">
            <v>Engine And Accessories</v>
          </cell>
          <cell r="E178" t="str">
            <v>Exhaust valve seat for ME210</v>
          </cell>
          <cell r="F178" t="str">
            <v>610800040006</v>
          </cell>
          <cell r="H178" t="str">
            <v>M</v>
          </cell>
          <cell r="I178">
            <v>1.4</v>
          </cell>
        </row>
        <row r="179">
          <cell r="B179" t="str">
            <v>610800040009</v>
          </cell>
          <cell r="C179" t="str">
            <v>Weichai</v>
          </cell>
          <cell r="D179" t="str">
            <v>Engine And Accessories</v>
          </cell>
          <cell r="E179" t="str">
            <v>Intake valve seat for ME210</v>
          </cell>
          <cell r="F179" t="str">
            <v>610800040009</v>
          </cell>
          <cell r="H179" t="str">
            <v>M</v>
          </cell>
          <cell r="I179">
            <v>1.87</v>
          </cell>
        </row>
        <row r="180">
          <cell r="B180" t="str">
            <v>610800040013</v>
          </cell>
          <cell r="C180" t="str">
            <v>Weichai</v>
          </cell>
          <cell r="D180" t="str">
            <v>Engine And Accessories</v>
          </cell>
          <cell r="E180" t="str">
            <v>Valve stem seal for ME210</v>
          </cell>
          <cell r="F180" t="str">
            <v>610800040013</v>
          </cell>
          <cell r="H180" t="str">
            <v>S</v>
          </cell>
          <cell r="I180">
            <v>8.5920000000000005</v>
          </cell>
        </row>
        <row r="181">
          <cell r="B181" t="str">
            <v>610800040023</v>
          </cell>
          <cell r="C181" t="str">
            <v>Weichai</v>
          </cell>
          <cell r="D181" t="str">
            <v>Engine And Accessories</v>
          </cell>
          <cell r="E181" t="str">
            <v>Gasket; Cylinder Head for ME210</v>
          </cell>
          <cell r="F181" t="str">
            <v>610800040023</v>
          </cell>
          <cell r="H181" t="str">
            <v>M</v>
          </cell>
          <cell r="I181">
            <v>28.7</v>
          </cell>
        </row>
        <row r="182">
          <cell r="B182" t="str">
            <v>610800040028-CNC</v>
          </cell>
          <cell r="C182" t="str">
            <v>Weichai</v>
          </cell>
          <cell r="D182" t="str">
            <v>Engine And Accessories</v>
          </cell>
          <cell r="E182" t="str">
            <v>Injector Sleeve for ME210</v>
          </cell>
          <cell r="F182" t="str">
            <v>610800040028-CNC</v>
          </cell>
          <cell r="H182" t="str">
            <v>S</v>
          </cell>
          <cell r="I182">
            <v>35.47</v>
          </cell>
        </row>
        <row r="183">
          <cell r="B183" t="str">
            <v>610800040211-CNC</v>
          </cell>
          <cell r="C183" t="str">
            <v>Weichai</v>
          </cell>
          <cell r="D183" t="str">
            <v>Engine And Accessories</v>
          </cell>
          <cell r="E183" t="str">
            <v>Cylinder Head for ME210</v>
          </cell>
          <cell r="F183" t="str">
            <v>610800040211-CNC</v>
          </cell>
          <cell r="H183" t="str">
            <v>S</v>
          </cell>
          <cell r="I183">
            <v>1120</v>
          </cell>
        </row>
        <row r="184">
          <cell r="B184" t="str">
            <v>610800040229-CNC</v>
          </cell>
          <cell r="C184" t="str">
            <v>Weichai</v>
          </cell>
          <cell r="D184" t="str">
            <v>Engine And Accessories</v>
          </cell>
          <cell r="E184" t="str">
            <v>Cylinder Head Cover Gasket for ME210</v>
          </cell>
          <cell r="F184" t="str">
            <v>610800040229-CNC</v>
          </cell>
          <cell r="H184" t="str">
            <v>M</v>
          </cell>
          <cell r="I184">
            <v>10.67</v>
          </cell>
        </row>
        <row r="185">
          <cell r="B185" t="str">
            <v>610800040324-CNC</v>
          </cell>
          <cell r="C185" t="str">
            <v>Weichai</v>
          </cell>
          <cell r="D185" t="str">
            <v>Engine And Accessories</v>
          </cell>
          <cell r="E185" t="str">
            <v>Injector O-ring for ME210</v>
          </cell>
          <cell r="F185" t="str">
            <v>610800040324-CNC</v>
          </cell>
          <cell r="H185" t="str">
            <v>S</v>
          </cell>
          <cell r="I185">
            <v>1.93</v>
          </cell>
        </row>
        <row r="186">
          <cell r="B186" t="str">
            <v>610800050009-CNC</v>
          </cell>
          <cell r="C186" t="str">
            <v>Weichai</v>
          </cell>
          <cell r="D186" t="str">
            <v>Engine And Accessories</v>
          </cell>
          <cell r="E186" t="str">
            <v>Valve Collet for ME210</v>
          </cell>
          <cell r="F186" t="str">
            <v>610800050009-CNC</v>
          </cell>
          <cell r="H186" t="str">
            <v>M</v>
          </cell>
          <cell r="I186">
            <v>7.18</v>
          </cell>
        </row>
        <row r="187">
          <cell r="B187" t="str">
            <v>610800050010-CNC</v>
          </cell>
          <cell r="C187" t="str">
            <v>Weichai</v>
          </cell>
          <cell r="D187" t="str">
            <v>Engine And Accessories</v>
          </cell>
          <cell r="E187" t="str">
            <v>Valve Spring Retainer for ME210</v>
          </cell>
          <cell r="F187" t="str">
            <v>610800050010-CNC</v>
          </cell>
          <cell r="H187" t="str">
            <v>M</v>
          </cell>
          <cell r="I187">
            <v>11.59</v>
          </cell>
        </row>
        <row r="188">
          <cell r="B188" t="str">
            <v>610800050029-CNC</v>
          </cell>
          <cell r="C188" t="str">
            <v>Weichai</v>
          </cell>
          <cell r="D188" t="str">
            <v>Engine And Accessories</v>
          </cell>
          <cell r="E188" t="str">
            <v>Valve Spring Buttom Retainer for ME210</v>
          </cell>
          <cell r="F188" t="str">
            <v>610800050029-CNC</v>
          </cell>
          <cell r="H188" t="str">
            <v>M</v>
          </cell>
          <cell r="I188">
            <v>12.7</v>
          </cell>
        </row>
        <row r="189">
          <cell r="B189" t="str">
            <v>610800050030-CNC</v>
          </cell>
          <cell r="C189" t="str">
            <v>Weichai</v>
          </cell>
          <cell r="D189" t="str">
            <v>Engine And Accessories</v>
          </cell>
          <cell r="E189" t="str">
            <v>Valve Spring for ME210</v>
          </cell>
          <cell r="F189" t="str">
            <v>610800050030-CNC</v>
          </cell>
          <cell r="H189" t="str">
            <v>M</v>
          </cell>
          <cell r="I189">
            <v>17.66</v>
          </cell>
        </row>
        <row r="190">
          <cell r="B190" t="str">
            <v>610800050032-CNC</v>
          </cell>
          <cell r="C190" t="str">
            <v>Weichai</v>
          </cell>
          <cell r="D190" t="str">
            <v>Engine And Accessories</v>
          </cell>
          <cell r="E190" t="str">
            <v>Tappet for ME210</v>
          </cell>
          <cell r="F190" t="str">
            <v>610800050032-CNC</v>
          </cell>
          <cell r="H190" t="str">
            <v>S</v>
          </cell>
          <cell r="I190">
            <v>6.97</v>
          </cell>
        </row>
        <row r="191">
          <cell r="B191" t="str">
            <v>610800050049</v>
          </cell>
          <cell r="C191" t="str">
            <v>Weichai</v>
          </cell>
          <cell r="D191" t="str">
            <v>Engine And Accessories</v>
          </cell>
          <cell r="E191" t="str">
            <v>Intake Valve for ME210</v>
          </cell>
          <cell r="F191" t="str">
            <v>610800050049</v>
          </cell>
          <cell r="H191" t="str">
            <v>M</v>
          </cell>
          <cell r="I191">
            <v>5.32</v>
          </cell>
        </row>
        <row r="192">
          <cell r="B192" t="str">
            <v>610800050050</v>
          </cell>
          <cell r="C192" t="str">
            <v>Weichai</v>
          </cell>
          <cell r="D192" t="str">
            <v>Engine And Accessories</v>
          </cell>
          <cell r="E192" t="str">
            <v>Exhaust Valve for ME210</v>
          </cell>
          <cell r="F192" t="str">
            <v>610800050050</v>
          </cell>
          <cell r="H192" t="str">
            <v>M</v>
          </cell>
          <cell r="I192">
            <v>8.14</v>
          </cell>
        </row>
        <row r="193">
          <cell r="B193" t="str">
            <v>610800050072</v>
          </cell>
          <cell r="C193" t="str">
            <v>Weichai</v>
          </cell>
          <cell r="D193" t="str">
            <v>Engine And Accessories</v>
          </cell>
          <cell r="E193" t="str">
            <v>Valve Bridge for ME210</v>
          </cell>
          <cell r="F193" t="str">
            <v>610800050072</v>
          </cell>
          <cell r="H193" t="str">
            <v>M</v>
          </cell>
          <cell r="I193">
            <v>3.43</v>
          </cell>
        </row>
        <row r="194">
          <cell r="B194" t="str">
            <v>610800050122</v>
          </cell>
          <cell r="C194" t="str">
            <v>Weichai</v>
          </cell>
          <cell r="D194" t="str">
            <v>Engine And Accessories</v>
          </cell>
          <cell r="E194" t="str">
            <v>Push Rod for ME210</v>
          </cell>
          <cell r="F194" t="str">
            <v>610800050122</v>
          </cell>
          <cell r="H194" t="str">
            <v>S</v>
          </cell>
          <cell r="I194">
            <v>1.81</v>
          </cell>
        </row>
        <row r="195">
          <cell r="B195" t="str">
            <v>610800060204</v>
          </cell>
          <cell r="C195" t="str">
            <v>Weichai</v>
          </cell>
          <cell r="D195" t="str">
            <v>Engine And Accessories</v>
          </cell>
          <cell r="E195" t="str">
            <v>Gasket; Water pump for ME210</v>
          </cell>
          <cell r="F195" t="str">
            <v>610800060204</v>
          </cell>
          <cell r="H195" t="str">
            <v>M</v>
          </cell>
          <cell r="I195">
            <v>1.61</v>
          </cell>
        </row>
        <row r="196">
          <cell r="B196" t="str">
            <v>610800060233-CNC</v>
          </cell>
          <cell r="C196" t="str">
            <v>Shantui</v>
          </cell>
          <cell r="D196" t="str">
            <v>Engine And Accessories</v>
          </cell>
          <cell r="E196" t="str">
            <v>water pump for ME210</v>
          </cell>
          <cell r="F196" t="str">
            <v>610800060233-CNC</v>
          </cell>
          <cell r="H196" t="str">
            <v>M</v>
          </cell>
          <cell r="I196">
            <v>73.459999999999994</v>
          </cell>
        </row>
        <row r="197">
          <cell r="B197" t="str">
            <v>610800060251-CNC</v>
          </cell>
          <cell r="C197" t="str">
            <v>Shantui</v>
          </cell>
          <cell r="D197" t="str">
            <v>Engine And Accessories</v>
          </cell>
          <cell r="E197" t="str">
            <v>Automatic Tensioner for ME210</v>
          </cell>
          <cell r="F197" t="str">
            <v>610800060251-CNC</v>
          </cell>
          <cell r="H197" t="str">
            <v>M</v>
          </cell>
          <cell r="I197">
            <v>34.15</v>
          </cell>
        </row>
        <row r="198">
          <cell r="B198" t="str">
            <v>610800060437-CNC</v>
          </cell>
          <cell r="C198" t="str">
            <v>Shantui</v>
          </cell>
          <cell r="D198" t="str">
            <v>Engine And Accessories</v>
          </cell>
          <cell r="E198" t="str">
            <v>Poly V Belt for ME210(Cooling Fan)</v>
          </cell>
          <cell r="F198" t="str">
            <v>610800060437-CNC</v>
          </cell>
          <cell r="H198" t="str">
            <v>M</v>
          </cell>
          <cell r="I198">
            <v>13.41</v>
          </cell>
        </row>
        <row r="199">
          <cell r="B199" t="str">
            <v>610800060437-NG</v>
          </cell>
          <cell r="C199" t="str">
            <v>Local</v>
          </cell>
          <cell r="D199" t="str">
            <v>Engine And Accessories</v>
          </cell>
          <cell r="E199" t="str">
            <v>Poly V Belt for ME210(Cooling Fan)</v>
          </cell>
          <cell r="F199" t="str">
            <v>610800060437-NG</v>
          </cell>
          <cell r="G199" t="str">
            <v>610800060437-NG-CE5</v>
          </cell>
          <cell r="H199" t="str">
            <v>M</v>
          </cell>
          <cell r="I199">
            <v>19.52</v>
          </cell>
        </row>
        <row r="200">
          <cell r="B200" t="str">
            <v>610800070015</v>
          </cell>
          <cell r="C200" t="str">
            <v>Weichai</v>
          </cell>
          <cell r="D200" t="str">
            <v>Maintenance Parts (Filter &amp; Lubricant)</v>
          </cell>
          <cell r="E200" t="str">
            <v>Oil Filter</v>
          </cell>
          <cell r="F200" t="str">
            <v>610800070015</v>
          </cell>
          <cell r="G200" t="str">
            <v>610800070015-CE5</v>
          </cell>
          <cell r="H200" t="str">
            <v>F</v>
          </cell>
          <cell r="I200">
            <v>16.7</v>
          </cell>
        </row>
        <row r="201">
          <cell r="B201" t="str">
            <v>610800070196</v>
          </cell>
          <cell r="C201" t="str">
            <v>Weichai</v>
          </cell>
          <cell r="D201" t="str">
            <v>Engine And Accessories</v>
          </cell>
          <cell r="E201" t="str">
            <v>Oil Cooler Cap Gasket for ME210</v>
          </cell>
          <cell r="F201" t="str">
            <v>610800070196</v>
          </cell>
          <cell r="H201" t="str">
            <v>S</v>
          </cell>
          <cell r="I201">
            <v>2.367</v>
          </cell>
        </row>
        <row r="202">
          <cell r="B202" t="str">
            <v>610800070242-CNC</v>
          </cell>
          <cell r="C202" t="str">
            <v>Weichai</v>
          </cell>
          <cell r="D202" t="str">
            <v>Engine And Accessories</v>
          </cell>
          <cell r="E202" t="str">
            <v>Lubricating Oil Pump for ME210</v>
          </cell>
          <cell r="F202" t="str">
            <v>610800070242-CNC</v>
          </cell>
          <cell r="H202" t="str">
            <v>M</v>
          </cell>
          <cell r="I202">
            <v>113.05</v>
          </cell>
        </row>
        <row r="203">
          <cell r="B203" t="str">
            <v>610800070306-CNC</v>
          </cell>
          <cell r="C203" t="str">
            <v>Weichai</v>
          </cell>
          <cell r="D203" t="str">
            <v>Engine And Accessories</v>
          </cell>
          <cell r="E203" t="str">
            <v>Gasket(Oil Strainer) for ME210</v>
          </cell>
          <cell r="F203" t="str">
            <v>610800070306-CNC</v>
          </cell>
          <cell r="H203" t="str">
            <v>S</v>
          </cell>
          <cell r="I203">
            <v>0.4</v>
          </cell>
        </row>
        <row r="204">
          <cell r="B204" t="str">
            <v>610800080061-CNC</v>
          </cell>
          <cell r="C204" t="str">
            <v>Shantui</v>
          </cell>
          <cell r="D204" t="str">
            <v>Engine And Accessories</v>
          </cell>
          <cell r="E204" t="str">
            <v>Rail for ME210</v>
          </cell>
          <cell r="F204" t="str">
            <v>610800080061-CNC</v>
          </cell>
          <cell r="H204" t="str">
            <v>S</v>
          </cell>
          <cell r="I204">
            <v>134.74</v>
          </cell>
        </row>
        <row r="205">
          <cell r="B205" t="str">
            <v>610800080071-CNC</v>
          </cell>
          <cell r="C205" t="str">
            <v>Weichai</v>
          </cell>
          <cell r="D205" t="str">
            <v>Engine And Accessories</v>
          </cell>
          <cell r="E205" t="str">
            <v>Common Rail   Relief Valve for ME210</v>
          </cell>
          <cell r="F205" t="str">
            <v>610800080071-CNC</v>
          </cell>
          <cell r="H205" t="str">
            <v>S</v>
          </cell>
          <cell r="I205">
            <v>10.82</v>
          </cell>
        </row>
        <row r="206">
          <cell r="B206" t="str">
            <v>610800080149-CNC</v>
          </cell>
          <cell r="C206" t="str">
            <v>Weichai</v>
          </cell>
          <cell r="D206" t="str">
            <v>Engine And Accessories</v>
          </cell>
          <cell r="E206" t="str">
            <v>High Pressure Fuel Pipe No.1 for ME210</v>
          </cell>
          <cell r="F206" t="str">
            <v>610800080149-CNC</v>
          </cell>
          <cell r="H206" t="str">
            <v>M</v>
          </cell>
          <cell r="I206">
            <v>15.71</v>
          </cell>
        </row>
        <row r="207">
          <cell r="B207" t="str">
            <v>610800080150-CNC</v>
          </cell>
          <cell r="C207" t="str">
            <v>Weichai</v>
          </cell>
          <cell r="D207" t="str">
            <v>Engine And Accessories</v>
          </cell>
          <cell r="E207" t="str">
            <v>High Pressure Fuel Pipe No.2 for ME210</v>
          </cell>
          <cell r="F207" t="str">
            <v>610800080150-CNC</v>
          </cell>
          <cell r="H207" t="str">
            <v>M</v>
          </cell>
          <cell r="I207">
            <v>15.71</v>
          </cell>
        </row>
        <row r="208">
          <cell r="B208" t="str">
            <v>610800080151-CNC</v>
          </cell>
          <cell r="C208" t="str">
            <v>Weichai</v>
          </cell>
          <cell r="D208" t="str">
            <v>Engine And Accessories</v>
          </cell>
          <cell r="E208" t="str">
            <v>High Pressure Fuel Pipe No.3 for ME210</v>
          </cell>
          <cell r="F208" t="str">
            <v>610800080151-CNC</v>
          </cell>
          <cell r="H208" t="str">
            <v>M</v>
          </cell>
          <cell r="I208">
            <v>15.71</v>
          </cell>
        </row>
        <row r="209">
          <cell r="B209" t="str">
            <v>610800080152-CNC</v>
          </cell>
          <cell r="C209" t="str">
            <v>Weichai</v>
          </cell>
          <cell r="D209" t="str">
            <v>Engine And Accessories</v>
          </cell>
          <cell r="E209" t="str">
            <v>High Pressure Fuel Pipe No.4 for ME210</v>
          </cell>
          <cell r="F209" t="str">
            <v>610800080152-CNC</v>
          </cell>
          <cell r="H209" t="str">
            <v>M</v>
          </cell>
          <cell r="I209">
            <v>15.71</v>
          </cell>
        </row>
        <row r="210">
          <cell r="B210" t="str">
            <v>610800080153-CNC</v>
          </cell>
          <cell r="C210" t="str">
            <v>Weichai</v>
          </cell>
          <cell r="D210" t="str">
            <v>Engine And Accessories</v>
          </cell>
          <cell r="E210" t="str">
            <v>High Pressure Fuel Pipe No.5 for ME210</v>
          </cell>
          <cell r="F210" t="str">
            <v>610800080153-CNC</v>
          </cell>
          <cell r="H210" t="str">
            <v>M</v>
          </cell>
          <cell r="I210">
            <v>15.71</v>
          </cell>
        </row>
        <row r="211">
          <cell r="B211" t="str">
            <v>610800080154-CNC</v>
          </cell>
          <cell r="C211" t="str">
            <v>Weichai</v>
          </cell>
          <cell r="D211" t="str">
            <v>Engine And Accessories</v>
          </cell>
          <cell r="E211" t="str">
            <v>High Pressure Fuel Pipe No.6 for ME210</v>
          </cell>
          <cell r="F211" t="str">
            <v>610800080154-CNC</v>
          </cell>
          <cell r="H211" t="str">
            <v>M</v>
          </cell>
          <cell r="I211">
            <v>15.71</v>
          </cell>
        </row>
        <row r="212">
          <cell r="B212" t="str">
            <v>610800080588-CNC</v>
          </cell>
          <cell r="C212" t="str">
            <v>Shantui</v>
          </cell>
          <cell r="D212" t="str">
            <v>Engine And Accessories</v>
          </cell>
          <cell r="E212" t="str">
            <v>Fuel Injector for ME210</v>
          </cell>
          <cell r="F212" t="str">
            <v>610800080588-CNC</v>
          </cell>
          <cell r="G212" t="str">
            <v>610800080588-CE5</v>
          </cell>
          <cell r="H212" t="str">
            <v>S</v>
          </cell>
          <cell r="I212">
            <v>187.31</v>
          </cell>
        </row>
        <row r="213">
          <cell r="B213" t="str">
            <v>610800080588-NG</v>
          </cell>
          <cell r="C213" t="str">
            <v>LOCAL</v>
          </cell>
          <cell r="D213" t="str">
            <v>Engine And Accessories</v>
          </cell>
          <cell r="E213" t="str">
            <v>Fuel Injector For ME210</v>
          </cell>
          <cell r="F213" t="str">
            <v>610800080588-NG</v>
          </cell>
          <cell r="H213" t="str">
            <v>M</v>
          </cell>
          <cell r="I213">
            <v>216.71</v>
          </cell>
        </row>
        <row r="214">
          <cell r="B214" t="str">
            <v>610800080979-CNC</v>
          </cell>
          <cell r="C214" t="str">
            <v>Shantui</v>
          </cell>
          <cell r="D214" t="str">
            <v>Engine And Accessories</v>
          </cell>
          <cell r="E214" t="str">
            <v>Fuel Injection Pump for ME210</v>
          </cell>
          <cell r="F214" t="str">
            <v>610800080979-CNC</v>
          </cell>
          <cell r="H214" t="str">
            <v>S</v>
          </cell>
          <cell r="I214">
            <v>670.64</v>
          </cell>
        </row>
        <row r="215">
          <cell r="B215" t="str">
            <v>610800080985-CNC</v>
          </cell>
          <cell r="C215" t="str">
            <v>Weichai</v>
          </cell>
          <cell r="D215" t="str">
            <v>Engine And Accessories</v>
          </cell>
          <cell r="E215" t="str">
            <v>Pump to Rail High-pressure Fuel Pipe Assembly for ME210</v>
          </cell>
          <cell r="F215" t="str">
            <v>610800080985-CNC</v>
          </cell>
          <cell r="H215" t="str">
            <v>S</v>
          </cell>
          <cell r="I215">
            <v>15.71</v>
          </cell>
        </row>
        <row r="216">
          <cell r="B216" t="str">
            <v>610800090029(N)</v>
          </cell>
          <cell r="C216" t="str">
            <v>LOCAL</v>
          </cell>
          <cell r="D216" t="str">
            <v>Engine And Accessories</v>
          </cell>
          <cell r="E216" t="str">
            <v>Starter Motor Ass’y for ME210</v>
          </cell>
          <cell r="F216" t="str">
            <v>610800090029(N)</v>
          </cell>
          <cell r="H216" t="str">
            <v>S</v>
          </cell>
          <cell r="I216">
            <v>269.47000000000003</v>
          </cell>
        </row>
        <row r="217">
          <cell r="B217" t="str">
            <v>610800090029-CNC</v>
          </cell>
          <cell r="C217" t="str">
            <v>Weichai</v>
          </cell>
          <cell r="D217" t="str">
            <v>Engine And Accessories</v>
          </cell>
          <cell r="E217" t="str">
            <v>Starter Motor Ass’y for ME210</v>
          </cell>
          <cell r="F217" t="str">
            <v>610800090029-CNC</v>
          </cell>
          <cell r="H217" t="str">
            <v>S</v>
          </cell>
          <cell r="I217">
            <v>177</v>
          </cell>
        </row>
        <row r="218">
          <cell r="B218" t="str">
            <v>610800110452-CNC</v>
          </cell>
          <cell r="C218" t="str">
            <v>Shantui</v>
          </cell>
          <cell r="D218" t="str">
            <v>Engine And Accessories</v>
          </cell>
          <cell r="E218" t="str">
            <v>Turbocharger for ME210</v>
          </cell>
          <cell r="F218" t="str">
            <v>610800110452-CNC</v>
          </cell>
          <cell r="H218" t="str">
            <v>S</v>
          </cell>
          <cell r="I218">
            <v>405.5</v>
          </cell>
        </row>
        <row r="219">
          <cell r="B219" t="str">
            <v>610800110554-CNC</v>
          </cell>
          <cell r="C219" t="str">
            <v>Weichai</v>
          </cell>
          <cell r="D219" t="str">
            <v>Engine And Accessories</v>
          </cell>
          <cell r="E219" t="str">
            <v>Intake Manifold Gasket for ME210</v>
          </cell>
          <cell r="F219" t="str">
            <v>610800110554-CNC</v>
          </cell>
          <cell r="H219" t="str">
            <v>M</v>
          </cell>
          <cell r="I219">
            <v>3.3119999999999998</v>
          </cell>
        </row>
        <row r="220">
          <cell r="B220" t="str">
            <v>612600081585-CNC</v>
          </cell>
          <cell r="C220" t="str">
            <v>Weichai</v>
          </cell>
          <cell r="D220" t="str">
            <v>Engine And Accessories</v>
          </cell>
          <cell r="E220" t="str">
            <v>Rail Pressure Sensor for ME210</v>
          </cell>
          <cell r="F220" t="str">
            <v>612600081585-CNC</v>
          </cell>
          <cell r="H220" t="str">
            <v>M</v>
          </cell>
          <cell r="I220">
            <v>45.09</v>
          </cell>
        </row>
        <row r="221">
          <cell r="B221" t="str">
            <v>612600083329-CNC</v>
          </cell>
          <cell r="C221" t="str">
            <v>Weichai</v>
          </cell>
          <cell r="D221" t="str">
            <v>Engine And Accessories</v>
          </cell>
          <cell r="E221" t="str">
            <v>Water Cup Ass'y for ME210(not included sensor)</v>
          </cell>
          <cell r="F221" t="str">
            <v>612600083329-CNC</v>
          </cell>
          <cell r="H221" t="str">
            <v>S</v>
          </cell>
          <cell r="I221">
            <v>25</v>
          </cell>
        </row>
        <row r="222">
          <cell r="B222" t="str">
            <v>612600090460-CNC</v>
          </cell>
          <cell r="C222" t="str">
            <v>Weichai</v>
          </cell>
          <cell r="D222" t="str">
            <v>Electrical And Accessories</v>
          </cell>
          <cell r="E222" t="str">
            <v>Coolant Pressure and Temperature Sensor for ME210LC</v>
          </cell>
          <cell r="F222" t="str">
            <v>612600090460-CNC</v>
          </cell>
          <cell r="H222" t="str">
            <v>M</v>
          </cell>
          <cell r="I222">
            <v>23.3</v>
          </cell>
        </row>
        <row r="223">
          <cell r="B223" t="str">
            <v>612600090805-CNC</v>
          </cell>
          <cell r="C223" t="str">
            <v>Shantui</v>
          </cell>
          <cell r="D223" t="str">
            <v>Electrical And Accessories</v>
          </cell>
          <cell r="E223" t="str">
            <v>alternator for ME210</v>
          </cell>
          <cell r="F223" t="str">
            <v>612600090805-CNC</v>
          </cell>
          <cell r="G223" t="str">
            <v>612600090805-CE5</v>
          </cell>
          <cell r="H223" t="str">
            <v>S</v>
          </cell>
          <cell r="I223">
            <v>132.57</v>
          </cell>
        </row>
        <row r="224">
          <cell r="B224" t="str">
            <v>612630030007-CNC</v>
          </cell>
          <cell r="C224" t="str">
            <v>Weichai</v>
          </cell>
          <cell r="D224" t="str">
            <v>Electrical And Accessories</v>
          </cell>
          <cell r="E224" t="str">
            <v>Speed Sensor for ME210LC</v>
          </cell>
          <cell r="F224" t="str">
            <v>612630030007-CNC</v>
          </cell>
          <cell r="G224" t="str">
            <v>612630030007-CE5</v>
          </cell>
          <cell r="H224" t="str">
            <v>M</v>
          </cell>
          <cell r="I224">
            <v>6.97</v>
          </cell>
        </row>
        <row r="225">
          <cell r="B225" t="str">
            <v>612630060035-CNC</v>
          </cell>
          <cell r="C225" t="str">
            <v>Weichai</v>
          </cell>
          <cell r="D225" t="str">
            <v>Electrical And Accessories</v>
          </cell>
          <cell r="E225" t="str">
            <v>Oil Temperature Sensor for ME210LC</v>
          </cell>
          <cell r="F225" t="str">
            <v>612630060035-CNC</v>
          </cell>
          <cell r="H225" t="str">
            <v>M</v>
          </cell>
          <cell r="I225">
            <v>4.59</v>
          </cell>
        </row>
        <row r="226">
          <cell r="B226" t="str">
            <v>612630060836-CNC</v>
          </cell>
          <cell r="C226" t="str">
            <v>Weichai</v>
          </cell>
          <cell r="D226" t="str">
            <v>Engine And Accessories</v>
          </cell>
          <cell r="E226" t="str">
            <v>Tensioner for ME210</v>
          </cell>
          <cell r="F226" t="str">
            <v>612630060836-CNC</v>
          </cell>
          <cell r="H226" t="str">
            <v>S</v>
          </cell>
          <cell r="I226">
            <v>15.75</v>
          </cell>
        </row>
        <row r="227">
          <cell r="B227" t="str">
            <v>612630080373-CNC</v>
          </cell>
          <cell r="C227" t="str">
            <v>Weichai</v>
          </cell>
          <cell r="D227" t="str">
            <v>Engine And Accessories</v>
          </cell>
          <cell r="E227" t="str">
            <v>Water Cup Ass'y for ME210</v>
          </cell>
          <cell r="F227" t="str">
            <v>612630080373-CNC</v>
          </cell>
          <cell r="H227" t="str">
            <v>M</v>
          </cell>
          <cell r="I227">
            <v>42</v>
          </cell>
        </row>
        <row r="228">
          <cell r="B228" t="str">
            <v>612630120004-CNC</v>
          </cell>
          <cell r="C228" t="str">
            <v>Weichai</v>
          </cell>
          <cell r="D228" t="str">
            <v>Engine And Accessories</v>
          </cell>
          <cell r="E228" t="str">
            <v>Pressure and Temperature Sensor(Boost) for ME210</v>
          </cell>
          <cell r="F228" t="str">
            <v>612630120004-CNC</v>
          </cell>
          <cell r="H228" t="str">
            <v>M</v>
          </cell>
          <cell r="I228">
            <v>16.28</v>
          </cell>
        </row>
        <row r="229">
          <cell r="B229" t="str">
            <v>612650080075-CNC</v>
          </cell>
          <cell r="C229" t="str">
            <v>Shantui</v>
          </cell>
          <cell r="D229" t="str">
            <v>Electrical And Accessories</v>
          </cell>
          <cell r="E229" t="str">
            <v>Electronic Control Unit for ME210</v>
          </cell>
          <cell r="F229" t="str">
            <v>612650080075-CNC</v>
          </cell>
          <cell r="H229" t="str">
            <v>S</v>
          </cell>
          <cell r="I229">
            <v>265.14</v>
          </cell>
        </row>
        <row r="230">
          <cell r="B230" t="str">
            <v>61800060172</v>
          </cell>
          <cell r="C230" t="str">
            <v>Weichai</v>
          </cell>
          <cell r="D230" t="str">
            <v>Engine And Accessories</v>
          </cell>
          <cell r="E230" t="str">
            <v>Internal thermostat for ME210</v>
          </cell>
          <cell r="F230" t="str">
            <v>61800060172</v>
          </cell>
          <cell r="H230" t="str">
            <v>M</v>
          </cell>
          <cell r="I230">
            <v>4.5289999999999999</v>
          </cell>
        </row>
        <row r="231">
          <cell r="B231" t="str">
            <v>6323310-0736-CNC</v>
          </cell>
          <cell r="C231" t="str">
            <v>Shantui</v>
          </cell>
          <cell r="D231" t="str">
            <v>Power Transmission &amp; Final Drive</v>
          </cell>
          <cell r="E231" t="str">
            <v>First stage carrier of Swing for ME210</v>
          </cell>
          <cell r="F231" t="str">
            <v>6323310-0736-CNC</v>
          </cell>
          <cell r="G231" t="str">
            <v>6323310-0736-CE5</v>
          </cell>
          <cell r="H231" t="str">
            <v>M</v>
          </cell>
          <cell r="I231">
            <v>273</v>
          </cell>
        </row>
        <row r="232">
          <cell r="B232" t="str">
            <v>6324120-0408-CNC</v>
          </cell>
          <cell r="C232" t="str">
            <v>Shantui</v>
          </cell>
          <cell r="D232" t="str">
            <v>Power Transmission &amp; Final Drive</v>
          </cell>
          <cell r="E232" t="str">
            <v>Second Stage Carrier of Swing for ME210</v>
          </cell>
          <cell r="F232" t="str">
            <v>6324120-0408-CNC</v>
          </cell>
          <cell r="G232" t="str">
            <v>6324120-0408-CE5</v>
          </cell>
          <cell r="H232" t="str">
            <v>M</v>
          </cell>
          <cell r="I232">
            <v>134</v>
          </cell>
        </row>
        <row r="233">
          <cell r="B233" t="str">
            <v>6326210-0015-CNC</v>
          </cell>
          <cell r="C233" t="str">
            <v>Shantui</v>
          </cell>
          <cell r="D233" t="str">
            <v>Power Transmission &amp; Final Drive</v>
          </cell>
          <cell r="E233" t="str">
            <v>Seal Bearing for ME210</v>
          </cell>
          <cell r="F233" t="str">
            <v>6326210-0015-CNC</v>
          </cell>
          <cell r="G233" t="str">
            <v>6326210-0015-CE5</v>
          </cell>
          <cell r="H233" t="str">
            <v>M</v>
          </cell>
          <cell r="I233">
            <v>35</v>
          </cell>
        </row>
        <row r="234">
          <cell r="B234" t="str">
            <v>65*GP-CNC</v>
          </cell>
          <cell r="C234" t="str">
            <v>MATADOR</v>
          </cell>
          <cell r="D234" t="str">
            <v>Power Transmission &amp; Final Drive</v>
          </cell>
          <cell r="E234" t="str">
            <v>Pilot Pump(Gear Pump) seal Kit for ME65</v>
          </cell>
          <cell r="F234" t="str">
            <v>65*GP-CNC</v>
          </cell>
          <cell r="G234" t="str">
            <v>65*GP-CE5</v>
          </cell>
          <cell r="H234" t="str">
            <v>M</v>
          </cell>
          <cell r="I234">
            <v>22.8</v>
          </cell>
        </row>
        <row r="235">
          <cell r="B235" t="str">
            <v>6600</v>
          </cell>
          <cell r="C235" t="str">
            <v>SUNWARD</v>
          </cell>
          <cell r="D235" t="str">
            <v>Seals, O-Ring And Gasket</v>
          </cell>
          <cell r="E235" t="str">
            <v>Chain tensioner seal for SWE60</v>
          </cell>
          <cell r="F235" t="str">
            <v>6600</v>
          </cell>
          <cell r="H235" t="str">
            <v>S</v>
          </cell>
          <cell r="I235">
            <v>31.090909090909093</v>
          </cell>
        </row>
        <row r="236">
          <cell r="B236" t="str">
            <v>6600-CNC</v>
          </cell>
          <cell r="C236" t="str">
            <v>MATADOR</v>
          </cell>
          <cell r="D236" t="str">
            <v>Seals, O-Ring And Gasket</v>
          </cell>
          <cell r="E236" t="str">
            <v>Chain tensioner seal for SWE60</v>
          </cell>
          <cell r="F236" t="str">
            <v>6600-CNC</v>
          </cell>
          <cell r="G236" t="str">
            <v>6600-CE5</v>
          </cell>
          <cell r="H236" t="str">
            <v>F</v>
          </cell>
          <cell r="I236">
            <v>42.9</v>
          </cell>
        </row>
        <row r="237">
          <cell r="B237" t="str">
            <v>701103016042</v>
          </cell>
          <cell r="C237" t="str">
            <v>MATADOR</v>
          </cell>
          <cell r="D237" t="str">
            <v>Under Carriage</v>
          </cell>
          <cell r="E237" t="str">
            <v>Sprocket Bolt &amp; Washer for ME220</v>
          </cell>
          <cell r="F237" t="str">
            <v>701103016042</v>
          </cell>
          <cell r="G237" t="str">
            <v>701103016042-CE5</v>
          </cell>
          <cell r="H237" t="str">
            <v>S</v>
          </cell>
          <cell r="I237">
            <v>0.39</v>
          </cell>
        </row>
        <row r="238">
          <cell r="B238" t="str">
            <v>701103016076</v>
          </cell>
          <cell r="C238" t="str">
            <v>SUNWARD</v>
          </cell>
          <cell r="D238" t="str">
            <v>General</v>
          </cell>
          <cell r="E238" t="str">
            <v>Bolt M16x150-10.9-DKL GB5782</v>
          </cell>
          <cell r="F238" t="str">
            <v>701103016076</v>
          </cell>
          <cell r="H238" t="str">
            <v>S</v>
          </cell>
          <cell r="I238">
            <v>1</v>
          </cell>
        </row>
        <row r="239">
          <cell r="B239" t="str">
            <v>701103018018-CNC</v>
          </cell>
          <cell r="C239" t="str">
            <v>MATADOR</v>
          </cell>
          <cell r="D239" t="str">
            <v>Under Carriage</v>
          </cell>
          <cell r="E239" t="str">
            <v>Bottom roller(Track Roller) bolt for ME220</v>
          </cell>
          <cell r="F239" t="str">
            <v>701103018018-CNC</v>
          </cell>
          <cell r="G239" t="str">
            <v>701103018018-CE5</v>
          </cell>
          <cell r="H239" t="str">
            <v>S</v>
          </cell>
          <cell r="I239">
            <v>1.2</v>
          </cell>
        </row>
        <row r="240">
          <cell r="B240" t="str">
            <v>701103018021-NG</v>
          </cell>
          <cell r="C240" t="str">
            <v>LOCAL</v>
          </cell>
          <cell r="D240" t="str">
            <v>Under Carriage</v>
          </cell>
          <cell r="E240" t="str">
            <v>Bolt;Track Guard for ME220</v>
          </cell>
          <cell r="F240" t="str">
            <v>701103018021-NG</v>
          </cell>
          <cell r="G240" t="str">
            <v>701103018021-NG-CE5</v>
          </cell>
          <cell r="H240" t="str">
            <v>S</v>
          </cell>
          <cell r="I240">
            <v>12.28</v>
          </cell>
        </row>
        <row r="241">
          <cell r="B241" t="str">
            <v>701104012011</v>
          </cell>
          <cell r="C241" t="str">
            <v>SUNWARD</v>
          </cell>
          <cell r="D241" t="str">
            <v>General</v>
          </cell>
          <cell r="E241" t="str">
            <v>Bolt For Guide Plate - Se40U</v>
          </cell>
          <cell r="F241" t="str">
            <v>701104012011</v>
          </cell>
          <cell r="G241" t="str">
            <v>701104012011-CE5</v>
          </cell>
          <cell r="H241" t="str">
            <v>S</v>
          </cell>
          <cell r="I241">
            <v>1</v>
          </cell>
        </row>
        <row r="242">
          <cell r="B242" t="str">
            <v>701104012015-NG</v>
          </cell>
          <cell r="C242" t="str">
            <v>LOCAL</v>
          </cell>
          <cell r="D242" t="str">
            <v>General</v>
          </cell>
          <cell r="E242" t="str">
            <v>Nut</v>
          </cell>
          <cell r="F242" t="str">
            <v>701104012015-NG</v>
          </cell>
          <cell r="G242" t="str">
            <v>701104012015-NG-CE5</v>
          </cell>
          <cell r="H242" t="str">
            <v>S</v>
          </cell>
          <cell r="I242">
            <v>7.0000000000000007E-2</v>
          </cell>
        </row>
        <row r="243">
          <cell r="B243" t="str">
            <v>701104016025</v>
          </cell>
          <cell r="C243" t="str">
            <v>SUNWARD</v>
          </cell>
          <cell r="D243" t="str">
            <v>General</v>
          </cell>
          <cell r="E243" t="str">
            <v>Bolt</v>
          </cell>
          <cell r="F243" t="str">
            <v>701104016025</v>
          </cell>
          <cell r="G243" t="str">
            <v>701104016025-CE5</v>
          </cell>
          <cell r="H243" t="str">
            <v>S</v>
          </cell>
          <cell r="I243">
            <v>0.31</v>
          </cell>
        </row>
        <row r="244">
          <cell r="B244" t="str">
            <v>701104016034-CNC</v>
          </cell>
          <cell r="C244" t="str">
            <v>MATADOR</v>
          </cell>
          <cell r="D244" t="str">
            <v>Under Carriage</v>
          </cell>
          <cell r="E244" t="str">
            <v>Bolt (cover plate) for ME220</v>
          </cell>
          <cell r="F244" t="str">
            <v>701104016034-CNC</v>
          </cell>
          <cell r="G244" t="str">
            <v>701104016034-CE5</v>
          </cell>
          <cell r="H244" t="str">
            <v>S</v>
          </cell>
          <cell r="I244">
            <v>2.4</v>
          </cell>
        </row>
        <row r="245">
          <cell r="B245" t="str">
            <v>701406012002-NG</v>
          </cell>
          <cell r="C245" t="str">
            <v>LOCAL</v>
          </cell>
          <cell r="D245" t="str">
            <v>General</v>
          </cell>
          <cell r="E245" t="str">
            <v>Bolt</v>
          </cell>
          <cell r="F245" t="str">
            <v>701406012002-NG</v>
          </cell>
          <cell r="G245" t="str">
            <v>701406012002-NG-CE5</v>
          </cell>
          <cell r="H245" t="str">
            <v>S</v>
          </cell>
          <cell r="I245">
            <v>7.0000000000000007E-2</v>
          </cell>
        </row>
        <row r="246">
          <cell r="B246" t="str">
            <v>701508016002-CNC</v>
          </cell>
          <cell r="C246" t="str">
            <v>MATADOR</v>
          </cell>
          <cell r="D246" t="str">
            <v>Under Carriage</v>
          </cell>
          <cell r="E246" t="str">
            <v>Carrier Roller  Washers for ME220</v>
          </cell>
          <cell r="F246" t="str">
            <v>701508016002-CNC</v>
          </cell>
          <cell r="G246" t="str">
            <v>701508016002-CE5</v>
          </cell>
          <cell r="H246" t="str">
            <v>S</v>
          </cell>
          <cell r="I246">
            <v>1.2</v>
          </cell>
        </row>
        <row r="247">
          <cell r="B247" t="str">
            <v>701510012004</v>
          </cell>
          <cell r="C247" t="str">
            <v>SUNWARD</v>
          </cell>
          <cell r="D247" t="str">
            <v>Seals, O-Ring And Gasket</v>
          </cell>
          <cell r="E247" t="str">
            <v>Washer</v>
          </cell>
          <cell r="F247" t="str">
            <v>701510012004</v>
          </cell>
          <cell r="G247" t="str">
            <v>701510012004-CE5</v>
          </cell>
          <cell r="H247" t="str">
            <v>S</v>
          </cell>
          <cell r="I247">
            <v>0.01</v>
          </cell>
        </row>
        <row r="248">
          <cell r="B248" t="str">
            <v>703201065006</v>
          </cell>
          <cell r="C248" t="str">
            <v>SUNWARD</v>
          </cell>
          <cell r="D248" t="str">
            <v>Seals, O-Ring And Gasket</v>
          </cell>
          <cell r="E248" t="str">
            <v>O Ring</v>
          </cell>
          <cell r="F248">
            <v>703201065006</v>
          </cell>
          <cell r="G248" t="str">
            <v>703201065006-CE5</v>
          </cell>
          <cell r="H248" t="str">
            <v>M</v>
          </cell>
          <cell r="I248">
            <v>0.16</v>
          </cell>
        </row>
        <row r="249">
          <cell r="B249" t="str">
            <v>703201085001</v>
          </cell>
          <cell r="C249" t="str">
            <v>SUNWARD</v>
          </cell>
          <cell r="D249" t="str">
            <v>Seals, O-Ring And Gasket</v>
          </cell>
          <cell r="E249" t="str">
            <v>O-Ring</v>
          </cell>
          <cell r="F249" t="str">
            <v>703201085001</v>
          </cell>
          <cell r="G249" t="str">
            <v>703201085001-CE5</v>
          </cell>
          <cell r="H249" t="str">
            <v>M</v>
          </cell>
          <cell r="I249">
            <v>1.98</v>
          </cell>
        </row>
        <row r="250">
          <cell r="B250" t="str">
            <v>703201085001-NG</v>
          </cell>
          <cell r="C250" t="str">
            <v>LOCAL</v>
          </cell>
          <cell r="D250" t="str">
            <v>Seals, O-Ring And Gasket</v>
          </cell>
          <cell r="E250" t="str">
            <v>O Ring</v>
          </cell>
          <cell r="F250" t="str">
            <v>703201085001-NG</v>
          </cell>
          <cell r="G250" t="str">
            <v>703201085001-NG-CE5</v>
          </cell>
          <cell r="H250" t="str">
            <v>M</v>
          </cell>
          <cell r="I250">
            <v>1.98</v>
          </cell>
        </row>
        <row r="251">
          <cell r="B251" t="str">
            <v>703201200001(L)-CNC</v>
          </cell>
          <cell r="C251" t="str">
            <v>LOCAL</v>
          </cell>
          <cell r="D251" t="str">
            <v>Seals, O-Ring And Gasket</v>
          </cell>
          <cell r="E251" t="str">
            <v>O ring(Hydraulic tank ) for ME220</v>
          </cell>
          <cell r="F251" t="str">
            <v>703201200001(L)-CNC</v>
          </cell>
          <cell r="G251" t="str">
            <v>703201200001(L)-CE5</v>
          </cell>
          <cell r="H251" t="str">
            <v>F</v>
          </cell>
          <cell r="I251">
            <v>1.6</v>
          </cell>
        </row>
        <row r="252">
          <cell r="B252" t="str">
            <v>703202014002</v>
          </cell>
          <cell r="C252" t="str">
            <v>SUNWARD</v>
          </cell>
          <cell r="D252" t="str">
            <v>Seals, O-Ring And Gasket</v>
          </cell>
          <cell r="E252" t="str">
            <v>Oil Seal</v>
          </cell>
          <cell r="F252" t="str">
            <v>703202014002</v>
          </cell>
          <cell r="G252" t="str">
            <v>703202014002-CE5</v>
          </cell>
          <cell r="H252" t="str">
            <v>S</v>
          </cell>
          <cell r="I252">
            <v>0.01</v>
          </cell>
        </row>
        <row r="253">
          <cell r="B253" t="str">
            <v>703202016001</v>
          </cell>
          <cell r="C253" t="str">
            <v>SUNWARD</v>
          </cell>
          <cell r="D253" t="str">
            <v>Seals, O-Ring And Gasket</v>
          </cell>
          <cell r="E253" t="str">
            <v>Oil Seal</v>
          </cell>
          <cell r="F253" t="str">
            <v>703202016001</v>
          </cell>
          <cell r="G253" t="str">
            <v>703202016001-CE5</v>
          </cell>
          <cell r="H253" t="str">
            <v>S</v>
          </cell>
          <cell r="I253">
            <v>0.01</v>
          </cell>
        </row>
        <row r="254">
          <cell r="B254" t="str">
            <v>720004000031</v>
          </cell>
          <cell r="C254" t="str">
            <v>Sunward</v>
          </cell>
          <cell r="D254" t="str">
            <v>Power Transmission &amp; Final Drive</v>
          </cell>
          <cell r="E254" t="str">
            <v>Throttle Motor</v>
          </cell>
          <cell r="F254" t="str">
            <v>720004000031</v>
          </cell>
          <cell r="G254" t="str">
            <v>720004000031-CE5</v>
          </cell>
          <cell r="H254" t="str">
            <v>S</v>
          </cell>
          <cell r="I254">
            <v>582</v>
          </cell>
        </row>
        <row r="255">
          <cell r="B255" t="str">
            <v>720004000031(L)-CNC</v>
          </cell>
          <cell r="C255" t="str">
            <v>LOCAL</v>
          </cell>
          <cell r="D255" t="str">
            <v>Power Transmission &amp; Final Drive</v>
          </cell>
          <cell r="E255" t="str">
            <v>EG Motor for ME220</v>
          </cell>
          <cell r="F255" t="str">
            <v>720004000031(L)-CNC</v>
          </cell>
          <cell r="G255" t="str">
            <v>720004000031(L)-CE5</v>
          </cell>
          <cell r="H255" t="str">
            <v>M</v>
          </cell>
          <cell r="I255">
            <v>323.53199999999998</v>
          </cell>
        </row>
        <row r="256">
          <cell r="B256" t="str">
            <v>720212000119</v>
          </cell>
          <cell r="C256" t="str">
            <v>SUNWARD</v>
          </cell>
          <cell r="D256" t="str">
            <v>Electrical And Accessories</v>
          </cell>
          <cell r="E256" t="str">
            <v>Water Temperature Sensor for ME220</v>
          </cell>
          <cell r="F256" t="str">
            <v>720212000119</v>
          </cell>
          <cell r="G256" t="str">
            <v>720212000119-CE5</v>
          </cell>
          <cell r="H256" t="str">
            <v>M</v>
          </cell>
          <cell r="I256">
            <v>18.899999999999999</v>
          </cell>
        </row>
        <row r="257">
          <cell r="B257" t="str">
            <v>720212000119-C-CNC</v>
          </cell>
          <cell r="C257" t="str">
            <v>MATADOR</v>
          </cell>
          <cell r="D257" t="str">
            <v>Electrical And Accessories</v>
          </cell>
          <cell r="E257" t="str">
            <v>Water Temperature Sensor for ME220</v>
          </cell>
          <cell r="F257" t="str">
            <v>720212000119-C-CNC</v>
          </cell>
          <cell r="G257" t="str">
            <v>720212000119-C-CE5</v>
          </cell>
          <cell r="H257" t="str">
            <v>M</v>
          </cell>
          <cell r="I257">
            <v>6.6</v>
          </cell>
        </row>
        <row r="258">
          <cell r="B258" t="str">
            <v>720212000121-C-CNC</v>
          </cell>
          <cell r="C258" t="str">
            <v>MATADOR</v>
          </cell>
          <cell r="D258" t="str">
            <v>Electrical And Accessories</v>
          </cell>
          <cell r="E258" t="str">
            <v>Overheat Warning Switch of ME220</v>
          </cell>
          <cell r="F258" t="str">
            <v>720212000121-C-CNC</v>
          </cell>
          <cell r="G258" t="str">
            <v>720212000121-C-CE5</v>
          </cell>
          <cell r="H258" t="str">
            <v>M</v>
          </cell>
          <cell r="I258">
            <v>7.8</v>
          </cell>
        </row>
        <row r="259">
          <cell r="B259" t="str">
            <v>720212000121-CNC</v>
          </cell>
          <cell r="C259" t="str">
            <v>MATADOR</v>
          </cell>
          <cell r="D259" t="str">
            <v>Electrical And Accessories</v>
          </cell>
          <cell r="E259" t="str">
            <v>Overheat Warning Switch of ME220</v>
          </cell>
          <cell r="F259" t="str">
            <v>720212000121-CNC</v>
          </cell>
          <cell r="G259" t="str">
            <v>720212000121-CE5</v>
          </cell>
          <cell r="H259" t="str">
            <v>M</v>
          </cell>
          <cell r="I259">
            <v>32.4</v>
          </cell>
        </row>
        <row r="260">
          <cell r="B260" t="str">
            <v>720212000244</v>
          </cell>
          <cell r="C260" t="str">
            <v>Sunward</v>
          </cell>
          <cell r="D260" t="str">
            <v>Electrical And Accessories</v>
          </cell>
          <cell r="E260" t="str">
            <v>Main Pump Pressure Sensor</v>
          </cell>
          <cell r="F260" t="str">
            <v>720212000244</v>
          </cell>
          <cell r="G260" t="str">
            <v>720212000244-CE5</v>
          </cell>
          <cell r="H260" t="str">
            <v>M</v>
          </cell>
          <cell r="I260">
            <v>109.2</v>
          </cell>
        </row>
        <row r="261">
          <cell r="B261" t="str">
            <v>720212000244-C-CNC</v>
          </cell>
          <cell r="C261" t="str">
            <v>MATADOR</v>
          </cell>
          <cell r="D261" t="str">
            <v>Electrical And Accessories</v>
          </cell>
          <cell r="E261" t="str">
            <v>Main Pump Delivery sensor for ME220</v>
          </cell>
          <cell r="F261" t="str">
            <v>720212000244-C-CNC</v>
          </cell>
          <cell r="G261" t="str">
            <v>720212000244-C-CE5</v>
          </cell>
          <cell r="H261" t="str">
            <v>M</v>
          </cell>
          <cell r="I261">
            <v>109.2</v>
          </cell>
        </row>
        <row r="262">
          <cell r="B262" t="str">
            <v>720212000245-F-CNC</v>
          </cell>
          <cell r="C262" t="str">
            <v>MATADOR</v>
          </cell>
          <cell r="D262" t="str">
            <v>Electrical And Accessories</v>
          </cell>
          <cell r="E262" t="str">
            <v>Attachment sensor for ME220</v>
          </cell>
          <cell r="F262" t="str">
            <v>720212000245-F-CNC</v>
          </cell>
          <cell r="H262" t="str">
            <v>M</v>
          </cell>
          <cell r="I262">
            <v>70.09</v>
          </cell>
        </row>
        <row r="263">
          <cell r="B263" t="str">
            <v>720212000307-CNC</v>
          </cell>
          <cell r="C263" t="str">
            <v>MATADOR</v>
          </cell>
          <cell r="D263" t="str">
            <v>Electrical And Accessories</v>
          </cell>
          <cell r="E263" t="str">
            <v>Travel Pressure Switch(Hydraulic) for ME220</v>
          </cell>
          <cell r="F263" t="str">
            <v>720212000307-CNC</v>
          </cell>
          <cell r="G263" t="str">
            <v>720212000307-CE5</v>
          </cell>
          <cell r="H263" t="str">
            <v>M</v>
          </cell>
          <cell r="I263">
            <v>66.2</v>
          </cell>
        </row>
        <row r="264">
          <cell r="B264" t="str">
            <v>720235000024-CNC</v>
          </cell>
          <cell r="C264" t="str">
            <v>MATADOR</v>
          </cell>
          <cell r="D264" t="str">
            <v>Electrical And Accessories</v>
          </cell>
          <cell r="E264" t="str">
            <v>Safety Limit Switch For ME85</v>
          </cell>
          <cell r="F264" t="str">
            <v>720235000024-CNC</v>
          </cell>
          <cell r="G264" t="str">
            <v>720235000024-CE5</v>
          </cell>
          <cell r="H264" t="str">
            <v>M</v>
          </cell>
          <cell r="I264">
            <v>10.8</v>
          </cell>
        </row>
        <row r="265">
          <cell r="B265" t="str">
            <v>720297000003-CNC</v>
          </cell>
          <cell r="C265" t="str">
            <v>MATADOR</v>
          </cell>
          <cell r="D265" t="str">
            <v>Electrical And Accessories</v>
          </cell>
          <cell r="E265" t="str">
            <v>Battery Main Switch of ME85</v>
          </cell>
          <cell r="F265" t="str">
            <v>720297000003-CNC</v>
          </cell>
          <cell r="G265" t="str">
            <v>720297000003-CE5</v>
          </cell>
          <cell r="H265" t="str">
            <v>M</v>
          </cell>
          <cell r="I265">
            <v>14.4</v>
          </cell>
        </row>
        <row r="266">
          <cell r="B266" t="str">
            <v>720407000015-CNC</v>
          </cell>
          <cell r="C266" t="str">
            <v>MATADOR</v>
          </cell>
          <cell r="D266" t="str">
            <v>Electrical And Accessories</v>
          </cell>
          <cell r="E266" t="str">
            <v>Speaker (Horn) of ME220</v>
          </cell>
          <cell r="F266" t="str">
            <v>720407000015-CNC</v>
          </cell>
          <cell r="G266" t="str">
            <v>720407000015-CE5</v>
          </cell>
          <cell r="H266" t="str">
            <v>M</v>
          </cell>
          <cell r="I266">
            <v>12</v>
          </cell>
        </row>
        <row r="267">
          <cell r="B267" t="str">
            <v>720407000032-CNC</v>
          </cell>
          <cell r="C267" t="str">
            <v>MATADOR</v>
          </cell>
          <cell r="D267" t="str">
            <v>Electrical And Accessories</v>
          </cell>
          <cell r="E267" t="str">
            <v>Horn for ME85</v>
          </cell>
          <cell r="F267" t="str">
            <v>720407000032-CNC</v>
          </cell>
          <cell r="G267" t="str">
            <v>720407000032-CE5</v>
          </cell>
          <cell r="H267" t="str">
            <v>M</v>
          </cell>
          <cell r="I267">
            <v>11.15</v>
          </cell>
        </row>
        <row r="268">
          <cell r="B268" t="str">
            <v>720408010031</v>
          </cell>
          <cell r="C268" t="str">
            <v>SUNWARD</v>
          </cell>
          <cell r="D268" t="str">
            <v>Brake &amp; Pneumatic System</v>
          </cell>
          <cell r="E268" t="str">
            <v>Air condenser</v>
          </cell>
          <cell r="F268" t="str">
            <v>720408010031</v>
          </cell>
          <cell r="H268" t="str">
            <v>S</v>
          </cell>
          <cell r="I268">
            <v>79</v>
          </cell>
        </row>
        <row r="269">
          <cell r="B269" t="str">
            <v>720408010144</v>
          </cell>
          <cell r="C269" t="str">
            <v>SUNWARD</v>
          </cell>
          <cell r="D269" t="str">
            <v>Brake &amp; Pneumatic System</v>
          </cell>
          <cell r="E269" t="str">
            <v>Air Compressor</v>
          </cell>
          <cell r="F269" t="str">
            <v>720408010144</v>
          </cell>
          <cell r="G269" t="str">
            <v>720408010144-CE5</v>
          </cell>
          <cell r="H269" t="str">
            <v>S</v>
          </cell>
          <cell r="I269">
            <v>231.08</v>
          </cell>
        </row>
        <row r="270">
          <cell r="B270" t="str">
            <v>720408010174-CNC</v>
          </cell>
          <cell r="C270" t="str">
            <v>MATADOR</v>
          </cell>
          <cell r="D270" t="str">
            <v>Maintenance Parts (Filter &amp; Lubricant)</v>
          </cell>
          <cell r="E270" t="str">
            <v>Aircon Filter(In) For ME220</v>
          </cell>
          <cell r="F270" t="str">
            <v>720408010174-CNC</v>
          </cell>
          <cell r="G270" t="str">
            <v>720408010174-CE5</v>
          </cell>
          <cell r="H270" t="str">
            <v>F</v>
          </cell>
          <cell r="I270">
            <v>5.95</v>
          </cell>
        </row>
        <row r="271">
          <cell r="B271" t="str">
            <v>720408010175-CNC</v>
          </cell>
          <cell r="C271" t="str">
            <v>Sunward</v>
          </cell>
          <cell r="D271" t="str">
            <v>Maintenance Parts (Filter &amp; Lubricant)</v>
          </cell>
          <cell r="E271" t="str">
            <v>Aircon Filter(Out) For ME220</v>
          </cell>
          <cell r="F271" t="str">
            <v>720408010175-CNC</v>
          </cell>
          <cell r="G271" t="str">
            <v>720408010175-CE5</v>
          </cell>
          <cell r="H271" t="str">
            <v>F</v>
          </cell>
          <cell r="I271">
            <v>24.96</v>
          </cell>
        </row>
        <row r="272">
          <cell r="B272" t="str">
            <v>720412000222-CNC</v>
          </cell>
          <cell r="C272" t="str">
            <v>MATADOR</v>
          </cell>
          <cell r="D272" t="str">
            <v>Electrical And Accessories</v>
          </cell>
          <cell r="E272" t="str">
            <v>Tool Box Working Lamp for ME220</v>
          </cell>
          <cell r="F272" t="str">
            <v>720412000222-CNC</v>
          </cell>
          <cell r="G272" t="str">
            <v>720412000222-CE5</v>
          </cell>
          <cell r="H272" t="str">
            <v>M</v>
          </cell>
          <cell r="I272">
            <v>74.52</v>
          </cell>
        </row>
        <row r="273">
          <cell r="B273" t="str">
            <v>720412000223-CNC</v>
          </cell>
          <cell r="C273" t="str">
            <v>MATADOR</v>
          </cell>
          <cell r="D273" t="str">
            <v>Electrical And Accessories</v>
          </cell>
          <cell r="E273" t="str">
            <v>Moving Arm Working Lamp for ME220</v>
          </cell>
          <cell r="F273" t="str">
            <v>720412000223-CNC</v>
          </cell>
          <cell r="G273" t="str">
            <v>720412000223-CE5</v>
          </cell>
          <cell r="H273" t="str">
            <v>M</v>
          </cell>
          <cell r="I273">
            <v>54</v>
          </cell>
        </row>
        <row r="274">
          <cell r="B274" t="str">
            <v>720418000139</v>
          </cell>
          <cell r="C274" t="str">
            <v>SUNWARD</v>
          </cell>
          <cell r="D274" t="str">
            <v>Electrical And Accessories</v>
          </cell>
          <cell r="E274" t="str">
            <v>DC motor driver for SWE210LCE</v>
          </cell>
          <cell r="F274" t="str">
            <v>720418000139</v>
          </cell>
          <cell r="G274" t="str">
            <v>720418000139-CE5</v>
          </cell>
          <cell r="H274" t="str">
            <v>M</v>
          </cell>
          <cell r="I274">
            <v>111.6</v>
          </cell>
        </row>
        <row r="275">
          <cell r="B275" t="str">
            <v>730001000563-CNC</v>
          </cell>
          <cell r="C275" t="str">
            <v>MATADOR</v>
          </cell>
          <cell r="D275" t="str">
            <v>Front Attachment And Accessories</v>
          </cell>
          <cell r="E275" t="str">
            <v>Arm Cylinder for ME220</v>
          </cell>
          <cell r="F275" t="str">
            <v>730001000563-CNC</v>
          </cell>
          <cell r="G275" t="str">
            <v>730001000563-CE5</v>
          </cell>
          <cell r="H275" t="str">
            <v>S</v>
          </cell>
          <cell r="I275">
            <v>1929.6</v>
          </cell>
        </row>
        <row r="276">
          <cell r="B276" t="str">
            <v>730001900613(OEM)-CNC</v>
          </cell>
          <cell r="C276" t="str">
            <v>LOCAL</v>
          </cell>
          <cell r="D276" t="str">
            <v>Seals, O-Ring And Gasket</v>
          </cell>
          <cell r="E276" t="str">
            <v>Boom Cylinder Seal Kit for ME220</v>
          </cell>
          <cell r="F276" t="str">
            <v>730001900613(OEM)-CNC</v>
          </cell>
          <cell r="G276" t="str">
            <v>730001900613(OEM)-CE5</v>
          </cell>
          <cell r="H276" t="str">
            <v>F</v>
          </cell>
          <cell r="I276">
            <v>54.23</v>
          </cell>
        </row>
        <row r="277">
          <cell r="B277" t="str">
            <v>730001900613-CNC</v>
          </cell>
          <cell r="C277" t="str">
            <v>Sunward</v>
          </cell>
          <cell r="D277" t="str">
            <v>Seals, O-Ring And Gasket</v>
          </cell>
          <cell r="E277" t="str">
            <v>Boom Cylinder Seal Kit For ME220</v>
          </cell>
          <cell r="F277" t="str">
            <v>730001900613-CNC</v>
          </cell>
          <cell r="G277" t="str">
            <v>730001900613-CE5</v>
          </cell>
          <cell r="H277" t="str">
            <v>F</v>
          </cell>
          <cell r="I277">
            <v>270</v>
          </cell>
        </row>
        <row r="278">
          <cell r="B278" t="str">
            <v>730001900615(OEM)-CNC</v>
          </cell>
          <cell r="C278" t="str">
            <v>LOCAL</v>
          </cell>
          <cell r="D278" t="str">
            <v>Seals, O-Ring And Gasket</v>
          </cell>
          <cell r="E278" t="str">
            <v>Arm Cylinder Seal Kit for ME220</v>
          </cell>
          <cell r="F278" t="str">
            <v>730001900615(OEM)-CNC</v>
          </cell>
          <cell r="G278" t="str">
            <v>730001900615(OEM)-CE5</v>
          </cell>
          <cell r="H278" t="str">
            <v>F</v>
          </cell>
          <cell r="I278">
            <v>51.43</v>
          </cell>
        </row>
        <row r="279">
          <cell r="B279" t="str">
            <v>730001900615-CNC</v>
          </cell>
          <cell r="C279" t="str">
            <v>Sunward</v>
          </cell>
          <cell r="D279" t="str">
            <v>Seals, O-Ring And Gasket</v>
          </cell>
          <cell r="E279" t="str">
            <v>Arm Cylinder Seal Kit</v>
          </cell>
          <cell r="F279" t="str">
            <v>730001900615-CNC</v>
          </cell>
          <cell r="G279" t="str">
            <v>730001900615-CE5</v>
          </cell>
          <cell r="H279" t="str">
            <v>F</v>
          </cell>
          <cell r="I279">
            <v>264</v>
          </cell>
        </row>
        <row r="280">
          <cell r="B280" t="str">
            <v>730001900617(OEM)-CNC</v>
          </cell>
          <cell r="C280" t="str">
            <v>LOCAL</v>
          </cell>
          <cell r="D280" t="str">
            <v>Seals, O-Ring And Gasket</v>
          </cell>
          <cell r="E280" t="str">
            <v>Bucket cylinder seal kit for ME220</v>
          </cell>
          <cell r="F280" t="str">
            <v>730001900617(OEM)-CNC</v>
          </cell>
          <cell r="G280" t="str">
            <v>730001900617(OEM)-CE5</v>
          </cell>
          <cell r="H280" t="str">
            <v>F</v>
          </cell>
          <cell r="I280">
            <v>37.770000000000003</v>
          </cell>
        </row>
        <row r="281">
          <cell r="B281" t="str">
            <v>730001900617-CNC</v>
          </cell>
          <cell r="C281" t="str">
            <v>SUNWARD</v>
          </cell>
          <cell r="D281" t="str">
            <v>Seals, O-Ring And Gasket</v>
          </cell>
          <cell r="E281" t="str">
            <v>Bucket Cylinder Seal Kit</v>
          </cell>
          <cell r="F281" t="str">
            <v>730001900617-CNC</v>
          </cell>
          <cell r="G281" t="str">
            <v>730001900617-CE5</v>
          </cell>
          <cell r="H281" t="str">
            <v>M</v>
          </cell>
          <cell r="I281">
            <v>216.55</v>
          </cell>
        </row>
        <row r="282">
          <cell r="B282" t="str">
            <v>730199000083(L)-CNC</v>
          </cell>
          <cell r="C282" t="str">
            <v>LOCAL</v>
          </cell>
          <cell r="D282" t="str">
            <v>Seals, O-Ring And Gasket</v>
          </cell>
          <cell r="E282" t="str">
            <v>Gasket kit from Hydraulic Hose for ME220</v>
          </cell>
          <cell r="F282" t="str">
            <v>730199000083(L)-CNC</v>
          </cell>
          <cell r="G282" t="str">
            <v>730199000083(L)-CE5</v>
          </cell>
          <cell r="H282" t="str">
            <v>F</v>
          </cell>
          <cell r="I282">
            <v>3.948</v>
          </cell>
        </row>
        <row r="283">
          <cell r="B283" t="str">
            <v>730199000083-S(NG)-CNC</v>
          </cell>
          <cell r="C283" t="str">
            <v>LOCAL</v>
          </cell>
          <cell r="D283" t="str">
            <v>Seals, O-Ring And Gasket</v>
          </cell>
          <cell r="E283" t="str">
            <v>Oil Return Seal (Joint) For ME220</v>
          </cell>
          <cell r="F283" t="str">
            <v>730199000083-S(NG)-CNC</v>
          </cell>
          <cell r="G283" t="str">
            <v>730199000083-S(NG)-CE5</v>
          </cell>
          <cell r="H283" t="str">
            <v>F</v>
          </cell>
          <cell r="I283">
            <v>1.81</v>
          </cell>
        </row>
        <row r="284">
          <cell r="B284" t="str">
            <v>730201000512-CNC</v>
          </cell>
          <cell r="C284" t="str">
            <v>MATADOR</v>
          </cell>
          <cell r="D284" t="str">
            <v>Hydraulic System And Accessories</v>
          </cell>
          <cell r="E284" t="str">
            <v>Regulator of  ME220</v>
          </cell>
          <cell r="F284" t="str">
            <v>730201000512-CNC</v>
          </cell>
          <cell r="G284" t="str">
            <v>730201000512-CE5</v>
          </cell>
          <cell r="H284" t="str">
            <v>S</v>
          </cell>
          <cell r="I284">
            <v>636.12</v>
          </cell>
        </row>
        <row r="285">
          <cell r="B285" t="str">
            <v>730202000014-CNC</v>
          </cell>
          <cell r="C285" t="str">
            <v>MATADOR</v>
          </cell>
          <cell r="D285" t="str">
            <v>Electrical And Accessories</v>
          </cell>
          <cell r="E285" t="str">
            <v>Fuel Filling Pump for ME220</v>
          </cell>
          <cell r="F285" t="str">
            <v>730202000014-CNC</v>
          </cell>
          <cell r="H285" t="str">
            <v>M</v>
          </cell>
          <cell r="I285">
            <v>88.8</v>
          </cell>
        </row>
        <row r="286">
          <cell r="B286" t="str">
            <v>730250000773-CNC</v>
          </cell>
          <cell r="C286" t="str">
            <v>MATADOR</v>
          </cell>
          <cell r="D286" t="str">
            <v>Hydraulic System And Accessories</v>
          </cell>
          <cell r="E286" t="str">
            <v>Swing Motor For ME220</v>
          </cell>
          <cell r="F286" t="str">
            <v>730250000773-CNC</v>
          </cell>
          <cell r="G286" t="str">
            <v>730250000773-CE5</v>
          </cell>
          <cell r="H286" t="str">
            <v>S</v>
          </cell>
          <cell r="I286">
            <v>4068</v>
          </cell>
        </row>
        <row r="287">
          <cell r="B287" t="str">
            <v>730250900534-M-CNC</v>
          </cell>
          <cell r="C287" t="str">
            <v>MATADOR</v>
          </cell>
          <cell r="D287" t="str">
            <v>Power Transmission &amp; Final Drive</v>
          </cell>
          <cell r="E287" t="str">
            <v>KYB Piston House(Cylinder Block) of travel motor for ME220</v>
          </cell>
          <cell r="F287" t="str">
            <v>730250900534-M-CNC</v>
          </cell>
          <cell r="G287" t="str">
            <v>730250900534-M-CE5</v>
          </cell>
          <cell r="H287" t="str">
            <v>M</v>
          </cell>
          <cell r="I287">
            <v>286.52</v>
          </cell>
        </row>
        <row r="288">
          <cell r="B288" t="str">
            <v>730250900535-M-CNC</v>
          </cell>
          <cell r="C288" t="str">
            <v>MATADOR</v>
          </cell>
          <cell r="D288" t="str">
            <v>Power Transmission &amp; Final Drive</v>
          </cell>
          <cell r="E288" t="str">
            <v>KYB Piston Set of Travel motor for ME220</v>
          </cell>
          <cell r="F288" t="str">
            <v>730250900535-M-CNC</v>
          </cell>
          <cell r="G288" t="str">
            <v>730250900535-M-CE5</v>
          </cell>
          <cell r="H288" t="str">
            <v>M</v>
          </cell>
          <cell r="I288">
            <v>244.5</v>
          </cell>
        </row>
        <row r="289">
          <cell r="B289" t="str">
            <v>730250900536-M-CNC</v>
          </cell>
          <cell r="C289" t="str">
            <v>MATADOR</v>
          </cell>
          <cell r="D289" t="str">
            <v>Power Transmission &amp; Final Drive</v>
          </cell>
          <cell r="E289" t="str">
            <v>KYB piston house plate of travel motor for ME220</v>
          </cell>
          <cell r="F289" t="str">
            <v>730250900536-M-CNC</v>
          </cell>
          <cell r="G289" t="str">
            <v>730250900536-M-CE5</v>
          </cell>
          <cell r="H289" t="str">
            <v>M</v>
          </cell>
          <cell r="I289">
            <v>72.59</v>
          </cell>
        </row>
        <row r="290">
          <cell r="B290" t="str">
            <v>730250900542-M-CNC</v>
          </cell>
          <cell r="C290" t="str">
            <v>MATADOR</v>
          </cell>
          <cell r="D290" t="str">
            <v>Power Transmission &amp; Final Drive</v>
          </cell>
          <cell r="E290" t="str">
            <v>KYB piston pin  of travel motor for ME220</v>
          </cell>
          <cell r="F290" t="str">
            <v>730250900542-M-CNC</v>
          </cell>
          <cell r="G290" t="str">
            <v>730250900542-M-CE5</v>
          </cell>
          <cell r="H290" t="str">
            <v>M</v>
          </cell>
          <cell r="I290">
            <v>4.92</v>
          </cell>
        </row>
        <row r="291">
          <cell r="B291" t="str">
            <v>730250900552-M-CNC</v>
          </cell>
          <cell r="C291" t="str">
            <v>MATADOR</v>
          </cell>
          <cell r="D291" t="str">
            <v>Power Transmission &amp; Final Drive</v>
          </cell>
          <cell r="E291" t="str">
            <v>KYB Valve Plate of travel motor for ME220</v>
          </cell>
          <cell r="F291" t="str">
            <v>730250900552-M-CNC</v>
          </cell>
          <cell r="G291" t="str">
            <v>730250900552-M-CE5</v>
          </cell>
          <cell r="H291" t="str">
            <v>M</v>
          </cell>
          <cell r="I291">
            <v>122.64</v>
          </cell>
        </row>
        <row r="292">
          <cell r="B292" t="str">
            <v>730250900566(L)-CNC</v>
          </cell>
          <cell r="C292" t="str">
            <v>LOCAL</v>
          </cell>
          <cell r="D292" t="str">
            <v>Power Transmission &amp; Final Drive</v>
          </cell>
          <cell r="E292" t="str">
            <v>Drive Shaft Of Travel Motor For ME220</v>
          </cell>
          <cell r="F292" t="str">
            <v>730250900566(L)-CNC</v>
          </cell>
          <cell r="G292" t="str">
            <v>730250900566(L)-CE5</v>
          </cell>
          <cell r="H292" t="str">
            <v>M</v>
          </cell>
          <cell r="I292">
            <v>73.069999999999993</v>
          </cell>
        </row>
        <row r="293">
          <cell r="B293" t="str">
            <v>730250901166-C-CNC</v>
          </cell>
          <cell r="C293" t="str">
            <v>MATADOR</v>
          </cell>
          <cell r="D293" t="str">
            <v>Hydraulic System And Accessories</v>
          </cell>
          <cell r="E293" t="str">
            <v>Sun Gear (1st Stage) from Swing Drive of ME220</v>
          </cell>
          <cell r="F293" t="str">
            <v>730250901166-C-CNC</v>
          </cell>
          <cell r="G293" t="str">
            <v>730250901166-C-CE5</v>
          </cell>
          <cell r="H293" t="str">
            <v>S</v>
          </cell>
          <cell r="I293">
            <v>78</v>
          </cell>
        </row>
        <row r="294">
          <cell r="B294" t="str">
            <v>730250901168-CNC</v>
          </cell>
          <cell r="C294" t="str">
            <v>MATADOR</v>
          </cell>
          <cell r="D294" t="str">
            <v>Hydraulic System And Accessories</v>
          </cell>
          <cell r="E294" t="str">
            <v>Planetary Gear of 1st Stage For ME220</v>
          </cell>
          <cell r="F294" t="str">
            <v>730250901168-CNC</v>
          </cell>
          <cell r="G294" t="str">
            <v>730250901168-CE5</v>
          </cell>
          <cell r="H294" t="str">
            <v>S</v>
          </cell>
          <cell r="I294">
            <v>288</v>
          </cell>
        </row>
        <row r="295">
          <cell r="B295" t="str">
            <v>730250901186(L)-CNC</v>
          </cell>
          <cell r="C295" t="str">
            <v>LOCAL</v>
          </cell>
          <cell r="D295" t="str">
            <v>Seals, O-Ring And Gasket</v>
          </cell>
          <cell r="E295" t="str">
            <v>Swing Drive shaft seal for ME220</v>
          </cell>
          <cell r="F295" t="str">
            <v>730250901186(L)-CNC</v>
          </cell>
          <cell r="G295" t="str">
            <v>730250901186(L)-CE5</v>
          </cell>
          <cell r="H295" t="str">
            <v>F</v>
          </cell>
          <cell r="I295">
            <v>30</v>
          </cell>
        </row>
        <row r="296">
          <cell r="B296" t="str">
            <v>730250901209-CNC</v>
          </cell>
          <cell r="C296" t="str">
            <v>MATADOR</v>
          </cell>
          <cell r="D296" t="str">
            <v>Hydraulic System And Accessories</v>
          </cell>
          <cell r="E296" t="str">
            <v>Swing Motor SEPARATOR PLATE  for ME220</v>
          </cell>
          <cell r="F296" t="str">
            <v>730250901209-CNC</v>
          </cell>
          <cell r="G296" t="str">
            <v>730250901209-CE5</v>
          </cell>
          <cell r="H296" t="str">
            <v>S</v>
          </cell>
          <cell r="I296">
            <v>72.73</v>
          </cell>
        </row>
        <row r="297">
          <cell r="B297" t="str">
            <v>730302900153-C-CNC</v>
          </cell>
          <cell r="C297" t="str">
            <v>MATADOR</v>
          </cell>
          <cell r="D297" t="str">
            <v>Hydraulic System And Accessories</v>
          </cell>
          <cell r="E297" t="str">
            <v>Main Relief Valve for ME220</v>
          </cell>
          <cell r="F297" t="str">
            <v>730302900153-C-CNC</v>
          </cell>
          <cell r="G297" t="str">
            <v>730302900153-C-CE5</v>
          </cell>
          <cell r="H297" t="str">
            <v>S</v>
          </cell>
          <cell r="I297">
            <v>66</v>
          </cell>
        </row>
        <row r="298">
          <cell r="B298" t="str">
            <v>730302900153-CNC</v>
          </cell>
          <cell r="C298" t="str">
            <v>MATADOR</v>
          </cell>
          <cell r="D298" t="str">
            <v>Hydraulic System And Accessories</v>
          </cell>
          <cell r="E298" t="str">
            <v>Main Relief Valve for ME220</v>
          </cell>
          <cell r="F298" t="str">
            <v>730302900153-CNC</v>
          </cell>
          <cell r="H298" t="str">
            <v>S</v>
          </cell>
          <cell r="I298">
            <v>66</v>
          </cell>
        </row>
        <row r="299">
          <cell r="B299" t="str">
            <v>730302900158-CNC</v>
          </cell>
          <cell r="C299" t="str">
            <v>MATADOR</v>
          </cell>
          <cell r="D299" t="str">
            <v>Hydraulic System And Accessories</v>
          </cell>
          <cell r="E299" t="str">
            <v>End Cove Bolt of Main Control Valve for ME220</v>
          </cell>
          <cell r="F299" t="str">
            <v>730302900158-CNC</v>
          </cell>
          <cell r="G299" t="str">
            <v>730302900158-CE5</v>
          </cell>
          <cell r="H299" t="str">
            <v>S</v>
          </cell>
          <cell r="I299">
            <v>1.8</v>
          </cell>
        </row>
        <row r="300">
          <cell r="B300" t="str">
            <v>730305000280</v>
          </cell>
          <cell r="C300" t="str">
            <v>SUNWARD</v>
          </cell>
          <cell r="D300" t="str">
            <v>Electrical And Accessories</v>
          </cell>
          <cell r="E300" t="str">
            <v>12V Safety Solenoid for SWE80E</v>
          </cell>
          <cell r="F300">
            <v>730305000280</v>
          </cell>
          <cell r="G300" t="str">
            <v>730305000280-CE5</v>
          </cell>
          <cell r="H300" t="str">
            <v>S</v>
          </cell>
          <cell r="I300">
            <v>22.166666666666668</v>
          </cell>
        </row>
        <row r="301">
          <cell r="B301" t="str">
            <v>730305000280.1</v>
          </cell>
          <cell r="C301" t="str">
            <v>SUNWARD</v>
          </cell>
          <cell r="D301" t="str">
            <v>Electrical And Accessories</v>
          </cell>
          <cell r="E301" t="str">
            <v>12V Safety Solenoid for SWE80E</v>
          </cell>
          <cell r="F301" t="str">
            <v>730305000280.1</v>
          </cell>
          <cell r="G301" t="str">
            <v>730305000280.1-CE5</v>
          </cell>
          <cell r="H301" t="str">
            <v>S</v>
          </cell>
          <cell r="I301">
            <v>20</v>
          </cell>
        </row>
        <row r="302">
          <cell r="B302" t="str">
            <v>730305000280C</v>
          </cell>
          <cell r="C302" t="str">
            <v>SUNWARD</v>
          </cell>
          <cell r="D302" t="str">
            <v>Electrical And Accessories</v>
          </cell>
          <cell r="E302" t="str">
            <v>Safety solenoid 24V for SE210LCE</v>
          </cell>
          <cell r="F302" t="str">
            <v>730305000280C</v>
          </cell>
          <cell r="G302" t="str">
            <v>730305000280C-CE5</v>
          </cell>
          <cell r="H302" t="str">
            <v>S</v>
          </cell>
          <cell r="I302">
            <v>81.5</v>
          </cell>
        </row>
        <row r="303">
          <cell r="B303" t="str">
            <v>730309900291</v>
          </cell>
          <cell r="C303" t="str">
            <v>SUNWARD</v>
          </cell>
          <cell r="D303" t="str">
            <v>General</v>
          </cell>
          <cell r="E303" t="str">
            <v>Spool Kit</v>
          </cell>
          <cell r="F303" t="str">
            <v>730309900291</v>
          </cell>
          <cell r="H303" t="str">
            <v>S</v>
          </cell>
          <cell r="I303">
            <v>9.33</v>
          </cell>
        </row>
        <row r="304">
          <cell r="B304" t="str">
            <v>730309900291.0-CNC</v>
          </cell>
          <cell r="C304" t="str">
            <v>SUNWARD</v>
          </cell>
          <cell r="D304" t="str">
            <v>Hydraulic System And Accessories</v>
          </cell>
          <cell r="E304" t="str">
            <v>Spool Kit For SWE80E</v>
          </cell>
          <cell r="F304" t="str">
            <v>730309900291.0-CNC</v>
          </cell>
          <cell r="G304" t="str">
            <v>730309900291.0-CE5</v>
          </cell>
          <cell r="H304" t="str">
            <v>S</v>
          </cell>
          <cell r="I304">
            <v>11.2</v>
          </cell>
        </row>
        <row r="305">
          <cell r="B305" t="str">
            <v>730399000429-CNC</v>
          </cell>
          <cell r="C305" t="str">
            <v>MATADOR</v>
          </cell>
          <cell r="D305" t="str">
            <v>Hydraulic System And Accessories</v>
          </cell>
          <cell r="E305" t="str">
            <v>Breaker line On/Off Valve for ME220</v>
          </cell>
          <cell r="F305" t="str">
            <v>730399000429-CNC</v>
          </cell>
          <cell r="G305" t="str">
            <v>730399000429-CE5</v>
          </cell>
          <cell r="H305" t="str">
            <v>S</v>
          </cell>
          <cell r="I305">
            <v>64</v>
          </cell>
        </row>
        <row r="306">
          <cell r="B306" t="str">
            <v>730399000905-CNC</v>
          </cell>
          <cell r="C306" t="str">
            <v>MATADOR</v>
          </cell>
          <cell r="D306" t="str">
            <v>Electrical And Accessories</v>
          </cell>
          <cell r="E306" t="str">
            <v>Powershift Solenoid For ME150</v>
          </cell>
          <cell r="F306" t="str">
            <v>730399000905-CNC</v>
          </cell>
          <cell r="G306" t="str">
            <v>730399000905-CE5</v>
          </cell>
          <cell r="H306" t="str">
            <v>M</v>
          </cell>
          <cell r="I306">
            <v>150</v>
          </cell>
        </row>
        <row r="307">
          <cell r="B307" t="str">
            <v>730399900002</v>
          </cell>
          <cell r="C307" t="str">
            <v>SUNWARD</v>
          </cell>
          <cell r="D307" t="str">
            <v>Electrical And Accessories</v>
          </cell>
          <cell r="E307" t="str">
            <v>Soliod for SWE50 pilot oil block</v>
          </cell>
          <cell r="F307" t="str">
            <v>730399900002</v>
          </cell>
          <cell r="G307" t="str">
            <v>730399900002-CE5</v>
          </cell>
          <cell r="H307" t="str">
            <v>S</v>
          </cell>
          <cell r="I307">
            <v>35</v>
          </cell>
        </row>
        <row r="308">
          <cell r="B308" t="str">
            <v>730399900028-CNC</v>
          </cell>
          <cell r="C308" t="str">
            <v>MATADOR</v>
          </cell>
          <cell r="D308" t="str">
            <v>Electrical And Accessories</v>
          </cell>
          <cell r="E308" t="str">
            <v>Powershift/Electromagnetism Proportional Valve For ME220</v>
          </cell>
          <cell r="F308" t="str">
            <v>730399900028-CNC</v>
          </cell>
          <cell r="G308" t="str">
            <v>730399900028-CE5</v>
          </cell>
          <cell r="H308" t="str">
            <v>M</v>
          </cell>
          <cell r="I308">
            <v>121.2</v>
          </cell>
        </row>
        <row r="309">
          <cell r="B309" t="str">
            <v>730401000051</v>
          </cell>
          <cell r="C309" t="str">
            <v>SUNWARD</v>
          </cell>
          <cell r="D309" t="str">
            <v>Maintenance Parts (Filter &amp; Lubricant)</v>
          </cell>
          <cell r="E309" t="str">
            <v>Oil Suction Filter</v>
          </cell>
          <cell r="F309" t="str">
            <v>730401000051</v>
          </cell>
          <cell r="G309" t="str">
            <v>730401000051-CE5</v>
          </cell>
          <cell r="H309" t="str">
            <v>S</v>
          </cell>
          <cell r="I309">
            <v>17.14</v>
          </cell>
        </row>
        <row r="310">
          <cell r="B310" t="str">
            <v>730401000061</v>
          </cell>
          <cell r="C310" t="str">
            <v>SUNWARD</v>
          </cell>
          <cell r="D310" t="str">
            <v>Maintenance Parts (Filter &amp; Lubricant)</v>
          </cell>
          <cell r="E310" t="str">
            <v>Oil Suction Filter</v>
          </cell>
          <cell r="F310" t="str">
            <v>730401000061</v>
          </cell>
          <cell r="G310" t="str">
            <v>730401000061-CE5</v>
          </cell>
          <cell r="H310" t="str">
            <v>S</v>
          </cell>
          <cell r="I310">
            <v>14.67</v>
          </cell>
        </row>
        <row r="311">
          <cell r="B311" t="str">
            <v>730401000139-CNC</v>
          </cell>
          <cell r="C311" t="str">
            <v>SUNWARD</v>
          </cell>
          <cell r="D311" t="str">
            <v>Maintenance Parts (Filter &amp; Lubricant)</v>
          </cell>
          <cell r="E311" t="str">
            <v>Oil Suction Filter</v>
          </cell>
          <cell r="F311" t="str">
            <v>730401000139-CNC</v>
          </cell>
          <cell r="G311" t="str">
            <v>730401000139-CE5</v>
          </cell>
          <cell r="H311" t="str">
            <v>S</v>
          </cell>
          <cell r="I311">
            <v>28.67</v>
          </cell>
        </row>
        <row r="312">
          <cell r="B312" t="str">
            <v>730401000159</v>
          </cell>
          <cell r="C312" t="str">
            <v>SUNWARD</v>
          </cell>
          <cell r="D312" t="str">
            <v>Maintenance Parts (Filter &amp; Lubricant)</v>
          </cell>
          <cell r="E312" t="str">
            <v>Return Filter for SWE210LCE</v>
          </cell>
          <cell r="F312" t="str">
            <v>730401000159</v>
          </cell>
          <cell r="G312" t="str">
            <v>730401000159-CE5</v>
          </cell>
          <cell r="H312" t="str">
            <v>S</v>
          </cell>
          <cell r="I312">
            <v>170.2</v>
          </cell>
        </row>
        <row r="313">
          <cell r="B313" t="str">
            <v>730401000325-CNC</v>
          </cell>
          <cell r="C313" t="str">
            <v>MATADOR</v>
          </cell>
          <cell r="D313" t="str">
            <v>Maintenance Parts (Filter &amp; Lubricant)</v>
          </cell>
          <cell r="E313" t="str">
            <v>Pilot Filter Assembly For ME220</v>
          </cell>
          <cell r="F313" t="str">
            <v>730401000325-CNC</v>
          </cell>
          <cell r="G313" t="str">
            <v>730401000325-CE5</v>
          </cell>
          <cell r="H313" t="str">
            <v>F</v>
          </cell>
          <cell r="I313">
            <v>105.6</v>
          </cell>
        </row>
        <row r="314">
          <cell r="B314" t="str">
            <v>730402000020</v>
          </cell>
          <cell r="C314" t="str">
            <v>SUNWARD</v>
          </cell>
          <cell r="D314" t="str">
            <v>Maintenance Parts (Filter &amp; Lubricant)</v>
          </cell>
          <cell r="E314" t="str">
            <v>Pre-Pressure Air Filter -Se40U</v>
          </cell>
          <cell r="F314" t="str">
            <v>730402000020</v>
          </cell>
          <cell r="H314" t="str">
            <v>S</v>
          </cell>
          <cell r="I314">
            <v>22</v>
          </cell>
        </row>
        <row r="315">
          <cell r="B315" t="str">
            <v>730402000068</v>
          </cell>
          <cell r="C315" t="str">
            <v>SUNWARD</v>
          </cell>
          <cell r="D315" t="str">
            <v>Maintenance Parts (Filter &amp; Lubricant)</v>
          </cell>
          <cell r="E315" t="str">
            <v>Air Cleaner Housing</v>
          </cell>
          <cell r="F315" t="str">
            <v>730402000068</v>
          </cell>
          <cell r="G315" t="str">
            <v>730402000068-CE5</v>
          </cell>
          <cell r="H315" t="str">
            <v>M</v>
          </cell>
          <cell r="I315">
            <v>65.38</v>
          </cell>
        </row>
        <row r="316">
          <cell r="B316" t="str">
            <v>730402010011-CNC</v>
          </cell>
          <cell r="C316" t="str">
            <v>Sunward</v>
          </cell>
          <cell r="D316" t="str">
            <v>Maintenance Parts (Filter &amp; Lubricant)</v>
          </cell>
          <cell r="E316" t="str">
            <v>Air-Cleaner Element (Outer) for ME85</v>
          </cell>
          <cell r="F316" t="str">
            <v>730402010011-CNC</v>
          </cell>
          <cell r="G316" t="str">
            <v>730402010011-CE5</v>
          </cell>
          <cell r="H316" t="str">
            <v>F</v>
          </cell>
          <cell r="I316">
            <v>20.81</v>
          </cell>
        </row>
        <row r="317">
          <cell r="B317" t="str">
            <v>730402010012-CNC</v>
          </cell>
          <cell r="C317" t="str">
            <v>Sunward</v>
          </cell>
          <cell r="D317" t="str">
            <v>Maintenance Parts (Filter &amp; Lubricant)</v>
          </cell>
          <cell r="E317" t="str">
            <v>Air-Cleaner Element (Inner) for ME85</v>
          </cell>
          <cell r="F317" t="str">
            <v>730402010012-CNC</v>
          </cell>
          <cell r="G317" t="str">
            <v>730402010012-CE5</v>
          </cell>
          <cell r="H317" t="str">
            <v>F</v>
          </cell>
          <cell r="I317">
            <v>12.76</v>
          </cell>
        </row>
        <row r="318">
          <cell r="B318" t="str">
            <v>730403000028-CNC</v>
          </cell>
          <cell r="C318" t="str">
            <v>SUNWARD</v>
          </cell>
          <cell r="D318" t="str">
            <v>Maintenance Parts (Filter &amp; Lubricant)</v>
          </cell>
          <cell r="E318" t="str">
            <v>Oil Suction Filter</v>
          </cell>
          <cell r="F318" t="str">
            <v>730403000028-CNC</v>
          </cell>
          <cell r="G318" t="str">
            <v>730403000028-CE5</v>
          </cell>
          <cell r="H318" t="str">
            <v>S</v>
          </cell>
          <cell r="I318">
            <v>20.65</v>
          </cell>
        </row>
        <row r="319">
          <cell r="B319" t="str">
            <v>730403000036</v>
          </cell>
          <cell r="C319" t="str">
            <v>SUNWARD</v>
          </cell>
          <cell r="D319" t="str">
            <v>Maintenance Parts (Filter &amp; Lubricant)</v>
          </cell>
          <cell r="E319" t="str">
            <v>Oil Return Element</v>
          </cell>
          <cell r="F319" t="str">
            <v>730403000036</v>
          </cell>
          <cell r="G319" t="str">
            <v>730403000036-CE5</v>
          </cell>
          <cell r="H319" t="str">
            <v>M</v>
          </cell>
          <cell r="I319">
            <v>46.15</v>
          </cell>
        </row>
        <row r="320">
          <cell r="B320" t="str">
            <v>730403000051-CNC</v>
          </cell>
          <cell r="C320" t="str">
            <v>SUNWARD</v>
          </cell>
          <cell r="D320" t="str">
            <v>Maintenance Parts (Filter &amp; Lubricant)</v>
          </cell>
          <cell r="E320" t="str">
            <v>Oil Warte Separate Filter For SWE80</v>
          </cell>
          <cell r="F320" t="str">
            <v>730403000051-CNC</v>
          </cell>
          <cell r="G320" t="str">
            <v>730403000051-CE5</v>
          </cell>
          <cell r="H320" t="str">
            <v>M</v>
          </cell>
          <cell r="I320">
            <v>12.09</v>
          </cell>
        </row>
        <row r="321">
          <cell r="B321" t="str">
            <v>730403000051-NG</v>
          </cell>
          <cell r="C321" t="str">
            <v>LOCAL</v>
          </cell>
          <cell r="D321" t="str">
            <v>Maintenance Parts (Filter &amp; Lubricant)</v>
          </cell>
          <cell r="E321" t="str">
            <v xml:space="preserve">Fuel water separate filter element for SWE50 </v>
          </cell>
          <cell r="F321" t="str">
            <v>730403000051-NG</v>
          </cell>
          <cell r="G321" t="str">
            <v>730403000051-NG-CE5</v>
          </cell>
          <cell r="H321" t="str">
            <v>F</v>
          </cell>
          <cell r="I321">
            <v>11.26</v>
          </cell>
        </row>
        <row r="322">
          <cell r="B322" t="str">
            <v>730403000052-CNC</v>
          </cell>
          <cell r="C322" t="str">
            <v>SUNWARD</v>
          </cell>
          <cell r="D322" t="str">
            <v>Maintenance Parts (Filter &amp; Lubricant)</v>
          </cell>
          <cell r="E322" t="str">
            <v>Fuel Filter Element</v>
          </cell>
          <cell r="F322" t="str">
            <v>730403000052-CNC</v>
          </cell>
          <cell r="G322" t="str">
            <v>730403000052-CE5</v>
          </cell>
          <cell r="H322" t="str">
            <v>F</v>
          </cell>
          <cell r="I322">
            <v>13.02</v>
          </cell>
        </row>
        <row r="323">
          <cell r="B323" t="str">
            <v>730403000058-CNC</v>
          </cell>
          <cell r="C323" t="str">
            <v>SUNWARD</v>
          </cell>
          <cell r="D323" t="str">
            <v>Maintenance Parts (Filter &amp; Lubricant)</v>
          </cell>
          <cell r="E323" t="str">
            <v>Pilot Oil Element</v>
          </cell>
          <cell r="F323" t="str">
            <v>730403000058-CNC</v>
          </cell>
          <cell r="G323" t="str">
            <v>730403000058-CE5</v>
          </cell>
          <cell r="H323" t="str">
            <v>F</v>
          </cell>
          <cell r="I323">
            <v>21.6</v>
          </cell>
        </row>
        <row r="324">
          <cell r="B324" t="str">
            <v>730403000061</v>
          </cell>
          <cell r="C324" t="str">
            <v>SUNWARD</v>
          </cell>
          <cell r="D324" t="str">
            <v>Maintenance Parts (Filter &amp; Lubricant)</v>
          </cell>
          <cell r="E324" t="str">
            <v>Oil Sucking Filter -Se40U</v>
          </cell>
          <cell r="F324" t="str">
            <v>730403000061</v>
          </cell>
          <cell r="G324" t="str">
            <v>730403000061-CE5</v>
          </cell>
          <cell r="H324" t="str">
            <v>S</v>
          </cell>
          <cell r="I324">
            <v>70</v>
          </cell>
        </row>
        <row r="325">
          <cell r="B325" t="str">
            <v>730403000072</v>
          </cell>
          <cell r="C325" t="str">
            <v>SUNWARD</v>
          </cell>
          <cell r="D325" t="str">
            <v>Maintenance Parts (Filter &amp; Lubricant)</v>
          </cell>
          <cell r="E325" t="str">
            <v>Air Filter(Inter)</v>
          </cell>
          <cell r="F325" t="str">
            <v>730403000072</v>
          </cell>
          <cell r="G325" t="str">
            <v>730403000072-CE5</v>
          </cell>
          <cell r="H325" t="str">
            <v>M</v>
          </cell>
          <cell r="I325">
            <v>27.94</v>
          </cell>
        </row>
        <row r="326">
          <cell r="B326" t="str">
            <v>730403000074</v>
          </cell>
          <cell r="C326" t="str">
            <v>SUNWARD</v>
          </cell>
          <cell r="D326" t="str">
            <v>Maintenance Parts (Filter &amp; Lubricant)</v>
          </cell>
          <cell r="E326" t="str">
            <v>Fuel Element Filter -Se40U</v>
          </cell>
          <cell r="F326" t="str">
            <v>730403000074</v>
          </cell>
          <cell r="G326" t="str">
            <v>730403000074-CE5</v>
          </cell>
          <cell r="H326" t="str">
            <v>F</v>
          </cell>
          <cell r="I326">
            <v>9.36</v>
          </cell>
        </row>
        <row r="327">
          <cell r="B327" t="str">
            <v>730403000079</v>
          </cell>
          <cell r="C327" t="str">
            <v>SUNWARD</v>
          </cell>
          <cell r="D327" t="str">
            <v>Maintenance Parts (Filter &amp; Lubricant)</v>
          </cell>
          <cell r="E327" t="str">
            <v>Return Filter</v>
          </cell>
          <cell r="F327" t="str">
            <v>730403000079</v>
          </cell>
          <cell r="G327" t="str">
            <v>730403000079-CE5</v>
          </cell>
          <cell r="H327" t="str">
            <v>M</v>
          </cell>
          <cell r="I327">
            <v>27.14</v>
          </cell>
        </row>
        <row r="328">
          <cell r="B328" t="str">
            <v>730403000106</v>
          </cell>
          <cell r="C328" t="str">
            <v>SUNWARD</v>
          </cell>
          <cell r="D328" t="str">
            <v>Maintenance Parts (Filter &amp; Lubricant)</v>
          </cell>
          <cell r="E328" t="str">
            <v>Pilot Filter Element for SE210LCE</v>
          </cell>
          <cell r="F328" t="str">
            <v>730403000106</v>
          </cell>
          <cell r="G328" t="str">
            <v>730403000106-CE5</v>
          </cell>
          <cell r="H328" t="str">
            <v>S</v>
          </cell>
          <cell r="I328">
            <v>7.79</v>
          </cell>
        </row>
        <row r="329">
          <cell r="B329" t="str">
            <v>730403000122</v>
          </cell>
          <cell r="C329" t="str">
            <v>SUNWARD</v>
          </cell>
          <cell r="D329" t="str">
            <v>Maintenance Parts (Filter &amp; Lubricant)</v>
          </cell>
          <cell r="E329" t="str">
            <v>Main Fuel Filter For SWE80</v>
          </cell>
          <cell r="F329" t="str">
            <v>730403000122</v>
          </cell>
          <cell r="G329" t="str">
            <v>730403000122-CE5</v>
          </cell>
          <cell r="H329" t="str">
            <v>F</v>
          </cell>
          <cell r="I329">
            <v>18.5</v>
          </cell>
        </row>
        <row r="330">
          <cell r="B330" t="str">
            <v>730403000123-CNC</v>
          </cell>
          <cell r="C330" t="str">
            <v>SUNWARD</v>
          </cell>
          <cell r="D330" t="str">
            <v>Maintenance Parts (Filter &amp; Lubricant)</v>
          </cell>
          <cell r="E330" t="str">
            <v>Engine Oil Filter For SWE80</v>
          </cell>
          <cell r="F330" t="str">
            <v>730403000123-CNC</v>
          </cell>
          <cell r="G330" t="str">
            <v>730403000123-CE5</v>
          </cell>
          <cell r="H330" t="str">
            <v>F</v>
          </cell>
          <cell r="I330">
            <v>15.61</v>
          </cell>
        </row>
        <row r="331">
          <cell r="B331" t="str">
            <v>730403000126</v>
          </cell>
          <cell r="C331" t="str">
            <v>SUNWARD</v>
          </cell>
          <cell r="D331" t="str">
            <v>Maintenance Parts (Filter &amp; Lubricant)</v>
          </cell>
          <cell r="E331" t="str">
            <v>Air Filter - Se40U</v>
          </cell>
          <cell r="F331" t="str">
            <v>730403000126</v>
          </cell>
          <cell r="G331" t="str">
            <v>730403000126-CE5</v>
          </cell>
          <cell r="H331" t="str">
            <v>M</v>
          </cell>
          <cell r="I331">
            <v>31.27</v>
          </cell>
        </row>
        <row r="332">
          <cell r="B332" t="str">
            <v>730403000138</v>
          </cell>
          <cell r="C332" t="str">
            <v>SUNWARD</v>
          </cell>
          <cell r="D332" t="str">
            <v>Maintenance Parts (Filter &amp; Lubricant)</v>
          </cell>
          <cell r="E332" t="str">
            <v>Fuel Filter</v>
          </cell>
          <cell r="F332" t="str">
            <v>730403000138</v>
          </cell>
          <cell r="G332" t="str">
            <v>730403000138-CE5</v>
          </cell>
          <cell r="H332" t="str">
            <v>F</v>
          </cell>
          <cell r="I332">
            <v>15.24</v>
          </cell>
        </row>
        <row r="333">
          <cell r="B333" t="str">
            <v>730403000155/156-CNC</v>
          </cell>
          <cell r="C333" t="str">
            <v>MATADOR</v>
          </cell>
          <cell r="D333" t="str">
            <v>Maintenance Parts (Filter &amp; Lubricant)</v>
          </cell>
          <cell r="E333" t="str">
            <v>Air filter (In/Out ) for ME85</v>
          </cell>
          <cell r="F333" t="str">
            <v>730403000155/156-CNC</v>
          </cell>
          <cell r="G333" t="str">
            <v>730403000155/156-CE5</v>
          </cell>
          <cell r="H333" t="str">
            <v>F</v>
          </cell>
          <cell r="I333">
            <v>29.7</v>
          </cell>
        </row>
        <row r="334">
          <cell r="B334" t="str">
            <v>730403000155-CNC</v>
          </cell>
          <cell r="C334" t="str">
            <v>LOCAL</v>
          </cell>
          <cell r="D334" t="str">
            <v>Maintenance Parts (Filter &amp; Lubricant)</v>
          </cell>
          <cell r="E334" t="str">
            <v>Air Filter Element  (outer) for SE80</v>
          </cell>
          <cell r="F334" t="str">
            <v>730403000155-CNC</v>
          </cell>
          <cell r="G334" t="str">
            <v>730403000155-CE5</v>
          </cell>
          <cell r="H334" t="str">
            <v>M</v>
          </cell>
          <cell r="I334">
            <v>9.18</v>
          </cell>
        </row>
        <row r="335">
          <cell r="B335" t="str">
            <v>730403000156-CNC</v>
          </cell>
          <cell r="C335" t="str">
            <v>SUNWARD</v>
          </cell>
          <cell r="D335" t="str">
            <v>Maintenance Parts (Filter &amp; Lubricant)</v>
          </cell>
          <cell r="E335" t="str">
            <v>Air Filter Element (Inner)</v>
          </cell>
          <cell r="F335" t="str">
            <v>730403000156-CNC</v>
          </cell>
          <cell r="G335" t="str">
            <v>730403000156-CE5</v>
          </cell>
          <cell r="H335" t="str">
            <v>M</v>
          </cell>
          <cell r="I335">
            <v>11.9</v>
          </cell>
        </row>
        <row r="336">
          <cell r="B336" t="str">
            <v>730403000157</v>
          </cell>
          <cell r="C336" t="str">
            <v>SUNWARD</v>
          </cell>
          <cell r="D336" t="str">
            <v>Maintenance Parts (Filter &amp; Lubricant)</v>
          </cell>
          <cell r="E336" t="str">
            <v>Air Filter(Outer)</v>
          </cell>
          <cell r="F336" t="str">
            <v>730403000157</v>
          </cell>
          <cell r="G336" t="str">
            <v>730403000157-CE5</v>
          </cell>
          <cell r="H336" t="str">
            <v>M</v>
          </cell>
          <cell r="I336">
            <v>11.43</v>
          </cell>
        </row>
        <row r="337">
          <cell r="B337" t="str">
            <v>730403000158</v>
          </cell>
          <cell r="C337" t="str">
            <v>SUNWARD</v>
          </cell>
          <cell r="D337" t="str">
            <v>Maintenance Parts (Filter &amp; Lubricant)</v>
          </cell>
          <cell r="E337" t="str">
            <v>Air Filter(Inter)</v>
          </cell>
          <cell r="F337" t="str">
            <v>730403000158</v>
          </cell>
          <cell r="G337" t="str">
            <v>730403000158-CE5</v>
          </cell>
          <cell r="H337" t="str">
            <v>M</v>
          </cell>
          <cell r="I337">
            <v>9.3699999999999992</v>
          </cell>
        </row>
        <row r="338">
          <cell r="B338" t="str">
            <v>730403000186</v>
          </cell>
          <cell r="C338" t="str">
            <v>SUNWARD</v>
          </cell>
          <cell r="D338" t="str">
            <v>Maintenance Parts (Filter &amp; Lubricant)</v>
          </cell>
          <cell r="E338" t="str">
            <v>Return Filter for SWE210LCE</v>
          </cell>
          <cell r="F338" t="str">
            <v>730403000186</v>
          </cell>
          <cell r="G338" t="str">
            <v>730403000186-CE5</v>
          </cell>
          <cell r="H338" t="str">
            <v>M</v>
          </cell>
          <cell r="I338">
            <v>80.97</v>
          </cell>
        </row>
        <row r="339">
          <cell r="B339" t="str">
            <v>730403000187/188(L)-CNC</v>
          </cell>
          <cell r="C339" t="str">
            <v>Local</v>
          </cell>
          <cell r="D339" t="str">
            <v>Maintenance Parts (Filter &amp; Lubricant)</v>
          </cell>
          <cell r="E339" t="str">
            <v>Air Filter(In/Out) for ME220 (P812160)</v>
          </cell>
          <cell r="F339" t="str">
            <v>730403000187/188(L)-CNC</v>
          </cell>
          <cell r="G339" t="str">
            <v>730403000187/188(L)-CE5</v>
          </cell>
          <cell r="H339" t="str">
            <v>F</v>
          </cell>
          <cell r="I339">
            <v>38.71</v>
          </cell>
        </row>
        <row r="340">
          <cell r="B340" t="str">
            <v>730403000187/88-CNC</v>
          </cell>
          <cell r="C340" t="str">
            <v>SUNWARD</v>
          </cell>
          <cell r="D340" t="str">
            <v>Maintenance Parts (Filter &amp; Lubricant)</v>
          </cell>
          <cell r="E340" t="str">
            <v>Air Clear ( In+Out) for SWE210E</v>
          </cell>
          <cell r="F340" t="str">
            <v>730403000187/88-CNC</v>
          </cell>
          <cell r="G340" t="str">
            <v>730403000187/88-CE5</v>
          </cell>
          <cell r="H340" t="str">
            <v>F</v>
          </cell>
          <cell r="I340">
            <v>30.94</v>
          </cell>
        </row>
        <row r="341">
          <cell r="B341" t="str">
            <v>MAF730403000187-CNC</v>
          </cell>
          <cell r="C341" t="str">
            <v>SUNWARD</v>
          </cell>
          <cell r="D341" t="str">
            <v>Maintenance Parts (Filter &amp; Lubricant)</v>
          </cell>
          <cell r="E341" t="str">
            <v>Air Filter(Outer)</v>
          </cell>
          <cell r="F341" t="str">
            <v>MAF730403000187-CNC</v>
          </cell>
          <cell r="G341" t="str">
            <v>MAF730403000187-CE5</v>
          </cell>
          <cell r="H341" t="str">
            <v>F</v>
          </cell>
          <cell r="I341">
            <v>37.159999999999997</v>
          </cell>
        </row>
        <row r="342">
          <cell r="B342" t="str">
            <v>730403000188-CNC</v>
          </cell>
          <cell r="C342" t="str">
            <v>SUNWARD</v>
          </cell>
          <cell r="D342" t="str">
            <v>Maintenance Parts (Filter &amp; Lubricant)</v>
          </cell>
          <cell r="E342" t="str">
            <v>Air Filter(Inter)</v>
          </cell>
          <cell r="F342" t="str">
            <v>730403000188-CNC</v>
          </cell>
          <cell r="G342" t="str">
            <v>730403000188-CE5</v>
          </cell>
          <cell r="H342" t="str">
            <v>M</v>
          </cell>
          <cell r="I342">
            <v>18.739999999999998</v>
          </cell>
        </row>
        <row r="343">
          <cell r="B343" t="str">
            <v>730403000191-CNC</v>
          </cell>
          <cell r="C343" t="str">
            <v>SUNWARD</v>
          </cell>
          <cell r="D343" t="str">
            <v>Maintenance Parts (Filter &amp; Lubricant)</v>
          </cell>
          <cell r="E343" t="str">
            <v>Hydraulic Return Filter for ME150</v>
          </cell>
          <cell r="F343" t="str">
            <v>730403000191-CNC</v>
          </cell>
          <cell r="G343" t="str">
            <v>730403000191-CE5</v>
          </cell>
          <cell r="H343" t="str">
            <v>F</v>
          </cell>
          <cell r="I343">
            <v>60</v>
          </cell>
        </row>
        <row r="344">
          <cell r="B344" t="str">
            <v>730403000197-CNC</v>
          </cell>
          <cell r="C344" t="str">
            <v>SUNWARD</v>
          </cell>
          <cell r="D344" t="str">
            <v>Maintenance Parts (Filter &amp; Lubricant)</v>
          </cell>
          <cell r="E344" t="str">
            <v>Hydraulic Suction Filter for ME150E</v>
          </cell>
          <cell r="F344" t="str">
            <v>730403000197-CNC</v>
          </cell>
          <cell r="G344" t="str">
            <v>730403000197-CE5</v>
          </cell>
          <cell r="H344" t="str">
            <v>F</v>
          </cell>
          <cell r="I344">
            <v>16.87</v>
          </cell>
        </row>
        <row r="345">
          <cell r="B345" t="str">
            <v>730403000394-CNC</v>
          </cell>
          <cell r="C345" t="str">
            <v>MATADOR</v>
          </cell>
          <cell r="D345" t="str">
            <v>Maintenance Parts (Filter &amp; Lubricant)</v>
          </cell>
          <cell r="E345" t="str">
            <v>Hydraulic air Breather For ME220</v>
          </cell>
          <cell r="F345" t="str">
            <v>730403000394-CNC</v>
          </cell>
          <cell r="G345" t="str">
            <v>730403000394-CE5</v>
          </cell>
          <cell r="H345" t="str">
            <v>F</v>
          </cell>
          <cell r="I345">
            <v>14.26</v>
          </cell>
        </row>
        <row r="346">
          <cell r="B346" t="str">
            <v>730403000395(L)-CNC</v>
          </cell>
          <cell r="C346" t="str">
            <v>LOCAL</v>
          </cell>
          <cell r="D346" t="str">
            <v>Maintenance Parts (Filter &amp; Lubricant)</v>
          </cell>
          <cell r="E346" t="str">
            <v>Return Filter for ME220</v>
          </cell>
          <cell r="F346" t="str">
            <v>730403000395(L)-CNC</v>
          </cell>
          <cell r="G346" t="str">
            <v>730403000395(L)-CE5</v>
          </cell>
          <cell r="H346" t="str">
            <v>F</v>
          </cell>
          <cell r="I346">
            <v>84</v>
          </cell>
        </row>
        <row r="347">
          <cell r="B347" t="str">
            <v>730403000395-CNC</v>
          </cell>
          <cell r="C347" t="str">
            <v>SUNWARD</v>
          </cell>
          <cell r="D347" t="str">
            <v>Maintenance Parts (Filter &amp; Lubricant)</v>
          </cell>
          <cell r="E347" t="str">
            <v>Return Filter</v>
          </cell>
          <cell r="F347" t="str">
            <v>730403000395-CNC</v>
          </cell>
          <cell r="G347" t="str">
            <v>730403000395-CE5</v>
          </cell>
          <cell r="H347" t="str">
            <v>M</v>
          </cell>
          <cell r="I347">
            <v>122.25</v>
          </cell>
        </row>
        <row r="348">
          <cell r="B348" t="str">
            <v>730403000396(L)-CNC</v>
          </cell>
          <cell r="C348" t="str">
            <v>LOCAL</v>
          </cell>
          <cell r="D348" t="str">
            <v>Maintenance Parts (Filter &amp; Lubricant)</v>
          </cell>
          <cell r="E348" t="str">
            <v>Pilot Filter For ME220</v>
          </cell>
          <cell r="F348" t="str">
            <v>730403000396(L)-CNC</v>
          </cell>
          <cell r="G348" t="str">
            <v>730403000396(L)-CE5</v>
          </cell>
          <cell r="H348" t="str">
            <v>F</v>
          </cell>
          <cell r="I348">
            <v>2.99</v>
          </cell>
        </row>
        <row r="349">
          <cell r="B349" t="str">
            <v>730403000396-CNC</v>
          </cell>
          <cell r="C349" t="str">
            <v>SUNWARD</v>
          </cell>
          <cell r="D349" t="str">
            <v>Maintenance Parts (Filter &amp; Lubricant)</v>
          </cell>
          <cell r="E349" t="str">
            <v>Pilot  Filter</v>
          </cell>
          <cell r="F349" t="str">
            <v>730403000396-CNC</v>
          </cell>
          <cell r="G349" t="str">
            <v>730403000396-CE5</v>
          </cell>
          <cell r="H349" t="str">
            <v>M</v>
          </cell>
          <cell r="I349">
            <v>15.87</v>
          </cell>
        </row>
        <row r="350">
          <cell r="B350" t="str">
            <v>730403000432-CNC</v>
          </cell>
          <cell r="C350" t="str">
            <v>SUNWARD</v>
          </cell>
          <cell r="D350" t="str">
            <v>Maintenance Parts (Filter &amp; Lubricant)</v>
          </cell>
          <cell r="E350" t="str">
            <v>Pilot Filter Element For SWE80,SWE60</v>
          </cell>
          <cell r="F350" t="str">
            <v>730403000432-CNC</v>
          </cell>
          <cell r="G350" t="str">
            <v>730403000432-CE5</v>
          </cell>
          <cell r="H350" t="str">
            <v>F</v>
          </cell>
          <cell r="I350">
            <v>16.05</v>
          </cell>
        </row>
        <row r="351">
          <cell r="B351" t="str">
            <v>730403001028-CNC</v>
          </cell>
          <cell r="C351" t="str">
            <v>SUNWARD</v>
          </cell>
          <cell r="D351" t="str">
            <v>Maintenance Parts (Filter &amp; Lubricant)</v>
          </cell>
          <cell r="E351" t="str">
            <v>Hydraulic oil return filter for ME65</v>
          </cell>
          <cell r="F351" t="str">
            <v>730403001028-CNC</v>
          </cell>
          <cell r="G351" t="str">
            <v>730403001028-CE5</v>
          </cell>
          <cell r="H351" t="str">
            <v>F</v>
          </cell>
          <cell r="I351">
            <v>29.76</v>
          </cell>
        </row>
        <row r="352">
          <cell r="B352" t="str">
            <v>730403010028-CNC</v>
          </cell>
          <cell r="C352" t="str">
            <v>SUNWARD</v>
          </cell>
          <cell r="D352" t="str">
            <v>Maintenance Parts (Filter &amp; Lubricant)</v>
          </cell>
          <cell r="E352" t="str">
            <v>Hydraulic Return Filter</v>
          </cell>
          <cell r="F352" t="str">
            <v>730403010028-CNC</v>
          </cell>
          <cell r="G352" t="str">
            <v>730403010028-CE5</v>
          </cell>
          <cell r="H352" t="str">
            <v>M</v>
          </cell>
          <cell r="I352">
            <v>35.33</v>
          </cell>
        </row>
        <row r="353">
          <cell r="B353" t="str">
            <v>730404000020-CNC</v>
          </cell>
          <cell r="C353" t="str">
            <v>SUNWARD</v>
          </cell>
          <cell r="D353" t="str">
            <v>Maintenance Parts (Filter &amp; Lubricant)</v>
          </cell>
          <cell r="E353" t="str">
            <v>Fuel Filter for ME150</v>
          </cell>
          <cell r="F353" t="str">
            <v>730404000020-CNC</v>
          </cell>
          <cell r="G353" t="str">
            <v>730404000020-CE5</v>
          </cell>
          <cell r="H353" t="str">
            <v>F</v>
          </cell>
          <cell r="I353">
            <v>64.8</v>
          </cell>
        </row>
        <row r="354">
          <cell r="B354" t="str">
            <v>730501002360-CNC</v>
          </cell>
          <cell r="C354" t="str">
            <v>MATADOR</v>
          </cell>
          <cell r="D354" t="str">
            <v>Engine And Accessories</v>
          </cell>
          <cell r="E354" t="str">
            <v>Engine oil Pipe for ME220</v>
          </cell>
          <cell r="F354" t="str">
            <v>730501002360-CNC</v>
          </cell>
          <cell r="G354" t="str">
            <v>730501002360-CE5</v>
          </cell>
          <cell r="H354" t="str">
            <v>M</v>
          </cell>
          <cell r="I354">
            <v>42.12</v>
          </cell>
        </row>
        <row r="355">
          <cell r="B355" t="str">
            <v>730652000005-CNC</v>
          </cell>
          <cell r="C355" t="str">
            <v>MATADOR</v>
          </cell>
          <cell r="D355" t="str">
            <v>Seals, O-Ring And Gasket</v>
          </cell>
          <cell r="E355" t="str">
            <v>Dust Preventive Ring (90X75X5) for ME220</v>
          </cell>
          <cell r="F355" t="str">
            <v>730652000005-CNC</v>
          </cell>
          <cell r="G355" t="str">
            <v>730652000005-CE5</v>
          </cell>
          <cell r="H355" t="str">
            <v>F</v>
          </cell>
          <cell r="I355">
            <v>3</v>
          </cell>
        </row>
        <row r="356">
          <cell r="B356" t="str">
            <v>730652000005-NG</v>
          </cell>
          <cell r="C356" t="str">
            <v>LOCAL</v>
          </cell>
          <cell r="D356" t="str">
            <v>Seals, O-Ring And Gasket</v>
          </cell>
          <cell r="E356" t="str">
            <v>Dust Preventive Ring (90X75X5) for ME220</v>
          </cell>
          <cell r="F356" t="str">
            <v>730652000005-NG</v>
          </cell>
          <cell r="H356" t="str">
            <v>S</v>
          </cell>
          <cell r="I356">
            <v>2.62</v>
          </cell>
        </row>
        <row r="357">
          <cell r="B357" t="str">
            <v>730652000006</v>
          </cell>
          <cell r="C357" t="str">
            <v>SUNWARD</v>
          </cell>
          <cell r="D357" t="str">
            <v>Seals, O-Ring And Gasket</v>
          </cell>
          <cell r="E357" t="str">
            <v>Dust Seal</v>
          </cell>
          <cell r="F357" t="str">
            <v>730652000006</v>
          </cell>
          <cell r="G357" t="str">
            <v>730652000006-CE5</v>
          </cell>
          <cell r="H357" t="str">
            <v>M</v>
          </cell>
          <cell r="I357">
            <v>2.21</v>
          </cell>
        </row>
        <row r="358">
          <cell r="B358" t="str">
            <v>730652000007-NG</v>
          </cell>
          <cell r="C358" t="str">
            <v>LOCAL</v>
          </cell>
          <cell r="D358" t="str">
            <v>Seals, O-Ring And Gasket</v>
          </cell>
          <cell r="E358" t="str">
            <v>Dust Seal</v>
          </cell>
          <cell r="F358" t="str">
            <v>730652000007-NG</v>
          </cell>
          <cell r="G358" t="str">
            <v>730652000007-NG-CE5</v>
          </cell>
          <cell r="H358" t="str">
            <v>M</v>
          </cell>
          <cell r="I358">
            <v>1.98</v>
          </cell>
        </row>
        <row r="359">
          <cell r="B359" t="str">
            <v>730652000025</v>
          </cell>
          <cell r="C359" t="str">
            <v>SUNWARD</v>
          </cell>
          <cell r="D359" t="str">
            <v>Seals, O-Ring And Gasket</v>
          </cell>
          <cell r="E359" t="str">
            <v>Ring</v>
          </cell>
          <cell r="F359" t="str">
            <v>730652000025</v>
          </cell>
          <cell r="G359" t="str">
            <v>730652000025-CE5</v>
          </cell>
          <cell r="H359" t="str">
            <v>M</v>
          </cell>
          <cell r="I359">
            <v>5.8785714285714281</v>
          </cell>
        </row>
        <row r="360">
          <cell r="B360" t="str">
            <v>730652000026</v>
          </cell>
          <cell r="C360" t="str">
            <v>SUNWARD</v>
          </cell>
          <cell r="D360" t="str">
            <v>Seals, O-Ring And Gasket</v>
          </cell>
          <cell r="E360" t="str">
            <v>Dust Seal</v>
          </cell>
          <cell r="F360" t="str">
            <v>730652000026</v>
          </cell>
          <cell r="G360" t="str">
            <v>730652000026-CE5</v>
          </cell>
          <cell r="H360" t="str">
            <v>M</v>
          </cell>
          <cell r="I360">
            <v>1.43</v>
          </cell>
        </row>
        <row r="361">
          <cell r="B361" t="str">
            <v>730652000037-NG-CNC</v>
          </cell>
          <cell r="C361" t="str">
            <v>LOCAL</v>
          </cell>
          <cell r="D361" t="str">
            <v>Seals, O-Ring And Gasket</v>
          </cell>
          <cell r="E361" t="str">
            <v>Washer for ME220</v>
          </cell>
          <cell r="F361" t="str">
            <v>730652000037-NG-CNC</v>
          </cell>
          <cell r="G361" t="str">
            <v>730652000037-NG-CE5</v>
          </cell>
          <cell r="H361" t="str">
            <v>F</v>
          </cell>
          <cell r="I361">
            <v>1.98</v>
          </cell>
        </row>
        <row r="362">
          <cell r="B362" t="str">
            <v>730652000044-CNC</v>
          </cell>
          <cell r="C362" t="str">
            <v>MATADOR</v>
          </cell>
          <cell r="D362" t="str">
            <v>Seals, O-Ring And Gasket</v>
          </cell>
          <cell r="E362" t="str">
            <v>DUST PREVENTIVE RING for ME220</v>
          </cell>
          <cell r="F362" t="str">
            <v>730652000044-CNC</v>
          </cell>
          <cell r="G362" t="str">
            <v>730652000044-CE5</v>
          </cell>
          <cell r="H362" t="str">
            <v>F</v>
          </cell>
          <cell r="I362">
            <v>2.81</v>
          </cell>
        </row>
        <row r="363">
          <cell r="B363" t="str">
            <v>730652000044-NG-CNC</v>
          </cell>
          <cell r="C363" t="str">
            <v>LOCAL</v>
          </cell>
          <cell r="D363" t="str">
            <v>Seals, O-Ring And Gasket</v>
          </cell>
          <cell r="E363" t="str">
            <v>Washer For ME220</v>
          </cell>
          <cell r="F363" t="str">
            <v>730652000044-NG-CNC</v>
          </cell>
          <cell r="G363" t="str">
            <v>730652000044-NG-CE5</v>
          </cell>
          <cell r="H363" t="str">
            <v>F</v>
          </cell>
          <cell r="I363">
            <v>1.98</v>
          </cell>
        </row>
        <row r="364">
          <cell r="B364" t="str">
            <v>730652000053(L)-CNC</v>
          </cell>
          <cell r="C364" t="str">
            <v>LOCAL</v>
          </cell>
          <cell r="D364" t="str">
            <v>Seals, O-Ring And Gasket</v>
          </cell>
          <cell r="E364" t="str">
            <v>Dust preventive ring of  Boom Cylinder(105X90X6) for ME220</v>
          </cell>
          <cell r="F364" t="str">
            <v>730652000053(L)-CNC</v>
          </cell>
          <cell r="G364" t="str">
            <v>730652000053(L)-CE5</v>
          </cell>
          <cell r="H364" t="str">
            <v>F</v>
          </cell>
          <cell r="I364">
            <v>3.5</v>
          </cell>
        </row>
        <row r="365">
          <cell r="B365" t="str">
            <v>730652000086-CNC</v>
          </cell>
          <cell r="C365" t="str">
            <v>MATADOR</v>
          </cell>
          <cell r="D365" t="str">
            <v>Seals, O-Ring And Gasket</v>
          </cell>
          <cell r="E365" t="str">
            <v>DUST PREVENTIVE RING for ME220</v>
          </cell>
          <cell r="F365" t="str">
            <v>730652000086-CNC</v>
          </cell>
          <cell r="G365" t="str">
            <v>730652000086-CE5</v>
          </cell>
          <cell r="H365" t="str">
            <v>F</v>
          </cell>
          <cell r="I365">
            <v>3.34</v>
          </cell>
        </row>
        <row r="366">
          <cell r="B366" t="str">
            <v>730652000086-NG</v>
          </cell>
          <cell r="C366" t="str">
            <v>SUNWARD</v>
          </cell>
          <cell r="D366" t="str">
            <v>Seals, O-Ring And Gasket</v>
          </cell>
          <cell r="E366" t="str">
            <v>Dust Preventive Ring for SE210LCE</v>
          </cell>
          <cell r="F366" t="str">
            <v>730652000086-NG</v>
          </cell>
          <cell r="G366" t="str">
            <v>730652000086-NG-CE5</v>
          </cell>
          <cell r="H366" t="str">
            <v>S</v>
          </cell>
          <cell r="I366">
            <v>1.98</v>
          </cell>
        </row>
        <row r="367">
          <cell r="B367" t="str">
            <v>730652000413(L)-CNC</v>
          </cell>
          <cell r="C367" t="str">
            <v>LOCAL</v>
          </cell>
          <cell r="D367" t="str">
            <v>Seals, O-Ring And Gasket</v>
          </cell>
          <cell r="E367" t="str">
            <v>Dust preventive ring (95X80X4) for ME220</v>
          </cell>
          <cell r="F367" t="str">
            <v>730652000413(L)-CNC</v>
          </cell>
          <cell r="G367" t="str">
            <v>730652000413(L)-CE5</v>
          </cell>
          <cell r="H367" t="str">
            <v>F</v>
          </cell>
          <cell r="I367">
            <v>3.01</v>
          </cell>
        </row>
        <row r="368">
          <cell r="B368" t="str">
            <v>730701000044-HRD-CNC</v>
          </cell>
          <cell r="C368" t="str">
            <v>MATADOR</v>
          </cell>
          <cell r="D368" t="str">
            <v>Body, Cab &amp; Interior, Aircon system</v>
          </cell>
          <cell r="E368" t="str">
            <v>Hydraulic Radiator of ME220</v>
          </cell>
          <cell r="F368" t="str">
            <v>730701000044-HRD-CNC</v>
          </cell>
          <cell r="H368" t="str">
            <v>S</v>
          </cell>
          <cell r="I368">
            <v>804</v>
          </cell>
        </row>
        <row r="369">
          <cell r="B369" t="str">
            <v>739801000017</v>
          </cell>
          <cell r="C369" t="str">
            <v>Sunward</v>
          </cell>
          <cell r="D369" t="str">
            <v>Electrical And Accessories</v>
          </cell>
          <cell r="E369" t="str">
            <v>Hydraulic level gauge</v>
          </cell>
          <cell r="F369" t="str">
            <v>739801000017</v>
          </cell>
          <cell r="H369" t="str">
            <v>M</v>
          </cell>
          <cell r="I369">
            <v>15.82</v>
          </cell>
        </row>
        <row r="370">
          <cell r="B370" t="str">
            <v>739802900046-CNC</v>
          </cell>
          <cell r="C370" t="str">
            <v>MATADOR</v>
          </cell>
          <cell r="D370" t="str">
            <v>Seals, O-Ring And Gasket</v>
          </cell>
          <cell r="E370" t="str">
            <v>Center Joint Seal Kit For ME220</v>
          </cell>
          <cell r="F370" t="str">
            <v>739802900046-CNC</v>
          </cell>
          <cell r="G370" t="str">
            <v>739802900046-CE5</v>
          </cell>
          <cell r="H370" t="str">
            <v>F</v>
          </cell>
          <cell r="I370">
            <v>81.599999999999994</v>
          </cell>
        </row>
        <row r="371">
          <cell r="B371" t="str">
            <v>740258000001-CNC</v>
          </cell>
          <cell r="C371" t="str">
            <v>MATADOR</v>
          </cell>
          <cell r="D371" t="str">
            <v>Seals, O-Ring And Gasket</v>
          </cell>
          <cell r="E371" t="str">
            <v>Valve Chain Adjuster for ME85</v>
          </cell>
          <cell r="F371" t="str">
            <v>740258000001-CNC</v>
          </cell>
          <cell r="G371" t="str">
            <v>740258000001-CE5</v>
          </cell>
          <cell r="H371" t="str">
            <v>F</v>
          </cell>
          <cell r="I371">
            <v>2.98</v>
          </cell>
        </row>
        <row r="372">
          <cell r="B372" t="str">
            <v>7500</v>
          </cell>
          <cell r="C372" t="str">
            <v>SUNWARD</v>
          </cell>
          <cell r="D372" t="str">
            <v>Seals, O-Ring And Gasket</v>
          </cell>
          <cell r="E372" t="str">
            <v>Chain tensioner seal for SWE80</v>
          </cell>
          <cell r="F372" t="str">
            <v>7500</v>
          </cell>
          <cell r="H372" t="str">
            <v>S</v>
          </cell>
          <cell r="I372">
            <v>34.090909090909093</v>
          </cell>
        </row>
        <row r="373">
          <cell r="B373" t="str">
            <v>750004000086-NG</v>
          </cell>
          <cell r="C373" t="str">
            <v>LOCAL</v>
          </cell>
          <cell r="D373" t="str">
            <v>Engine And Accessories</v>
          </cell>
          <cell r="E373" t="str">
            <v>Air-con Fan Belt for SWE80E</v>
          </cell>
          <cell r="F373" t="str">
            <v>750004000086-NG</v>
          </cell>
          <cell r="H373" t="str">
            <v>S</v>
          </cell>
          <cell r="I373">
            <v>2.2000000000000002</v>
          </cell>
        </row>
        <row r="374">
          <cell r="B374" t="str">
            <v>750004000088-CNC</v>
          </cell>
          <cell r="C374" t="str">
            <v>MATADOR</v>
          </cell>
          <cell r="D374" t="str">
            <v>Engine And Accessories</v>
          </cell>
          <cell r="E374" t="str">
            <v>Air Con Belt for ME65</v>
          </cell>
          <cell r="F374" t="str">
            <v>750004000088-CNC</v>
          </cell>
          <cell r="G374" t="str">
            <v>750004000088-CE5</v>
          </cell>
          <cell r="H374" t="str">
            <v>M</v>
          </cell>
          <cell r="I374">
            <v>7.08</v>
          </cell>
        </row>
        <row r="375">
          <cell r="B375" t="str">
            <v>750004000091</v>
          </cell>
          <cell r="C375" t="str">
            <v>Sakura</v>
          </cell>
          <cell r="D375" t="str">
            <v>Engine And Accessories</v>
          </cell>
          <cell r="E375" t="str">
            <v>Aircon Fan Belt</v>
          </cell>
          <cell r="F375">
            <v>750004000091</v>
          </cell>
          <cell r="H375" t="str">
            <v>S</v>
          </cell>
          <cell r="I375">
            <v>2.08</v>
          </cell>
        </row>
        <row r="376">
          <cell r="B376" t="str">
            <v>750004000097-CNC</v>
          </cell>
          <cell r="C376" t="str">
            <v>MATADOR</v>
          </cell>
          <cell r="D376" t="str">
            <v>Engine And Accessories</v>
          </cell>
          <cell r="E376" t="str">
            <v>Aircon Belt for ME85</v>
          </cell>
          <cell r="F376" t="str">
            <v>750004000097-CNC</v>
          </cell>
          <cell r="G376" t="str">
            <v>750004000097-CE5</v>
          </cell>
          <cell r="H376" t="str">
            <v>M</v>
          </cell>
          <cell r="I376">
            <v>22.62</v>
          </cell>
        </row>
        <row r="377">
          <cell r="B377" t="str">
            <v>750004000097-NG</v>
          </cell>
          <cell r="C377" t="str">
            <v>LOCAL</v>
          </cell>
          <cell r="D377" t="str">
            <v>Engine And Accessories</v>
          </cell>
          <cell r="E377" t="str">
            <v>Fan Belt</v>
          </cell>
          <cell r="F377" t="str">
            <v>750004000097-NG</v>
          </cell>
          <cell r="G377" t="str">
            <v>750004000097-NG-CE5</v>
          </cell>
          <cell r="H377" t="str">
            <v>M</v>
          </cell>
          <cell r="I377">
            <v>1.72</v>
          </cell>
        </row>
        <row r="378">
          <cell r="B378" t="str">
            <v>750004000113-CNC</v>
          </cell>
          <cell r="C378" t="str">
            <v>MATADOR</v>
          </cell>
          <cell r="D378" t="str">
            <v>Engine And Accessories</v>
          </cell>
          <cell r="E378" t="str">
            <v>Fan Belt for ME85</v>
          </cell>
          <cell r="F378" t="str">
            <v>750004000113-CNC</v>
          </cell>
          <cell r="G378" t="str">
            <v>750004000113-CE5</v>
          </cell>
          <cell r="H378" t="str">
            <v>M</v>
          </cell>
          <cell r="I378">
            <v>6.55</v>
          </cell>
        </row>
        <row r="379">
          <cell r="B379" t="str">
            <v>750004000119</v>
          </cell>
          <cell r="C379" t="str">
            <v>SUNWARD</v>
          </cell>
          <cell r="D379" t="str">
            <v>Engine And Accessories</v>
          </cell>
          <cell r="E379" t="str">
            <v>Air Con Belt</v>
          </cell>
          <cell r="F379" t="str">
            <v>750004000119</v>
          </cell>
          <cell r="G379" t="str">
            <v>750004000119-CE5</v>
          </cell>
          <cell r="H379" t="str">
            <v>M</v>
          </cell>
          <cell r="I379">
            <v>6.35</v>
          </cell>
        </row>
        <row r="380">
          <cell r="B380" t="str">
            <v>750007000263-CNC</v>
          </cell>
          <cell r="C380" t="str">
            <v>MATADOR</v>
          </cell>
          <cell r="D380" t="str">
            <v>Seals, O-Ring And Gasket</v>
          </cell>
          <cell r="E380" t="str">
            <v>Swing seal for ME220</v>
          </cell>
          <cell r="F380" t="str">
            <v>750007000263-CNC</v>
          </cell>
          <cell r="G380" t="str">
            <v>750007000263-CE5</v>
          </cell>
          <cell r="H380" t="str">
            <v>F</v>
          </cell>
          <cell r="I380">
            <v>28.8</v>
          </cell>
        </row>
        <row r="381">
          <cell r="B381" t="str">
            <v>7500-CNC</v>
          </cell>
          <cell r="C381" t="str">
            <v>MATADOR</v>
          </cell>
          <cell r="D381" t="str">
            <v>Seals, O-Ring And Gasket</v>
          </cell>
          <cell r="E381" t="str">
            <v>Chain tensioner seal for SWE80</v>
          </cell>
          <cell r="F381" t="str">
            <v>7500-CNC</v>
          </cell>
          <cell r="G381" t="str">
            <v>7500-CE5</v>
          </cell>
          <cell r="H381" t="str">
            <v>F</v>
          </cell>
          <cell r="I381">
            <v>47.04</v>
          </cell>
        </row>
        <row r="382">
          <cell r="B382" t="str">
            <v>750101000028</v>
          </cell>
          <cell r="C382" t="str">
            <v>SUNWARD</v>
          </cell>
          <cell r="D382" t="str">
            <v>General</v>
          </cell>
          <cell r="E382" t="str">
            <v>Steel Crawler --Se40U</v>
          </cell>
          <cell r="F382" t="str">
            <v>750101000028</v>
          </cell>
          <cell r="G382" t="str">
            <v>750101000028-CE5</v>
          </cell>
          <cell r="H382" t="str">
            <v>S</v>
          </cell>
          <cell r="I382">
            <v>1236</v>
          </cell>
        </row>
        <row r="383">
          <cell r="B383" t="str">
            <v>750101000036</v>
          </cell>
          <cell r="C383" t="str">
            <v>SUNWARD</v>
          </cell>
          <cell r="D383" t="str">
            <v>General</v>
          </cell>
          <cell r="E383" t="str">
            <v>Rubber Crawler --Se40U</v>
          </cell>
          <cell r="F383" t="str">
            <v>750101000036</v>
          </cell>
          <cell r="G383" t="str">
            <v>750101000036-CE5</v>
          </cell>
          <cell r="H383" t="str">
            <v>S</v>
          </cell>
          <cell r="I383">
            <v>920</v>
          </cell>
        </row>
        <row r="384">
          <cell r="B384" t="str">
            <v>750101010086(L)-CNC</v>
          </cell>
          <cell r="C384" t="str">
            <v>LOCAL</v>
          </cell>
          <cell r="D384" t="str">
            <v>Under Carriage</v>
          </cell>
          <cell r="E384" t="str">
            <v>Chain Main Pin for ME220</v>
          </cell>
          <cell r="F384" t="str">
            <v>750101010086(L)-CNC</v>
          </cell>
          <cell r="G384" t="str">
            <v>750101010086(L)-CE5</v>
          </cell>
          <cell r="H384" t="str">
            <v>S</v>
          </cell>
          <cell r="I384">
            <v>12.49</v>
          </cell>
        </row>
        <row r="385">
          <cell r="B385" t="str">
            <v>750101010171-CNC</v>
          </cell>
          <cell r="C385" t="str">
            <v>MATADOR</v>
          </cell>
          <cell r="D385" t="str">
            <v>Under Carriage</v>
          </cell>
          <cell r="E385" t="str">
            <v>Track link for ME85</v>
          </cell>
          <cell r="F385" t="str">
            <v>750101010171-CNC</v>
          </cell>
          <cell r="G385" t="str">
            <v>750101010171-CE5</v>
          </cell>
          <cell r="H385" t="str">
            <v>S</v>
          </cell>
          <cell r="I385">
            <v>1219.2</v>
          </cell>
        </row>
        <row r="386">
          <cell r="B386" t="str">
            <v>750102000017-CNC</v>
          </cell>
          <cell r="C386" t="str">
            <v>MATADOR</v>
          </cell>
          <cell r="D386" t="str">
            <v>Under Carriage</v>
          </cell>
          <cell r="E386" t="str">
            <v>Bottom roller(Track) for ME85</v>
          </cell>
          <cell r="F386" t="str">
            <v>750102000017-CNC</v>
          </cell>
          <cell r="G386" t="str">
            <v>750102000017-CE5</v>
          </cell>
          <cell r="H386" t="str">
            <v>S</v>
          </cell>
          <cell r="I386">
            <v>66.599999999999994</v>
          </cell>
        </row>
        <row r="387">
          <cell r="B387" t="str">
            <v>750102000038</v>
          </cell>
          <cell r="C387" t="str">
            <v>SUNWARD</v>
          </cell>
          <cell r="D387" t="str">
            <v>Under Carriage</v>
          </cell>
          <cell r="E387" t="str">
            <v>Track Roller</v>
          </cell>
          <cell r="F387" t="str">
            <v>750102000038</v>
          </cell>
          <cell r="G387" t="str">
            <v>750102000038-CE5</v>
          </cell>
          <cell r="H387" t="str">
            <v>S</v>
          </cell>
          <cell r="I387">
            <v>75.67</v>
          </cell>
        </row>
        <row r="388">
          <cell r="B388" t="str">
            <v>750102000038-NG-CNC</v>
          </cell>
          <cell r="C388" t="str">
            <v>Local</v>
          </cell>
          <cell r="D388" t="str">
            <v>Under Carriage</v>
          </cell>
          <cell r="E388" t="str">
            <v>Track Roller for SE210</v>
          </cell>
          <cell r="F388" t="str">
            <v>750102000038-NG-CNC</v>
          </cell>
          <cell r="G388" t="str">
            <v>750102000038-NG-CE5</v>
          </cell>
          <cell r="H388" t="str">
            <v>S</v>
          </cell>
          <cell r="I388">
            <v>95.59</v>
          </cell>
        </row>
        <row r="389">
          <cell r="B389" t="str">
            <v>750102000040</v>
          </cell>
          <cell r="C389" t="str">
            <v>SUNWARD</v>
          </cell>
          <cell r="D389" t="str">
            <v>Under Carriage</v>
          </cell>
          <cell r="E389" t="str">
            <v>Track Roller for SE60E</v>
          </cell>
          <cell r="F389" t="str">
            <v>750102000040</v>
          </cell>
          <cell r="G389" t="str">
            <v>750102000040-CE5</v>
          </cell>
          <cell r="H389" t="str">
            <v>S</v>
          </cell>
          <cell r="I389">
            <v>162.47</v>
          </cell>
        </row>
        <row r="390">
          <cell r="B390" t="str">
            <v>750102000042</v>
          </cell>
          <cell r="C390" t="str">
            <v>SUNWARD</v>
          </cell>
          <cell r="D390" t="str">
            <v>Under Carriage</v>
          </cell>
          <cell r="E390" t="str">
            <v>Track Roller</v>
          </cell>
          <cell r="F390" t="str">
            <v>750102000042</v>
          </cell>
          <cell r="G390" t="str">
            <v>750102000042-CE5</v>
          </cell>
          <cell r="H390" t="str">
            <v>S</v>
          </cell>
          <cell r="I390">
            <v>55.94</v>
          </cell>
        </row>
        <row r="391">
          <cell r="B391" t="str">
            <v>750102000064</v>
          </cell>
          <cell r="C391" t="str">
            <v>SUNWARD</v>
          </cell>
          <cell r="D391" t="str">
            <v>Under Carriage</v>
          </cell>
          <cell r="E391" t="str">
            <v>Track Roller</v>
          </cell>
          <cell r="F391" t="str">
            <v>750102000064</v>
          </cell>
          <cell r="H391" t="str">
            <v>S</v>
          </cell>
          <cell r="I391">
            <v>55.47</v>
          </cell>
        </row>
        <row r="392">
          <cell r="B392" t="str">
            <v>750103000011</v>
          </cell>
          <cell r="C392" t="str">
            <v>SUNWARD</v>
          </cell>
          <cell r="D392" t="str">
            <v>Under Carriage</v>
          </cell>
          <cell r="E392" t="str">
            <v>Carrier Roller</v>
          </cell>
          <cell r="F392" t="str">
            <v>750103000011</v>
          </cell>
          <cell r="G392" t="str">
            <v>750103000011-CE5</v>
          </cell>
          <cell r="H392" t="str">
            <v>S</v>
          </cell>
          <cell r="I392">
            <v>24.22</v>
          </cell>
        </row>
        <row r="393">
          <cell r="B393" t="str">
            <v>750103000022</v>
          </cell>
          <cell r="C393" t="str">
            <v>Sunward</v>
          </cell>
          <cell r="D393" t="str">
            <v>Under Carriage</v>
          </cell>
          <cell r="E393" t="str">
            <v>Carrier Roller</v>
          </cell>
          <cell r="F393" t="str">
            <v>750103000022</v>
          </cell>
          <cell r="G393" t="str">
            <v>750103000022-CE5</v>
          </cell>
          <cell r="H393" t="str">
            <v>S</v>
          </cell>
          <cell r="I393">
            <v>97.27</v>
          </cell>
        </row>
        <row r="394">
          <cell r="B394" t="str">
            <v>750103000022-NG-CNC</v>
          </cell>
          <cell r="C394" t="str">
            <v>LOCAL</v>
          </cell>
          <cell r="D394" t="str">
            <v>Under Carriage</v>
          </cell>
          <cell r="E394" t="str">
            <v>Carrier Roller for ME220</v>
          </cell>
          <cell r="F394" t="str">
            <v>750103000022-NG-CNC</v>
          </cell>
          <cell r="G394" t="str">
            <v>750103000022-NG-CE5</v>
          </cell>
          <cell r="H394" t="str">
            <v>S</v>
          </cell>
          <cell r="I394">
            <v>63.54</v>
          </cell>
        </row>
        <row r="395">
          <cell r="B395" t="str">
            <v>750103000026(L)-CNC</v>
          </cell>
          <cell r="C395" t="str">
            <v>LOCAL</v>
          </cell>
          <cell r="D395" t="str">
            <v>Under Carriage</v>
          </cell>
          <cell r="E395" t="str">
            <v>Carrier Roller(Upper) for ME85</v>
          </cell>
          <cell r="F395" t="str">
            <v>750103000026(L)-CNC</v>
          </cell>
          <cell r="G395" t="str">
            <v>750103000026(L)-CE5</v>
          </cell>
          <cell r="H395" t="str">
            <v>S</v>
          </cell>
          <cell r="I395">
            <v>66.2</v>
          </cell>
        </row>
        <row r="396">
          <cell r="B396" t="str">
            <v>750104000011</v>
          </cell>
          <cell r="C396" t="str">
            <v>SUNWARD</v>
          </cell>
          <cell r="D396" t="str">
            <v>Brake &amp; Pneumatic System</v>
          </cell>
          <cell r="E396" t="str">
            <v>Driving Wheel</v>
          </cell>
          <cell r="F396" t="str">
            <v>750104000011</v>
          </cell>
          <cell r="G396" t="str">
            <v>750104000011-CE5</v>
          </cell>
          <cell r="H396" t="str">
            <v>S</v>
          </cell>
          <cell r="I396">
            <v>58.59</v>
          </cell>
        </row>
        <row r="397">
          <cell r="B397" t="str">
            <v>750105000016</v>
          </cell>
          <cell r="C397" t="str">
            <v>SUNWARD</v>
          </cell>
          <cell r="D397" t="str">
            <v>Brake &amp; Pneumatic System</v>
          </cell>
          <cell r="E397" t="str">
            <v>Oriented Wheel</v>
          </cell>
          <cell r="F397" t="str">
            <v>750105000016</v>
          </cell>
          <cell r="G397" t="str">
            <v>750105000016-CE5</v>
          </cell>
          <cell r="H397" t="str">
            <v>S</v>
          </cell>
          <cell r="I397">
            <v>117.19</v>
          </cell>
        </row>
        <row r="398">
          <cell r="B398" t="str">
            <v>750105000017-CNC</v>
          </cell>
          <cell r="C398" t="str">
            <v>MATADOR</v>
          </cell>
          <cell r="D398" t="str">
            <v>Under Carriage</v>
          </cell>
          <cell r="E398" t="str">
            <v>Idler for ME85</v>
          </cell>
          <cell r="F398" t="str">
            <v>750105000017-CNC</v>
          </cell>
          <cell r="H398" t="str">
            <v>S</v>
          </cell>
          <cell r="I398">
            <v>180</v>
          </cell>
        </row>
        <row r="399">
          <cell r="B399" t="str">
            <v>750105000035-M-CNC</v>
          </cell>
          <cell r="C399" t="str">
            <v>Local</v>
          </cell>
          <cell r="D399" t="str">
            <v>Under Carriage</v>
          </cell>
          <cell r="E399" t="str">
            <v>Idler wheel for SE210</v>
          </cell>
          <cell r="F399" t="str">
            <v>750105000035-M-CNC</v>
          </cell>
          <cell r="G399" t="str">
            <v>750105000035-M-CE5</v>
          </cell>
          <cell r="H399" t="str">
            <v>S</v>
          </cell>
          <cell r="I399">
            <v>398.52</v>
          </cell>
        </row>
        <row r="400">
          <cell r="B400" t="str">
            <v>750105000036</v>
          </cell>
          <cell r="C400" t="str">
            <v>SUNWARD</v>
          </cell>
          <cell r="D400" t="str">
            <v>Brake &amp; Pneumatic System</v>
          </cell>
          <cell r="E400" t="str">
            <v>Oriented Wheel</v>
          </cell>
          <cell r="F400" t="str">
            <v>750105000036</v>
          </cell>
          <cell r="H400" t="str">
            <v>S</v>
          </cell>
          <cell r="I400">
            <v>162.34</v>
          </cell>
        </row>
        <row r="401">
          <cell r="B401" t="str">
            <v>750105000037</v>
          </cell>
          <cell r="C401" t="str">
            <v>SUNWARD</v>
          </cell>
          <cell r="D401" t="str">
            <v>Brake &amp; Pneumatic System</v>
          </cell>
          <cell r="E401" t="str">
            <v>Oriented Wheel</v>
          </cell>
          <cell r="F401" t="str">
            <v>750105000037</v>
          </cell>
          <cell r="G401" t="str">
            <v>750105000037-CE5</v>
          </cell>
          <cell r="H401" t="str">
            <v>S</v>
          </cell>
          <cell r="I401">
            <v>181.88</v>
          </cell>
        </row>
        <row r="402">
          <cell r="B402" t="str">
            <v>750105000044</v>
          </cell>
          <cell r="C402" t="str">
            <v>SUNWARD</v>
          </cell>
          <cell r="D402" t="str">
            <v>Under Carriage</v>
          </cell>
          <cell r="E402" t="str">
            <v>Oriented Wheel for SWE80E</v>
          </cell>
          <cell r="F402" t="str">
            <v>750105000044</v>
          </cell>
          <cell r="G402" t="str">
            <v>750105000044-CE5</v>
          </cell>
          <cell r="H402" t="str">
            <v>S</v>
          </cell>
          <cell r="I402">
            <v>296.39999999999998</v>
          </cell>
        </row>
        <row r="403">
          <cell r="B403" t="str">
            <v>750106000027-CNC</v>
          </cell>
          <cell r="C403" t="str">
            <v>MATADOR</v>
          </cell>
          <cell r="D403" t="str">
            <v>Under Carriage</v>
          </cell>
          <cell r="E403" t="str">
            <v>Track Tensioner Spring For ME220</v>
          </cell>
          <cell r="F403" t="str">
            <v>750106000027-CNC</v>
          </cell>
          <cell r="G403" t="str">
            <v>750106000027-CE5</v>
          </cell>
          <cell r="H403" t="str">
            <v>S</v>
          </cell>
          <cell r="I403">
            <v>252</v>
          </cell>
        </row>
        <row r="404">
          <cell r="B404" t="str">
            <v>75010600014-CNC</v>
          </cell>
          <cell r="C404" t="str">
            <v>MATADOR</v>
          </cell>
          <cell r="D404" t="str">
            <v>Under Carriage</v>
          </cell>
          <cell r="E404" t="str">
            <v>recoil spring for ME85</v>
          </cell>
          <cell r="F404" t="str">
            <v>75010600014-CNC</v>
          </cell>
          <cell r="G404" t="str">
            <v>75010600014-CE5</v>
          </cell>
          <cell r="H404" t="str">
            <v>S</v>
          </cell>
          <cell r="I404">
            <v>88.56</v>
          </cell>
        </row>
        <row r="405">
          <cell r="B405" t="str">
            <v>750106010008-CNC</v>
          </cell>
          <cell r="C405" t="str">
            <v>MATADOR</v>
          </cell>
          <cell r="D405" t="str">
            <v>Under Carriage</v>
          </cell>
          <cell r="E405" t="str">
            <v>Chain Oil Cylinder Assembly for ME220</v>
          </cell>
          <cell r="F405" t="str">
            <v>750106010008-CNC</v>
          </cell>
          <cell r="H405" t="str">
            <v>F</v>
          </cell>
          <cell r="I405">
            <v>152.94</v>
          </cell>
        </row>
        <row r="406">
          <cell r="B406" t="str">
            <v>750106010012(L)-CNC</v>
          </cell>
          <cell r="C406" t="str">
            <v>LOCAL</v>
          </cell>
          <cell r="D406" t="str">
            <v>General</v>
          </cell>
          <cell r="E406" t="str">
            <v>Grease Tap for ME220</v>
          </cell>
          <cell r="F406" t="str">
            <v>750106010012(L)-CNC</v>
          </cell>
          <cell r="G406" t="str">
            <v>750106010012(L)-CE5</v>
          </cell>
          <cell r="H406" t="str">
            <v>S</v>
          </cell>
          <cell r="I406">
            <v>16.8</v>
          </cell>
        </row>
        <row r="407">
          <cell r="B407" t="str">
            <v>750106010012-NG-CNC</v>
          </cell>
          <cell r="C407" t="str">
            <v>LOCAL</v>
          </cell>
          <cell r="D407" t="str">
            <v>Under Carriage</v>
          </cell>
          <cell r="E407" t="str">
            <v>Valve Chain Adjuster For SE60</v>
          </cell>
          <cell r="F407" t="str">
            <v>750106010012-NG-CNC</v>
          </cell>
          <cell r="G407" t="str">
            <v>750106010012-NG-CE5</v>
          </cell>
          <cell r="H407" t="str">
            <v>S</v>
          </cell>
          <cell r="I407">
            <v>2.2799999999999998</v>
          </cell>
        </row>
        <row r="408">
          <cell r="B408" t="str">
            <v>750201010252</v>
          </cell>
          <cell r="C408" t="str">
            <v>SUNWARD</v>
          </cell>
          <cell r="D408" t="str">
            <v>Maintenance Parts (Filter &amp; Lubricant)</v>
          </cell>
          <cell r="E408" t="str">
            <v>Air Filter(Outer)</v>
          </cell>
          <cell r="F408" t="str">
            <v>750201010252</v>
          </cell>
          <cell r="G408" t="str">
            <v>750201010252-CE5</v>
          </cell>
          <cell r="H408" t="str">
            <v>M</v>
          </cell>
          <cell r="I408">
            <v>21.43</v>
          </cell>
        </row>
        <row r="409">
          <cell r="B409" t="str">
            <v>750201010759</v>
          </cell>
          <cell r="C409" t="str">
            <v>SUNWARD</v>
          </cell>
          <cell r="D409" t="str">
            <v>Engine And Accessories</v>
          </cell>
          <cell r="E409" t="str">
            <v>Fan belt for ME220</v>
          </cell>
          <cell r="F409" t="str">
            <v>750201010759</v>
          </cell>
          <cell r="G409" t="str">
            <v>750201010759-CE5</v>
          </cell>
          <cell r="H409" t="str">
            <v>M</v>
          </cell>
          <cell r="I409">
            <v>55.54</v>
          </cell>
        </row>
        <row r="410">
          <cell r="B410" t="str">
            <v>750201010759-NG-CNC</v>
          </cell>
          <cell r="C410" t="str">
            <v>LOCAL</v>
          </cell>
          <cell r="D410" t="str">
            <v>Engine And Accessories</v>
          </cell>
          <cell r="E410" t="str">
            <v>Fan belt for ME220</v>
          </cell>
          <cell r="F410" t="str">
            <v>750201010759-NG-CNC</v>
          </cell>
          <cell r="G410" t="str">
            <v>750201010759-NG-CE5</v>
          </cell>
          <cell r="H410" t="str">
            <v>M</v>
          </cell>
          <cell r="I410">
            <v>22.14</v>
          </cell>
        </row>
        <row r="411">
          <cell r="B411" t="str">
            <v>750201010801-CNC</v>
          </cell>
          <cell r="C411" t="str">
            <v>MATADOR</v>
          </cell>
          <cell r="D411" t="str">
            <v>Engine And Accessories</v>
          </cell>
          <cell r="E411" t="str">
            <v>Starter Motor of ME220</v>
          </cell>
          <cell r="F411" t="str">
            <v>750201010801-CNC</v>
          </cell>
          <cell r="G411" t="str">
            <v>750201010801-CE5</v>
          </cell>
          <cell r="H411" t="str">
            <v>M</v>
          </cell>
          <cell r="I411">
            <v>138</v>
          </cell>
        </row>
        <row r="412">
          <cell r="B412" t="str">
            <v>750201010803-CNC</v>
          </cell>
          <cell r="C412" t="str">
            <v>MATADOR</v>
          </cell>
          <cell r="D412" t="str">
            <v>Electrical And Accessories</v>
          </cell>
          <cell r="E412" t="str">
            <v>Engine Oil Pressure Sensor of ME220</v>
          </cell>
          <cell r="F412" t="str">
            <v>750201010803-CNC</v>
          </cell>
          <cell r="G412" t="str">
            <v>750201010803-CE5</v>
          </cell>
          <cell r="H412" t="str">
            <v>M</v>
          </cell>
          <cell r="I412">
            <v>10.199999999999999</v>
          </cell>
        </row>
        <row r="413">
          <cell r="B413" t="str">
            <v>750201011065-CNC</v>
          </cell>
          <cell r="C413" t="str">
            <v>SUNWARD</v>
          </cell>
          <cell r="D413" t="str">
            <v>Maintenance Parts (Filter &amp; Lubricant)</v>
          </cell>
          <cell r="E413" t="str">
            <v>Fuel Rough Filter Element</v>
          </cell>
          <cell r="F413" t="str">
            <v>750201011065-CNC</v>
          </cell>
          <cell r="G413" t="str">
            <v>750201011065-CE5</v>
          </cell>
          <cell r="H413" t="str">
            <v>F</v>
          </cell>
          <cell r="I413">
            <v>51.66</v>
          </cell>
        </row>
        <row r="414">
          <cell r="B414" t="str">
            <v>750201011128-CNC</v>
          </cell>
          <cell r="C414" t="str">
            <v>SUNWARD</v>
          </cell>
          <cell r="D414" t="str">
            <v>Maintenance Parts (Filter &amp; Lubricant)</v>
          </cell>
          <cell r="E414" t="str">
            <v>Main Fuel Filter</v>
          </cell>
          <cell r="F414" t="str">
            <v>750201011128-CNC</v>
          </cell>
          <cell r="G414" t="str">
            <v>750201011128-CE5</v>
          </cell>
          <cell r="H414" t="str">
            <v>F</v>
          </cell>
          <cell r="I414">
            <v>9.52</v>
          </cell>
        </row>
        <row r="415">
          <cell r="B415" t="str">
            <v>750201011131-CNC</v>
          </cell>
          <cell r="C415" t="str">
            <v>SUNWARD</v>
          </cell>
          <cell r="D415" t="str">
            <v>Maintenance Parts (Filter &amp; Lubricant)</v>
          </cell>
          <cell r="E415" t="str">
            <v>Engine Oil Filter</v>
          </cell>
          <cell r="F415" t="str">
            <v>750201011131-CNC</v>
          </cell>
          <cell r="G415" t="str">
            <v>750201011131-CE5</v>
          </cell>
          <cell r="H415" t="str">
            <v>F</v>
          </cell>
          <cell r="I415">
            <v>25.71</v>
          </cell>
        </row>
        <row r="416">
          <cell r="B416" t="str">
            <v>750201011265(X)</v>
          </cell>
          <cell r="C416" t="str">
            <v>SUNWARD</v>
          </cell>
          <cell r="D416" t="str">
            <v>Maintenance Parts (Filter &amp; Lubricant)</v>
          </cell>
          <cell r="E416" t="str">
            <v>Air Filter(BD)</v>
          </cell>
          <cell r="F416" t="str">
            <v>750201011265(X)</v>
          </cell>
          <cell r="H416" t="str">
            <v>S</v>
          </cell>
          <cell r="I416">
            <v>0.01</v>
          </cell>
        </row>
        <row r="417">
          <cell r="B417" t="str">
            <v>750201011265-CNC</v>
          </cell>
          <cell r="C417" t="str">
            <v>SUNWARD</v>
          </cell>
          <cell r="D417" t="str">
            <v>Maintenance Parts (Filter &amp; Lubricant)</v>
          </cell>
          <cell r="E417" t="str">
            <v>Air Filter</v>
          </cell>
          <cell r="F417" t="str">
            <v>750201011265-CNC</v>
          </cell>
          <cell r="G417" t="str">
            <v>750201011265-CE5</v>
          </cell>
          <cell r="H417" t="str">
            <v>F</v>
          </cell>
          <cell r="I417">
            <v>26.81</v>
          </cell>
        </row>
        <row r="418">
          <cell r="B418" t="str">
            <v>750201011302</v>
          </cell>
          <cell r="C418" t="str">
            <v>SUNWARD</v>
          </cell>
          <cell r="D418" t="str">
            <v>Hydraulic System And Accessories</v>
          </cell>
          <cell r="E418" t="str">
            <v>Main Pump Coupling for ME220</v>
          </cell>
          <cell r="F418" t="str">
            <v>750201011302</v>
          </cell>
          <cell r="G418" t="str">
            <v>750201011302-CE5</v>
          </cell>
          <cell r="H418" t="str">
            <v>S</v>
          </cell>
          <cell r="I418">
            <v>165.09</v>
          </cell>
        </row>
        <row r="419">
          <cell r="B419" t="str">
            <v>750201011595-CNC</v>
          </cell>
          <cell r="C419" t="str">
            <v>SUNWARD</v>
          </cell>
          <cell r="D419" t="str">
            <v>Maintenance Parts (Filter &amp; Lubricant)</v>
          </cell>
          <cell r="E419" t="str">
            <v>Air-Cleaner Element (Outer) for ME150E</v>
          </cell>
          <cell r="F419" t="str">
            <v>750201011595-CNC</v>
          </cell>
          <cell r="G419" t="str">
            <v>750201011595-CE5</v>
          </cell>
          <cell r="H419" t="str">
            <v>F</v>
          </cell>
          <cell r="I419">
            <v>35.630000000000003</v>
          </cell>
        </row>
        <row r="420">
          <cell r="B420" t="str">
            <v>750201011596-CNC</v>
          </cell>
          <cell r="C420" t="str">
            <v>SUNWARD</v>
          </cell>
          <cell r="D420" t="str">
            <v>Maintenance Parts (Filter &amp; Lubricant)</v>
          </cell>
          <cell r="E420" t="str">
            <v>Air-Cleaner Element (Inner) for ME150E</v>
          </cell>
          <cell r="F420" t="str">
            <v>750201011596-CNC</v>
          </cell>
          <cell r="G420" t="str">
            <v>750201011596-CE5</v>
          </cell>
          <cell r="H420" t="str">
            <v>F</v>
          </cell>
          <cell r="I420">
            <v>24.37</v>
          </cell>
        </row>
        <row r="421">
          <cell r="B421" t="str">
            <v>750201011619(L)-CNC</v>
          </cell>
          <cell r="C421" t="str">
            <v>LOCAL</v>
          </cell>
          <cell r="D421" t="str">
            <v>Engine And Accessories</v>
          </cell>
          <cell r="E421" t="str">
            <v>Engine Cushion (Front) of ME220</v>
          </cell>
          <cell r="F421" t="str">
            <v>750201011619(L)-CNC</v>
          </cell>
          <cell r="G421" t="str">
            <v>750201011619(L)-CE5</v>
          </cell>
          <cell r="H421" t="str">
            <v>S</v>
          </cell>
          <cell r="I421">
            <v>6.02</v>
          </cell>
        </row>
        <row r="422">
          <cell r="B422" t="str">
            <v>750201011619-CNC</v>
          </cell>
          <cell r="C422" t="str">
            <v>MATADOR</v>
          </cell>
          <cell r="D422" t="str">
            <v>Engine And Accessories</v>
          </cell>
          <cell r="E422" t="str">
            <v>Engine Cushion (Front) of ME220</v>
          </cell>
          <cell r="F422" t="str">
            <v>750201011619-CNC</v>
          </cell>
          <cell r="G422" t="str">
            <v>750201011619-CE5</v>
          </cell>
          <cell r="H422" t="str">
            <v>M</v>
          </cell>
          <cell r="I422">
            <v>9.6</v>
          </cell>
        </row>
        <row r="423">
          <cell r="B423" t="str">
            <v>750201011620(L)-CNC</v>
          </cell>
          <cell r="C423" t="str">
            <v>Local</v>
          </cell>
          <cell r="D423" t="str">
            <v>Engine And Accessories</v>
          </cell>
          <cell r="E423" t="str">
            <v>Engine Cushion(Rear) of ME220</v>
          </cell>
          <cell r="F423" t="str">
            <v>750201011620(L)-CNC</v>
          </cell>
          <cell r="G423" t="str">
            <v>750201011620(L)-CE5</v>
          </cell>
          <cell r="H423" t="str">
            <v>S</v>
          </cell>
          <cell r="I423">
            <v>6.02</v>
          </cell>
        </row>
        <row r="424">
          <cell r="B424" t="str">
            <v>750201011620-CNC</v>
          </cell>
          <cell r="C424" t="str">
            <v>MATADOR</v>
          </cell>
          <cell r="D424" t="str">
            <v>Engine And Accessories</v>
          </cell>
          <cell r="E424" t="str">
            <v>Engine Cushion(Rear) of ME220</v>
          </cell>
          <cell r="F424" t="str">
            <v>750201011620-CNC</v>
          </cell>
          <cell r="G424" t="str">
            <v>750201011620-CE5</v>
          </cell>
          <cell r="H424" t="str">
            <v>M</v>
          </cell>
          <cell r="I424">
            <v>9.6</v>
          </cell>
        </row>
        <row r="425">
          <cell r="B425" t="str">
            <v>750201011624-CNC</v>
          </cell>
          <cell r="C425" t="str">
            <v>MATADOR</v>
          </cell>
          <cell r="D425" t="str">
            <v>Electrical And Accessories</v>
          </cell>
          <cell r="E425" t="str">
            <v>ECU (Controller) of ME85</v>
          </cell>
          <cell r="F425" t="str">
            <v>750201011624-CNC</v>
          </cell>
          <cell r="G425" t="str">
            <v>750201011624-CE5</v>
          </cell>
          <cell r="H425" t="str">
            <v>M</v>
          </cell>
          <cell r="I425">
            <v>699.6</v>
          </cell>
        </row>
        <row r="426">
          <cell r="B426" t="str">
            <v>750201011687</v>
          </cell>
          <cell r="C426" t="str">
            <v>Sunward</v>
          </cell>
          <cell r="D426" t="str">
            <v>Engine And Accessories</v>
          </cell>
          <cell r="E426" t="str">
            <v>Fan Belt</v>
          </cell>
          <cell r="F426" t="str">
            <v>750201011687</v>
          </cell>
          <cell r="G426" t="str">
            <v>750201011687-CE5</v>
          </cell>
          <cell r="H426" t="str">
            <v>M</v>
          </cell>
          <cell r="I426">
            <v>24.62</v>
          </cell>
        </row>
        <row r="427">
          <cell r="B427" t="str">
            <v>750201011687-NG</v>
          </cell>
          <cell r="C427" t="str">
            <v>SUNWARD</v>
          </cell>
          <cell r="D427" t="str">
            <v>Engine And Accessories</v>
          </cell>
          <cell r="E427" t="str">
            <v>Cooling Fan Belt for SWE80E</v>
          </cell>
          <cell r="F427" t="str">
            <v>750201011687-NG</v>
          </cell>
          <cell r="G427" t="str">
            <v>750201011687-NG-CE5</v>
          </cell>
          <cell r="H427" t="str">
            <v>M</v>
          </cell>
          <cell r="I427">
            <v>1.92</v>
          </cell>
        </row>
        <row r="428">
          <cell r="B428" t="str">
            <v>750201011795</v>
          </cell>
          <cell r="C428" t="str">
            <v>SUNWARD</v>
          </cell>
          <cell r="D428" t="str">
            <v>Maintenance Parts (Filter &amp; Lubricant)</v>
          </cell>
          <cell r="E428" t="str">
            <v>Fuel filter assembly - SWE40U</v>
          </cell>
          <cell r="F428" t="str">
            <v>750201011795</v>
          </cell>
          <cell r="G428" t="str">
            <v>750201011795-CE5</v>
          </cell>
          <cell r="H428" t="str">
            <v>F</v>
          </cell>
          <cell r="I428">
            <v>46</v>
          </cell>
        </row>
        <row r="429">
          <cell r="B429" t="str">
            <v>750201011833-CNC</v>
          </cell>
          <cell r="C429" t="str">
            <v>MATADOR</v>
          </cell>
          <cell r="D429" t="str">
            <v>Body, Cab &amp; Interior, Aircon system</v>
          </cell>
          <cell r="E429" t="str">
            <v>Charge Air Cooler For ME220</v>
          </cell>
          <cell r="F429" t="str">
            <v>750201011833-CNC</v>
          </cell>
          <cell r="G429" t="str">
            <v>750201011833-CE5</v>
          </cell>
          <cell r="H429" t="str">
            <v>S</v>
          </cell>
          <cell r="I429">
            <v>480</v>
          </cell>
        </row>
        <row r="430">
          <cell r="B430" t="str">
            <v>750201012172-CNC</v>
          </cell>
          <cell r="C430" t="str">
            <v>MATADOR</v>
          </cell>
          <cell r="D430" t="str">
            <v>Maintenance Parts (Filter &amp; Lubricant)</v>
          </cell>
          <cell r="E430" t="str">
            <v>Fuel Water Separator For ME220</v>
          </cell>
          <cell r="F430" t="str">
            <v>750201012172-CNC</v>
          </cell>
          <cell r="G430" t="str">
            <v>750201012172-CE5</v>
          </cell>
          <cell r="H430" t="str">
            <v>F</v>
          </cell>
          <cell r="I430">
            <v>22.16</v>
          </cell>
        </row>
        <row r="431">
          <cell r="B431" t="str">
            <v>750201012173-CNC</v>
          </cell>
          <cell r="C431" t="str">
            <v>MATADOR</v>
          </cell>
          <cell r="D431" t="str">
            <v>Maintenance Parts (Filter &amp; Lubricant)</v>
          </cell>
          <cell r="E431" t="str">
            <v>Main Fuel Filter for ME220</v>
          </cell>
          <cell r="F431" t="str">
            <v>750201012173-CNC</v>
          </cell>
          <cell r="G431" t="str">
            <v>750201012173-CE5</v>
          </cell>
          <cell r="H431" t="str">
            <v>F</v>
          </cell>
          <cell r="I431">
            <v>11.08</v>
          </cell>
        </row>
        <row r="432">
          <cell r="B432" t="str">
            <v>750201012549</v>
          </cell>
          <cell r="C432" t="str">
            <v>SUNWARD</v>
          </cell>
          <cell r="D432" t="str">
            <v>Engine And Accessories</v>
          </cell>
          <cell r="E432" t="str">
            <v>Injection Pump</v>
          </cell>
          <cell r="F432" t="str">
            <v>750201012549</v>
          </cell>
          <cell r="G432" t="str">
            <v>750201012549-CE5</v>
          </cell>
          <cell r="H432" t="str">
            <v>S</v>
          </cell>
          <cell r="I432">
            <v>1710.3</v>
          </cell>
        </row>
        <row r="433">
          <cell r="B433" t="str">
            <v>750201013038-CNC</v>
          </cell>
          <cell r="C433" t="str">
            <v>MATADOR</v>
          </cell>
          <cell r="D433" t="str">
            <v>Maintenance Parts (Filter &amp; Lubricant)</v>
          </cell>
          <cell r="E433" t="str">
            <v>Engine Oil Filter for ME150</v>
          </cell>
          <cell r="F433" t="str">
            <v>750201013038-CNC</v>
          </cell>
          <cell r="G433" t="str">
            <v>750201013038-CE5</v>
          </cell>
          <cell r="H433" t="str">
            <v>S</v>
          </cell>
          <cell r="I433">
            <v>26.4</v>
          </cell>
        </row>
        <row r="434">
          <cell r="B434" t="str">
            <v>750202000060</v>
          </cell>
          <cell r="C434" t="str">
            <v>SUNWARD</v>
          </cell>
          <cell r="D434" t="str">
            <v>General</v>
          </cell>
          <cell r="E434" t="str">
            <v>Throttle Pull for SE40</v>
          </cell>
          <cell r="F434" t="str">
            <v>750202000060</v>
          </cell>
          <cell r="H434" t="str">
            <v>S</v>
          </cell>
          <cell r="I434">
            <v>18</v>
          </cell>
        </row>
        <row r="435">
          <cell r="B435" t="str">
            <v>750310000098</v>
          </cell>
          <cell r="C435" t="str">
            <v>SUNWARD</v>
          </cell>
          <cell r="D435" t="str">
            <v>Hydraulic System And Accessories</v>
          </cell>
          <cell r="E435" t="str">
            <v>Main Pump Coupling for SE40</v>
          </cell>
          <cell r="F435" t="str">
            <v>750310000098</v>
          </cell>
          <cell r="H435" t="str">
            <v>S</v>
          </cell>
          <cell r="I435">
            <v>53</v>
          </cell>
        </row>
        <row r="436">
          <cell r="B436" t="str">
            <v>750310000132</v>
          </cell>
          <cell r="C436" t="str">
            <v>SUNWARD</v>
          </cell>
          <cell r="D436" t="str">
            <v>Hydraulic System And Accessories</v>
          </cell>
          <cell r="E436" t="str">
            <v>Coupling</v>
          </cell>
          <cell r="F436" t="str">
            <v>750310000132</v>
          </cell>
          <cell r="G436" t="str">
            <v>750310000132-CE5</v>
          </cell>
          <cell r="H436" t="str">
            <v>S</v>
          </cell>
          <cell r="I436">
            <v>106</v>
          </cell>
        </row>
        <row r="437">
          <cell r="B437" t="str">
            <v>750398000057</v>
          </cell>
          <cell r="C437" t="str">
            <v>SUNWARD</v>
          </cell>
          <cell r="D437" t="str">
            <v>General</v>
          </cell>
          <cell r="E437" t="str">
            <v>Balancer for SWE80E</v>
          </cell>
          <cell r="F437" t="str">
            <v>750398000057</v>
          </cell>
          <cell r="G437" t="str">
            <v>750398000057-CE5</v>
          </cell>
          <cell r="H437" t="str">
            <v>S</v>
          </cell>
          <cell r="I437">
            <v>44.05</v>
          </cell>
        </row>
        <row r="438">
          <cell r="B438" t="str">
            <v>750550000150-R-CNC</v>
          </cell>
          <cell r="C438" t="str">
            <v>MATADOR</v>
          </cell>
          <cell r="D438" t="str">
            <v>Seals, O-Ring And Gasket</v>
          </cell>
          <cell r="E438" t="str">
            <v>Swing Seal For ME220(5m)</v>
          </cell>
          <cell r="F438" t="str">
            <v>750550000150-R-CNC</v>
          </cell>
          <cell r="G438" t="str">
            <v>750550000150-R-CE5</v>
          </cell>
          <cell r="H438" t="str">
            <v>F</v>
          </cell>
          <cell r="I438">
            <v>46.87</v>
          </cell>
        </row>
        <row r="439">
          <cell r="B439" t="str">
            <v>750601000001</v>
          </cell>
          <cell r="C439" t="str">
            <v>SUNWARD</v>
          </cell>
          <cell r="D439" t="str">
            <v>Ground Engaging Tools</v>
          </cell>
          <cell r="E439" t="str">
            <v>Bucket Teeth</v>
          </cell>
          <cell r="F439" t="str">
            <v>750601000001</v>
          </cell>
          <cell r="G439" t="str">
            <v>750601000001-CE5</v>
          </cell>
          <cell r="H439" t="str">
            <v>M</v>
          </cell>
          <cell r="I439">
            <v>5.33</v>
          </cell>
        </row>
        <row r="440">
          <cell r="B440" t="str">
            <v>750601000001-NG</v>
          </cell>
          <cell r="C440" t="str">
            <v>LOCAL</v>
          </cell>
          <cell r="D440" t="str">
            <v>Ground Engaging Tools</v>
          </cell>
          <cell r="E440" t="str">
            <v>Bucket Tooth for SWE60</v>
          </cell>
          <cell r="F440" t="str">
            <v>750601000001-NG</v>
          </cell>
          <cell r="H440" t="str">
            <v>S</v>
          </cell>
          <cell r="I440">
            <v>4.59</v>
          </cell>
        </row>
        <row r="441">
          <cell r="B441" t="str">
            <v>750601000005</v>
          </cell>
          <cell r="C441" t="str">
            <v>SUNWARD</v>
          </cell>
          <cell r="D441" t="str">
            <v>General</v>
          </cell>
          <cell r="E441" t="str">
            <v>Adaptor</v>
          </cell>
          <cell r="F441" t="str">
            <v>750601000005</v>
          </cell>
          <cell r="G441" t="str">
            <v>750601000005-CE5</v>
          </cell>
          <cell r="H441" t="str">
            <v>S</v>
          </cell>
          <cell r="I441">
            <v>6.5</v>
          </cell>
        </row>
        <row r="442">
          <cell r="B442" t="str">
            <v>750601000010</v>
          </cell>
          <cell r="C442" t="str">
            <v>SUNWARD</v>
          </cell>
          <cell r="D442" t="str">
            <v>Ground Engaging Tools</v>
          </cell>
          <cell r="E442" t="str">
            <v>Tooth, Bucket</v>
          </cell>
          <cell r="F442" t="str">
            <v>750601000010</v>
          </cell>
          <cell r="G442" t="str">
            <v>750601000010-CE5</v>
          </cell>
          <cell r="H442" t="str">
            <v>M</v>
          </cell>
          <cell r="I442">
            <v>1.75</v>
          </cell>
        </row>
        <row r="443">
          <cell r="B443" t="str">
            <v>750601000012</v>
          </cell>
          <cell r="C443" t="str">
            <v>SUNWARD</v>
          </cell>
          <cell r="D443" t="str">
            <v>Front Attachment And Accessories</v>
          </cell>
          <cell r="E443" t="str">
            <v>Pin, Bucket</v>
          </cell>
          <cell r="F443" t="str">
            <v>750601000012</v>
          </cell>
          <cell r="G443" t="str">
            <v>750601000012-CE5</v>
          </cell>
          <cell r="H443" t="str">
            <v>M</v>
          </cell>
          <cell r="I443">
            <v>0.56000000000000005</v>
          </cell>
        </row>
        <row r="444">
          <cell r="B444" t="str">
            <v>750601000013</v>
          </cell>
          <cell r="C444" t="str">
            <v>SUNWARD</v>
          </cell>
          <cell r="D444" t="str">
            <v>Ground Engaging Tools</v>
          </cell>
          <cell r="E444" t="str">
            <v>Bucket Teeth for SWE80</v>
          </cell>
          <cell r="F444" t="str">
            <v>750601000013</v>
          </cell>
          <cell r="G444" t="str">
            <v>750601000013-CE5</v>
          </cell>
          <cell r="H444" t="str">
            <v>M</v>
          </cell>
          <cell r="I444">
            <v>5.6</v>
          </cell>
        </row>
        <row r="445">
          <cell r="B445" t="str">
            <v>750601000013-NG</v>
          </cell>
          <cell r="C445" t="str">
            <v>LOCAL</v>
          </cell>
          <cell r="D445" t="str">
            <v>Ground Engaging Tools</v>
          </cell>
          <cell r="E445" t="str">
            <v>Bucket Teeth For SWE80</v>
          </cell>
          <cell r="F445" t="str">
            <v>750601000013-NG</v>
          </cell>
          <cell r="G445" t="str">
            <v>750601000013-NG-CE5</v>
          </cell>
          <cell r="H445" t="str">
            <v>M</v>
          </cell>
          <cell r="I445">
            <v>5.57</v>
          </cell>
        </row>
        <row r="446">
          <cell r="B446" t="str">
            <v>750601000015</v>
          </cell>
          <cell r="C446" t="str">
            <v>SUNWARD</v>
          </cell>
          <cell r="D446" t="str">
            <v>Front Attachment And Accessories</v>
          </cell>
          <cell r="E446" t="str">
            <v>Tooth PIN for SWE80</v>
          </cell>
          <cell r="F446" t="str">
            <v>750601000015</v>
          </cell>
          <cell r="G446" t="str">
            <v>750601000015-CE5</v>
          </cell>
          <cell r="H446" t="str">
            <v>M</v>
          </cell>
          <cell r="I446">
            <v>1.98</v>
          </cell>
        </row>
        <row r="447">
          <cell r="B447" t="str">
            <v>750601000015-NG</v>
          </cell>
          <cell r="C447" t="str">
            <v>LOCAL</v>
          </cell>
          <cell r="D447" t="str">
            <v>Ground Engaging Tools</v>
          </cell>
          <cell r="E447" t="str">
            <v>Tooth Pin for SWE80</v>
          </cell>
          <cell r="F447" t="str">
            <v>750601000015-NG</v>
          </cell>
          <cell r="G447" t="str">
            <v>750601000015-NG-CE5</v>
          </cell>
          <cell r="H447" t="str">
            <v>M</v>
          </cell>
          <cell r="I447">
            <v>1.38</v>
          </cell>
        </row>
        <row r="448">
          <cell r="B448" t="str">
            <v>750601000016</v>
          </cell>
          <cell r="C448" t="str">
            <v>SUNWARD</v>
          </cell>
          <cell r="D448" t="str">
            <v>Ground Engaging Tools</v>
          </cell>
          <cell r="E448" t="str">
            <v>Side Teeth</v>
          </cell>
          <cell r="F448" t="str">
            <v>750601000016</v>
          </cell>
          <cell r="H448" t="str">
            <v>S</v>
          </cell>
          <cell r="I448">
            <v>11.79</v>
          </cell>
        </row>
        <row r="449">
          <cell r="B449" t="str">
            <v>750601000016(L)-CNC</v>
          </cell>
          <cell r="C449" t="str">
            <v>MATADOR</v>
          </cell>
          <cell r="D449" t="str">
            <v>Ground Engaging Tools</v>
          </cell>
          <cell r="E449" t="str">
            <v>Side Teeth For SWE80</v>
          </cell>
          <cell r="F449" t="str">
            <v>750601000016(L)-CNC</v>
          </cell>
          <cell r="G449" t="str">
            <v>750601000016(L)-CE5</v>
          </cell>
          <cell r="H449" t="str">
            <v>M</v>
          </cell>
          <cell r="I449">
            <v>16.27</v>
          </cell>
        </row>
        <row r="450">
          <cell r="B450" t="str">
            <v>750601000016(R)-CNC</v>
          </cell>
          <cell r="C450" t="str">
            <v>SUNWARD</v>
          </cell>
          <cell r="D450" t="str">
            <v>Ground Engaging Tools</v>
          </cell>
          <cell r="E450" t="str">
            <v>Side Teeth For SWE80</v>
          </cell>
          <cell r="F450" t="str">
            <v>750601000016(R)-CNC</v>
          </cell>
          <cell r="G450" t="str">
            <v>750601000016(R)-CE5</v>
          </cell>
          <cell r="H450" t="str">
            <v>M</v>
          </cell>
          <cell r="I450">
            <v>16.27</v>
          </cell>
        </row>
        <row r="451">
          <cell r="B451" t="str">
            <v>750601000023</v>
          </cell>
          <cell r="C451" t="str">
            <v>SUNWARD</v>
          </cell>
          <cell r="D451" t="str">
            <v>Ground Engaging Tools</v>
          </cell>
          <cell r="E451" t="str">
            <v>Side Cutter (Right)</v>
          </cell>
          <cell r="F451" t="str">
            <v>750601000023</v>
          </cell>
          <cell r="G451" t="str">
            <v>750601000023-CE5</v>
          </cell>
          <cell r="H451" t="str">
            <v>M</v>
          </cell>
          <cell r="I451">
            <v>3.54</v>
          </cell>
        </row>
        <row r="452">
          <cell r="B452" t="str">
            <v>750601000024</v>
          </cell>
          <cell r="C452" t="str">
            <v>SUNWARD</v>
          </cell>
          <cell r="D452" t="str">
            <v>Ground Engaging Tools</v>
          </cell>
          <cell r="E452" t="str">
            <v>Side Cutter (Left)</v>
          </cell>
          <cell r="F452" t="str">
            <v>750601000024</v>
          </cell>
          <cell r="G452" t="str">
            <v>750601000024-CE5</v>
          </cell>
          <cell r="H452" t="str">
            <v>M</v>
          </cell>
          <cell r="I452">
            <v>3.54</v>
          </cell>
        </row>
        <row r="453">
          <cell r="B453" t="str">
            <v>750601000027</v>
          </cell>
          <cell r="C453" t="str">
            <v>SUNWARD</v>
          </cell>
          <cell r="D453" t="str">
            <v>Ground Engaging Tools</v>
          </cell>
          <cell r="E453" t="str">
            <v>Tooth -Se40U</v>
          </cell>
          <cell r="F453" t="str">
            <v>750601000027</v>
          </cell>
          <cell r="G453" t="str">
            <v>750601000027-CE5</v>
          </cell>
          <cell r="H453" t="str">
            <v>M</v>
          </cell>
          <cell r="I453">
            <v>2.91</v>
          </cell>
        </row>
        <row r="454">
          <cell r="B454" t="str">
            <v>750601000027-NG</v>
          </cell>
          <cell r="C454" t="str">
            <v>LOCAL</v>
          </cell>
          <cell r="D454" t="str">
            <v>Ground Engaging Tools</v>
          </cell>
          <cell r="E454" t="str">
            <v>Tooth for SE40U</v>
          </cell>
          <cell r="F454" t="str">
            <v>750601000027-NG</v>
          </cell>
          <cell r="G454" t="str">
            <v>750601000027-NG-CE5</v>
          </cell>
          <cell r="H454" t="str">
            <v>M</v>
          </cell>
          <cell r="I454">
            <v>4.51</v>
          </cell>
        </row>
        <row r="455">
          <cell r="B455" t="str">
            <v>750601000032</v>
          </cell>
          <cell r="C455" t="str">
            <v>SUNWARD</v>
          </cell>
          <cell r="D455" t="str">
            <v>Front Attachment And Accessories</v>
          </cell>
          <cell r="E455" t="str">
            <v>Tooth Pin for SWE40</v>
          </cell>
          <cell r="F455" t="str">
            <v>750601000032</v>
          </cell>
          <cell r="G455" t="str">
            <v>750601000032-CE5</v>
          </cell>
          <cell r="H455" t="str">
            <v>M</v>
          </cell>
          <cell r="I455">
            <v>0.62</v>
          </cell>
        </row>
        <row r="456">
          <cell r="B456" t="str">
            <v>750601000032-NG</v>
          </cell>
          <cell r="C456" t="str">
            <v>LOCAL</v>
          </cell>
          <cell r="D456" t="str">
            <v>Ground Engaging Tools</v>
          </cell>
          <cell r="E456" t="str">
            <v>Tooth Pin for SE40U</v>
          </cell>
          <cell r="F456" t="str">
            <v>750601000032-NG</v>
          </cell>
          <cell r="G456" t="str">
            <v>750601000032-NG-CE5</v>
          </cell>
          <cell r="H456" t="str">
            <v>M</v>
          </cell>
          <cell r="I456">
            <v>1.1299999999999999</v>
          </cell>
        </row>
        <row r="457">
          <cell r="B457" t="str">
            <v>750601000035</v>
          </cell>
          <cell r="C457" t="str">
            <v>SUNWARD</v>
          </cell>
          <cell r="D457" t="str">
            <v>Ground Engaging Tools</v>
          </cell>
          <cell r="E457" t="str">
            <v>Bucket Tooth V19</v>
          </cell>
          <cell r="F457" t="str">
            <v>750601000035</v>
          </cell>
          <cell r="G457" t="str">
            <v>750601000035-CE5</v>
          </cell>
          <cell r="H457" t="str">
            <v>M</v>
          </cell>
          <cell r="I457">
            <v>6.41</v>
          </cell>
        </row>
        <row r="458">
          <cell r="B458" t="str">
            <v>750601000036</v>
          </cell>
          <cell r="C458" t="str">
            <v>SUNWARD</v>
          </cell>
          <cell r="D458" t="str">
            <v>Ground Engaging Tools</v>
          </cell>
          <cell r="E458" t="str">
            <v>Bucket Teeth Lock Pin for Bucket</v>
          </cell>
          <cell r="F458" t="str">
            <v>750601000036</v>
          </cell>
          <cell r="G458" t="str">
            <v>750601000036-CE5</v>
          </cell>
          <cell r="H458" t="str">
            <v>M</v>
          </cell>
          <cell r="I458">
            <v>2</v>
          </cell>
        </row>
        <row r="459">
          <cell r="B459" t="str">
            <v>750601000078-CNC</v>
          </cell>
          <cell r="C459" t="str">
            <v>SUNWARD</v>
          </cell>
          <cell r="D459" t="str">
            <v>Ground Engaging Tools</v>
          </cell>
          <cell r="E459" t="str">
            <v>Tooth For ME150</v>
          </cell>
          <cell r="F459" t="str">
            <v>750601000078-CNC</v>
          </cell>
          <cell r="H459" t="str">
            <v>M</v>
          </cell>
          <cell r="I459">
            <v>6.82</v>
          </cell>
        </row>
        <row r="460">
          <cell r="B460" t="str">
            <v>750601000098</v>
          </cell>
          <cell r="C460" t="str">
            <v>SUNWARD</v>
          </cell>
          <cell r="D460" t="str">
            <v>Ground Engaging Tools</v>
          </cell>
          <cell r="E460" t="str">
            <v>Side teeth for SWE210</v>
          </cell>
          <cell r="F460" t="str">
            <v>750601000098</v>
          </cell>
          <cell r="G460" t="str">
            <v>750601000098-CE5</v>
          </cell>
          <cell r="H460" t="str">
            <v>M</v>
          </cell>
          <cell r="I460">
            <v>29.33</v>
          </cell>
        </row>
        <row r="461">
          <cell r="B461" t="str">
            <v>750601000109(RC)-CNC</v>
          </cell>
          <cell r="C461" t="str">
            <v>Local</v>
          </cell>
          <cell r="D461" t="str">
            <v>Ground Engaging Tools</v>
          </cell>
          <cell r="E461" t="str">
            <v>Bucket Tooth For SWE210</v>
          </cell>
          <cell r="F461" t="str">
            <v>750601000109(RC)-CNC</v>
          </cell>
          <cell r="G461" t="str">
            <v>750601000109(RC)-CE5</v>
          </cell>
          <cell r="H461" t="str">
            <v>M</v>
          </cell>
          <cell r="I461">
            <v>19.66</v>
          </cell>
        </row>
        <row r="462">
          <cell r="B462" t="str">
            <v>750601000109-CNC</v>
          </cell>
          <cell r="C462" t="str">
            <v>SUNWARD</v>
          </cell>
          <cell r="D462" t="str">
            <v>Ground Engaging Tools</v>
          </cell>
          <cell r="E462" t="str">
            <v>Bucket Teeth for SWE210</v>
          </cell>
          <cell r="F462" t="str">
            <v>750601000109-CNC</v>
          </cell>
          <cell r="G462" t="str">
            <v>750601000109-CE5</v>
          </cell>
          <cell r="H462" t="str">
            <v>F</v>
          </cell>
          <cell r="I462">
            <v>9.89</v>
          </cell>
        </row>
        <row r="463">
          <cell r="B463" t="str">
            <v>750601000115-CNC</v>
          </cell>
          <cell r="C463" t="str">
            <v>MATADOR</v>
          </cell>
          <cell r="D463" t="str">
            <v>Ground Engaging Tools</v>
          </cell>
          <cell r="E463" t="str">
            <v>Bucket Adapter for ME220</v>
          </cell>
          <cell r="F463" t="str">
            <v>750601000115-CNC</v>
          </cell>
          <cell r="G463" t="str">
            <v>750601000115-CE5</v>
          </cell>
          <cell r="H463" t="str">
            <v>M</v>
          </cell>
          <cell r="I463">
            <v>26.26</v>
          </cell>
        </row>
        <row r="464">
          <cell r="B464" t="str">
            <v>750601000115-NG-CNC</v>
          </cell>
          <cell r="C464" t="str">
            <v>LOCAL</v>
          </cell>
          <cell r="D464" t="str">
            <v>Ground Engaging Tools</v>
          </cell>
          <cell r="E464" t="str">
            <v>Bucket Adapter for ME220</v>
          </cell>
          <cell r="F464" t="str">
            <v>750601000115-NG-CNC</v>
          </cell>
          <cell r="G464" t="str">
            <v>750601000115-NG-CE5</v>
          </cell>
          <cell r="H464" t="str">
            <v>M</v>
          </cell>
          <cell r="I464">
            <v>23.74</v>
          </cell>
        </row>
        <row r="465">
          <cell r="B465" t="str">
            <v>750601000116(N)</v>
          </cell>
          <cell r="C465" t="str">
            <v>LOCAL</v>
          </cell>
          <cell r="D465" t="str">
            <v>Ground Engaging Tools</v>
          </cell>
          <cell r="E465" t="str">
            <v>Point Tooth for SWE210LC</v>
          </cell>
          <cell r="F465" t="str">
            <v>750601000116(N)</v>
          </cell>
          <cell r="H465" t="str">
            <v>S</v>
          </cell>
          <cell r="I465">
            <v>13.82</v>
          </cell>
        </row>
        <row r="466">
          <cell r="B466" t="str">
            <v>750601000117(RC)</v>
          </cell>
          <cell r="C466" t="str">
            <v>LOCAL</v>
          </cell>
          <cell r="D466" t="str">
            <v>Ground Engaging Tools</v>
          </cell>
          <cell r="E466" t="str">
            <v>Tooth Pin For SWE210</v>
          </cell>
          <cell r="F466" t="str">
            <v>750601000117(RC)</v>
          </cell>
          <cell r="G466" t="str">
            <v>750601000117(RC)-CE5</v>
          </cell>
          <cell r="H466" t="str">
            <v>M</v>
          </cell>
          <cell r="I466">
            <v>1.28</v>
          </cell>
        </row>
        <row r="467">
          <cell r="B467" t="str">
            <v>750601000118</v>
          </cell>
          <cell r="C467" t="str">
            <v>SUNWARD</v>
          </cell>
          <cell r="D467" t="str">
            <v>Ground Engaging Tools</v>
          </cell>
          <cell r="E467" t="str">
            <v>Side Teeth (Left)</v>
          </cell>
          <cell r="F467">
            <v>750601000118</v>
          </cell>
          <cell r="H467" t="str">
            <v>S</v>
          </cell>
          <cell r="I467">
            <v>0.01</v>
          </cell>
        </row>
        <row r="468">
          <cell r="B468" t="str">
            <v>750601000118(L)-CNC</v>
          </cell>
          <cell r="C468" t="str">
            <v>MATADOR</v>
          </cell>
          <cell r="D468" t="str">
            <v>Ground Engaging Tools</v>
          </cell>
          <cell r="E468" t="str">
            <v>Side Cutter(L) for ME220</v>
          </cell>
          <cell r="F468" t="str">
            <v>750601000118(L)-CNC</v>
          </cell>
          <cell r="G468" t="str">
            <v>750601000118(L)-CE5</v>
          </cell>
          <cell r="H468" t="str">
            <v>M</v>
          </cell>
          <cell r="I468">
            <v>76.923199999999994</v>
          </cell>
        </row>
        <row r="469">
          <cell r="B469" t="str">
            <v>750601000119</v>
          </cell>
          <cell r="C469" t="str">
            <v>SUNWARD</v>
          </cell>
          <cell r="D469" t="str">
            <v>Ground Engaging Tools</v>
          </cell>
          <cell r="E469" t="str">
            <v>Side Teeth (Right)</v>
          </cell>
          <cell r="F469">
            <v>750601000119</v>
          </cell>
          <cell r="H469" t="str">
            <v>S</v>
          </cell>
          <cell r="I469">
            <v>0.01</v>
          </cell>
        </row>
        <row r="470">
          <cell r="B470" t="str">
            <v>750601000119(R)-CNC</v>
          </cell>
          <cell r="C470" t="str">
            <v>MATADOR</v>
          </cell>
          <cell r="D470" t="str">
            <v>Ground Engaging Tools</v>
          </cell>
          <cell r="E470" t="str">
            <v>Side Cutter(R) for ME220</v>
          </cell>
          <cell r="F470" t="str">
            <v>750601000119(R)-CNC</v>
          </cell>
          <cell r="G470" t="str">
            <v>750601000119(R)-CE5</v>
          </cell>
          <cell r="H470" t="str">
            <v>M</v>
          </cell>
          <cell r="I470">
            <v>76.923199999999994</v>
          </cell>
        </row>
        <row r="471">
          <cell r="B471" t="str">
            <v>750602000007</v>
          </cell>
          <cell r="C471" t="str">
            <v>SUNWARD</v>
          </cell>
          <cell r="D471" t="str">
            <v>General</v>
          </cell>
          <cell r="E471" t="str">
            <v>Shock Absorber</v>
          </cell>
          <cell r="F471" t="str">
            <v>750602000007</v>
          </cell>
          <cell r="G471" t="str">
            <v>750602000007-CE5</v>
          </cell>
          <cell r="H471" t="str">
            <v>S</v>
          </cell>
          <cell r="I471">
            <v>6.62</v>
          </cell>
        </row>
        <row r="472">
          <cell r="B472" t="str">
            <v>750602000123-CNC</v>
          </cell>
          <cell r="C472" t="str">
            <v>MATADOR</v>
          </cell>
          <cell r="D472" t="str">
            <v>Seals, O-Ring And Gasket</v>
          </cell>
          <cell r="E472" t="str">
            <v>Washer, Boom (82x30x1) for ME220</v>
          </cell>
          <cell r="F472" t="str">
            <v>750602000123-CNC</v>
          </cell>
          <cell r="G472" t="str">
            <v>750602000123-CE5</v>
          </cell>
          <cell r="H472" t="str">
            <v>F</v>
          </cell>
          <cell r="I472">
            <v>1.85</v>
          </cell>
        </row>
        <row r="473">
          <cell r="B473" t="str">
            <v>750603010002(L)-CNC</v>
          </cell>
          <cell r="C473" t="str">
            <v>LOCAL</v>
          </cell>
          <cell r="D473" t="str">
            <v>Body, Cab &amp; Interior, Aircon system</v>
          </cell>
          <cell r="E473" t="str">
            <v>Back Mirror For ME220</v>
          </cell>
          <cell r="F473" t="str">
            <v>750603010002(L)-CNC</v>
          </cell>
          <cell r="G473" t="str">
            <v>750603010002(L)-CE5</v>
          </cell>
          <cell r="H473" t="str">
            <v>S</v>
          </cell>
          <cell r="I473">
            <v>29.27</v>
          </cell>
        </row>
        <row r="474">
          <cell r="B474" t="str">
            <v>750711000077-NG</v>
          </cell>
          <cell r="C474" t="str">
            <v>Local</v>
          </cell>
          <cell r="D474" t="str">
            <v>Body, Cab &amp; Interior, Aircon system</v>
          </cell>
          <cell r="E474" t="str">
            <v>Door Moving Window of ME220</v>
          </cell>
          <cell r="F474" t="str">
            <v>750711000077-NG</v>
          </cell>
          <cell r="H474" t="str">
            <v>S</v>
          </cell>
          <cell r="I474">
            <v>35.11</v>
          </cell>
        </row>
        <row r="475">
          <cell r="B475" t="str">
            <v>750713010024-NG</v>
          </cell>
          <cell r="C475" t="str">
            <v>SUNWARD</v>
          </cell>
          <cell r="D475" t="str">
            <v>Body, Cab &amp; Interior, Aircon system</v>
          </cell>
          <cell r="E475" t="str">
            <v>Underside Mirror for SWE210E</v>
          </cell>
          <cell r="F475" t="str">
            <v>750713010024-NG</v>
          </cell>
          <cell r="H475" t="str">
            <v>S</v>
          </cell>
          <cell r="I475">
            <v>34.22</v>
          </cell>
        </row>
        <row r="476">
          <cell r="B476" t="str">
            <v>750906000203-CNC</v>
          </cell>
          <cell r="C476" t="str">
            <v>MATADOR</v>
          </cell>
          <cell r="D476" t="str">
            <v>Body, Cab &amp; Interior, Aircon system</v>
          </cell>
          <cell r="E476" t="str">
            <v>lock cover of fuel oil tank for ME220(Old)</v>
          </cell>
          <cell r="F476" t="str">
            <v>750906000203-CNC</v>
          </cell>
          <cell r="G476" t="str">
            <v>750906000203-CE5</v>
          </cell>
          <cell r="H476" t="str">
            <v>S</v>
          </cell>
          <cell r="I476">
            <v>25.61</v>
          </cell>
        </row>
        <row r="477">
          <cell r="B477" t="str">
            <v>750906000288-CNC</v>
          </cell>
          <cell r="C477" t="str">
            <v>MATADOR</v>
          </cell>
          <cell r="D477" t="str">
            <v>Body, Cab &amp; Interior, Aircon system</v>
          </cell>
          <cell r="E477" t="str">
            <v>Fuel Tank cap for  ME220</v>
          </cell>
          <cell r="F477" t="str">
            <v>750906000288-CNC</v>
          </cell>
          <cell r="G477" t="str">
            <v>750906000288-CE5</v>
          </cell>
          <cell r="H477" t="str">
            <v>S</v>
          </cell>
          <cell r="I477">
            <v>19.2</v>
          </cell>
        </row>
        <row r="478">
          <cell r="B478" t="str">
            <v>751104000056-CNC</v>
          </cell>
          <cell r="C478" t="str">
            <v>MATADOR</v>
          </cell>
          <cell r="D478" t="str">
            <v>Power Transmission &amp; Final Drive</v>
          </cell>
          <cell r="E478" t="str">
            <v>Screw(Travel Gearbox) for ME220</v>
          </cell>
          <cell r="F478" t="str">
            <v>751104000056-CNC</v>
          </cell>
          <cell r="G478" t="str">
            <v>751104000056-CE5</v>
          </cell>
          <cell r="H478" t="str">
            <v>M</v>
          </cell>
          <cell r="I478">
            <v>1.2</v>
          </cell>
        </row>
        <row r="479">
          <cell r="B479" t="str">
            <v>751106000063C-CNC</v>
          </cell>
          <cell r="C479" t="str">
            <v>MATADOR</v>
          </cell>
          <cell r="D479" t="str">
            <v>Power Transmission &amp; Final Drive</v>
          </cell>
          <cell r="E479" t="str">
            <v>Bolt(Short) Of Travel Motor For ME220</v>
          </cell>
          <cell r="F479" t="str">
            <v>751106000063C-CNC</v>
          </cell>
          <cell r="G479" t="str">
            <v>751106000063C-CE5</v>
          </cell>
          <cell r="H479" t="str">
            <v>M</v>
          </cell>
          <cell r="I479">
            <v>22.8</v>
          </cell>
        </row>
        <row r="480">
          <cell r="B480" t="str">
            <v>751106000064C-CNC</v>
          </cell>
          <cell r="C480" t="str">
            <v>MATADOR</v>
          </cell>
          <cell r="D480" t="str">
            <v>Power Transmission &amp; Final Drive</v>
          </cell>
          <cell r="E480" t="str">
            <v>Bolts (Long) of Travel Motor For ME220</v>
          </cell>
          <cell r="F480" t="str">
            <v>751106000064C-CNC</v>
          </cell>
          <cell r="G480" t="str">
            <v>751106000064C-CE5</v>
          </cell>
          <cell r="H480" t="str">
            <v>M</v>
          </cell>
          <cell r="I480">
            <v>26.4</v>
          </cell>
        </row>
        <row r="481">
          <cell r="B481" t="str">
            <v>7X0074(KYB)-CNC</v>
          </cell>
          <cell r="C481" t="str">
            <v>MATADOR</v>
          </cell>
          <cell r="D481" t="str">
            <v>Seals, O-Ring And Gasket</v>
          </cell>
          <cell r="E481" t="str">
            <v>Travel Motor Repair Kit For ME220</v>
          </cell>
          <cell r="F481" t="str">
            <v>7X0074(KYB)-CNC</v>
          </cell>
          <cell r="G481" t="str">
            <v>7X0074(KYB)-CE5</v>
          </cell>
          <cell r="H481" t="str">
            <v>F</v>
          </cell>
          <cell r="I481">
            <v>37.200000000000003</v>
          </cell>
        </row>
        <row r="482">
          <cell r="B482" t="str">
            <v>8104990100/N4</v>
          </cell>
          <cell r="C482" t="str">
            <v>SUNWARD</v>
          </cell>
          <cell r="D482" t="str">
            <v>Seals, O-Ring And Gasket</v>
          </cell>
          <cell r="E482" t="str">
            <v>Boom Cylinder Seal Kit</v>
          </cell>
          <cell r="F482" t="str">
            <v>8104990100/N4</v>
          </cell>
          <cell r="G482" t="str">
            <v>8104990100/N4-CE5</v>
          </cell>
          <cell r="H482" t="str">
            <v>M</v>
          </cell>
          <cell r="I482">
            <v>55.54</v>
          </cell>
        </row>
        <row r="483">
          <cell r="B483" t="str">
            <v>8104990200/N4</v>
          </cell>
          <cell r="C483" t="str">
            <v>SUNWARD</v>
          </cell>
          <cell r="D483" t="str">
            <v>Seals, O-Ring And Gasket</v>
          </cell>
          <cell r="E483" t="str">
            <v>Arm Cylinder Seal Kit</v>
          </cell>
          <cell r="F483" t="str">
            <v>8104990200/N4</v>
          </cell>
          <cell r="G483" t="str">
            <v>8104990200/N4-CE5</v>
          </cell>
          <cell r="H483" t="str">
            <v>M</v>
          </cell>
          <cell r="I483">
            <v>33.85</v>
          </cell>
        </row>
        <row r="484">
          <cell r="B484" t="str">
            <v>8104990300/N4</v>
          </cell>
          <cell r="C484" t="str">
            <v>SUNWARD</v>
          </cell>
          <cell r="D484" t="str">
            <v>Seals, O-Ring And Gasket</v>
          </cell>
          <cell r="E484" t="str">
            <v>Bucket Cylinder Seal Kit</v>
          </cell>
          <cell r="F484" t="str">
            <v>8104990300/N4</v>
          </cell>
          <cell r="G484" t="str">
            <v>8104990300/N4-CE5</v>
          </cell>
          <cell r="H484" t="str">
            <v>M</v>
          </cell>
          <cell r="I484">
            <v>47.54</v>
          </cell>
        </row>
        <row r="485">
          <cell r="B485" t="str">
            <v>813651020000</v>
          </cell>
          <cell r="C485" t="str">
            <v>SUNWARD</v>
          </cell>
          <cell r="D485" t="str">
            <v>Seals, O-Ring And Gasket</v>
          </cell>
          <cell r="E485" t="str">
            <v>Washer</v>
          </cell>
          <cell r="F485" t="str">
            <v>813651020000</v>
          </cell>
          <cell r="G485" t="str">
            <v>813651020000-CE5</v>
          </cell>
          <cell r="H485" t="str">
            <v>S</v>
          </cell>
          <cell r="I485">
            <v>4.76</v>
          </cell>
        </row>
        <row r="486">
          <cell r="B486" t="str">
            <v>813699010001</v>
          </cell>
          <cell r="C486" t="str">
            <v>SUNWARD</v>
          </cell>
          <cell r="D486" t="str">
            <v>Seals, O-Ring And Gasket</v>
          </cell>
          <cell r="E486" t="str">
            <v>Boom Cylinder Seal Kit</v>
          </cell>
          <cell r="F486" t="str">
            <v>813699010001</v>
          </cell>
          <cell r="G486" t="str">
            <v>813699010001-CE5</v>
          </cell>
          <cell r="H486" t="str">
            <v>M</v>
          </cell>
          <cell r="I486">
            <v>36.15</v>
          </cell>
        </row>
        <row r="487">
          <cell r="B487" t="str">
            <v>813699020001</v>
          </cell>
          <cell r="C487" t="str">
            <v>SUNWARD</v>
          </cell>
          <cell r="D487" t="str">
            <v>Seals, O-Ring And Gasket</v>
          </cell>
          <cell r="E487" t="str">
            <v>Arm Cylinder Seal Kit</v>
          </cell>
          <cell r="F487" t="str">
            <v>813699020001</v>
          </cell>
          <cell r="G487" t="str">
            <v>813699020001-CE5</v>
          </cell>
          <cell r="H487" t="str">
            <v>M</v>
          </cell>
          <cell r="I487">
            <v>45.85</v>
          </cell>
        </row>
        <row r="488">
          <cell r="B488" t="str">
            <v>813699020001.a</v>
          </cell>
          <cell r="C488" t="str">
            <v>SUNWARD</v>
          </cell>
          <cell r="D488" t="str">
            <v>Seals, O-Ring And Gasket</v>
          </cell>
          <cell r="E488" t="str">
            <v>Arm Cylinder Seal Kit</v>
          </cell>
          <cell r="F488" t="str">
            <v>813699020001.a</v>
          </cell>
          <cell r="H488" t="str">
            <v>S</v>
          </cell>
          <cell r="I488">
            <v>45.85</v>
          </cell>
        </row>
        <row r="489">
          <cell r="B489" t="str">
            <v>813699030000</v>
          </cell>
          <cell r="C489" t="str">
            <v>SUNWARD</v>
          </cell>
          <cell r="D489" t="str">
            <v>Seals, O-Ring And Gasket</v>
          </cell>
          <cell r="E489" t="str">
            <v>Bucket Cylinder Seal Kit</v>
          </cell>
          <cell r="F489">
            <v>813699030000</v>
          </cell>
          <cell r="H489" t="str">
            <v>S</v>
          </cell>
          <cell r="I489">
            <v>47.54</v>
          </cell>
        </row>
        <row r="490">
          <cell r="B490" t="str">
            <v>813699030000.1</v>
          </cell>
          <cell r="C490" t="str">
            <v>SUNWARD</v>
          </cell>
          <cell r="D490" t="str">
            <v>Seals, O-Ring And Gasket</v>
          </cell>
          <cell r="E490" t="str">
            <v>Bucket Cylinder Seal Kit</v>
          </cell>
          <cell r="F490" t="str">
            <v>813699030000.1</v>
          </cell>
          <cell r="G490" t="str">
            <v>813699030000.1-CE5</v>
          </cell>
          <cell r="H490" t="str">
            <v>M</v>
          </cell>
          <cell r="I490">
            <v>47.54</v>
          </cell>
        </row>
        <row r="491">
          <cell r="B491" t="str">
            <v>813999010002.S1</v>
          </cell>
          <cell r="C491" t="str">
            <v>SUNWARD</v>
          </cell>
          <cell r="D491" t="str">
            <v>Seals, O-Ring And Gasket</v>
          </cell>
          <cell r="E491" t="str">
            <v>Boom Cylinder Seal Kit</v>
          </cell>
          <cell r="F491" t="str">
            <v>813999010002.S1</v>
          </cell>
          <cell r="G491" t="str">
            <v>813999010002.S1-CE5</v>
          </cell>
          <cell r="H491" t="str">
            <v>F</v>
          </cell>
          <cell r="I491">
            <v>73.08</v>
          </cell>
        </row>
        <row r="492">
          <cell r="B492" t="str">
            <v>81399902000.8-CNC</v>
          </cell>
          <cell r="C492" t="str">
            <v>SUNWARD</v>
          </cell>
          <cell r="D492" t="str">
            <v>Seals, O-Ring And Gasket</v>
          </cell>
          <cell r="E492" t="str">
            <v>Arm Cylinder Seal Kit For SWE60</v>
          </cell>
          <cell r="F492" t="str">
            <v>81399902000.8-CNC</v>
          </cell>
          <cell r="G492" t="str">
            <v>81399902000.8-CE5</v>
          </cell>
          <cell r="H492" t="str">
            <v>F</v>
          </cell>
          <cell r="I492">
            <v>79.19</v>
          </cell>
        </row>
        <row r="493">
          <cell r="B493" t="str">
            <v>813999020000.8</v>
          </cell>
          <cell r="C493" t="str">
            <v>SUNWARD</v>
          </cell>
          <cell r="D493" t="str">
            <v>Seals, O-Ring And Gasket</v>
          </cell>
          <cell r="E493" t="str">
            <v>Arm Cylinder Seal Kit</v>
          </cell>
          <cell r="F493" t="str">
            <v>813999020000.8</v>
          </cell>
          <cell r="H493" t="str">
            <v>S</v>
          </cell>
          <cell r="I493">
            <v>57.38</v>
          </cell>
        </row>
        <row r="494">
          <cell r="B494" t="str">
            <v>814099010000.14</v>
          </cell>
          <cell r="C494" t="str">
            <v>SUNWARD</v>
          </cell>
          <cell r="D494" t="str">
            <v>Seals, O-Ring And Gasket</v>
          </cell>
          <cell r="E494" t="str">
            <v>Seal Kit, Boom Cylinder</v>
          </cell>
          <cell r="F494" t="str">
            <v>814099010000.14</v>
          </cell>
          <cell r="G494" t="str">
            <v>814099010000.14-CE5</v>
          </cell>
          <cell r="H494" t="str">
            <v>M</v>
          </cell>
          <cell r="I494">
            <v>57.6</v>
          </cell>
        </row>
        <row r="495">
          <cell r="B495" t="str">
            <v>814099030000.7-CNC</v>
          </cell>
          <cell r="C495" t="str">
            <v>SUNWARD</v>
          </cell>
          <cell r="D495" t="str">
            <v>Seals, O-Ring And Gasket</v>
          </cell>
          <cell r="E495" t="str">
            <v>Seal Kit, Bucket Cylinder</v>
          </cell>
          <cell r="F495" t="str">
            <v>814099030000.7-CNC</v>
          </cell>
          <cell r="G495" t="str">
            <v>814099030000.7-CE5</v>
          </cell>
          <cell r="H495" t="str">
            <v>F</v>
          </cell>
          <cell r="I495">
            <v>56.62</v>
          </cell>
        </row>
        <row r="496">
          <cell r="B496" t="str">
            <v>814099030001</v>
          </cell>
          <cell r="C496" t="str">
            <v>SUNWARD</v>
          </cell>
          <cell r="D496" t="str">
            <v>Seals, O-Ring And Gasket</v>
          </cell>
          <cell r="E496" t="str">
            <v>Seal Kit, Boom Cylinder</v>
          </cell>
          <cell r="F496" t="str">
            <v>814099030001</v>
          </cell>
          <cell r="G496" t="str">
            <v>814099030001-CE5</v>
          </cell>
          <cell r="H496" t="str">
            <v>M</v>
          </cell>
          <cell r="I496">
            <v>56.62</v>
          </cell>
        </row>
        <row r="497">
          <cell r="B497" t="str">
            <v>818840110000-NG-CNC</v>
          </cell>
          <cell r="C497" t="str">
            <v>LOCAL</v>
          </cell>
          <cell r="D497" t="str">
            <v>Under Carriage</v>
          </cell>
          <cell r="E497" t="str">
            <v>Track Guard for ME220</v>
          </cell>
          <cell r="F497" t="str">
            <v>818840110000-NG-CNC</v>
          </cell>
          <cell r="G497" t="str">
            <v>818840110000-NG-CE5</v>
          </cell>
          <cell r="H497" t="str">
            <v>S</v>
          </cell>
          <cell r="I497">
            <v>25.76</v>
          </cell>
        </row>
        <row r="498">
          <cell r="B498" t="str">
            <v>8190-MH-03000-03-CNC</v>
          </cell>
          <cell r="C498" t="str">
            <v>Shantui</v>
          </cell>
          <cell r="D498" t="str">
            <v>Under Carriage</v>
          </cell>
          <cell r="E498" t="str">
            <v>Carrier Rroller for ME210</v>
          </cell>
          <cell r="F498" t="str">
            <v>8190-MH-03000-03-CNC</v>
          </cell>
          <cell r="G498" t="str">
            <v>8190-MH-03000-03-CE5</v>
          </cell>
          <cell r="H498" t="str">
            <v>S</v>
          </cell>
          <cell r="I498">
            <v>82.263000000000005</v>
          </cell>
        </row>
        <row r="499">
          <cell r="B499" t="str">
            <v>8190-MH-A1000-03-CNC</v>
          </cell>
          <cell r="C499" t="str">
            <v>Shantui</v>
          </cell>
          <cell r="D499" t="str">
            <v>Under Carriage</v>
          </cell>
          <cell r="E499" t="str">
            <v>Track Roller for ME210</v>
          </cell>
          <cell r="F499" t="str">
            <v>8190-MH-A1000-03-CNC</v>
          </cell>
          <cell r="H499" t="str">
            <v>S</v>
          </cell>
          <cell r="I499">
            <v>139.179</v>
          </cell>
        </row>
        <row r="500">
          <cell r="B500" t="str">
            <v>8190-MH-GS001-03-CNC</v>
          </cell>
          <cell r="C500" t="str">
            <v>Shantui</v>
          </cell>
          <cell r="D500" t="str">
            <v>Hydraulic System And Accessories</v>
          </cell>
          <cell r="E500" t="str">
            <v>Sprocket Roller for ME210</v>
          </cell>
          <cell r="F500" t="str">
            <v>8190-MH-GS001-03-CNC</v>
          </cell>
          <cell r="H500" t="str">
            <v>S</v>
          </cell>
          <cell r="I500">
            <v>172.261</v>
          </cell>
        </row>
        <row r="501">
          <cell r="B501" t="str">
            <v>836355990003.9-CNC</v>
          </cell>
          <cell r="C501" t="str">
            <v>MATADOR</v>
          </cell>
          <cell r="D501" t="str">
            <v>Ground Engaging Tools</v>
          </cell>
          <cell r="E501" t="str">
            <v>Bucket For ME220</v>
          </cell>
          <cell r="F501" t="str">
            <v>836355990003.9-CNC</v>
          </cell>
          <cell r="G501" t="str">
            <v>836355990003.9-CE5</v>
          </cell>
          <cell r="H501" t="str">
            <v>M</v>
          </cell>
          <cell r="I501">
            <v>3246</v>
          </cell>
        </row>
        <row r="502">
          <cell r="B502" t="str">
            <v>837896060400.1-CNC</v>
          </cell>
          <cell r="C502" t="str">
            <v>MATADOR</v>
          </cell>
          <cell r="D502" t="str">
            <v>General</v>
          </cell>
          <cell r="E502" t="str">
            <v>Arm Locule Steel Tube For ME220</v>
          </cell>
          <cell r="F502" t="str">
            <v>837896060400.1-CNC</v>
          </cell>
          <cell r="G502" t="str">
            <v>837896060400.1-CE5</v>
          </cell>
          <cell r="H502" t="str">
            <v>S</v>
          </cell>
          <cell r="I502">
            <v>85.2</v>
          </cell>
        </row>
        <row r="503">
          <cell r="B503" t="str">
            <v>837896600100-CNC</v>
          </cell>
          <cell r="C503" t="str">
            <v>MATADOR</v>
          </cell>
          <cell r="D503" t="str">
            <v>Ground Engaging Tools</v>
          </cell>
          <cell r="E503" t="str">
            <v>BUCKET BIG CAVITY STEEL TUBE for ME220</v>
          </cell>
          <cell r="F503" t="str">
            <v>837896600100-CNC</v>
          </cell>
          <cell r="G503" t="str">
            <v>837896600100-CE5</v>
          </cell>
          <cell r="H503" t="str">
            <v>M</v>
          </cell>
          <cell r="I503">
            <v>63.16</v>
          </cell>
        </row>
        <row r="504">
          <cell r="B504" t="str">
            <v>837896600200.2-CNC</v>
          </cell>
          <cell r="C504" t="str">
            <v>MATADOR</v>
          </cell>
          <cell r="D504" t="str">
            <v>Ground Engaging Tools</v>
          </cell>
          <cell r="E504" t="str">
            <v>Bucket Locule Steel Tube For ME220</v>
          </cell>
          <cell r="F504" t="str">
            <v>837896600200.2-CNC</v>
          </cell>
          <cell r="H504" t="str">
            <v>M</v>
          </cell>
          <cell r="I504">
            <v>78</v>
          </cell>
        </row>
        <row r="505">
          <cell r="B505" t="str">
            <v>844700000000.1</v>
          </cell>
          <cell r="C505" t="str">
            <v>SUNWARD</v>
          </cell>
          <cell r="D505" t="str">
            <v>Electrical And Accessories</v>
          </cell>
          <cell r="E505" t="str">
            <v>Main Controller for SWE210E</v>
          </cell>
          <cell r="F505" t="str">
            <v>844700000000.1</v>
          </cell>
          <cell r="G505" t="str">
            <v>844700000000.1-CE5</v>
          </cell>
          <cell r="H505" t="str">
            <v>S</v>
          </cell>
          <cell r="I505">
            <v>800</v>
          </cell>
        </row>
        <row r="506">
          <cell r="B506" t="str">
            <v>852696101020-CNC</v>
          </cell>
          <cell r="C506" t="str">
            <v>MATADOR</v>
          </cell>
          <cell r="D506" t="str">
            <v>Hydraulic System And Accessories</v>
          </cell>
          <cell r="E506" t="str">
            <v>Steel Pipe (Pump1) For ME220</v>
          </cell>
          <cell r="F506" t="str">
            <v>852696101020-CNC</v>
          </cell>
          <cell r="G506" t="str">
            <v>852696101020-CE5</v>
          </cell>
          <cell r="H506" t="str">
            <v>S</v>
          </cell>
          <cell r="I506">
            <v>72</v>
          </cell>
        </row>
        <row r="507">
          <cell r="B507" t="str">
            <v>852799010000</v>
          </cell>
          <cell r="C507" t="str">
            <v>SUNWARD</v>
          </cell>
          <cell r="D507" t="str">
            <v>Seals, O-Ring And Gasket</v>
          </cell>
          <cell r="E507" t="str">
            <v>Boom Cylinder Seal Kit</v>
          </cell>
          <cell r="F507" t="str">
            <v>852799010000</v>
          </cell>
          <cell r="G507" t="str">
            <v>852799010000-CE5</v>
          </cell>
          <cell r="H507" t="str">
            <v>M</v>
          </cell>
          <cell r="I507">
            <v>57.69</v>
          </cell>
        </row>
        <row r="508">
          <cell r="B508" t="str">
            <v>852799020000</v>
          </cell>
          <cell r="C508" t="str">
            <v>SUNWARD</v>
          </cell>
          <cell r="D508" t="str">
            <v>Seals, O-Ring And Gasket</v>
          </cell>
          <cell r="E508" t="str">
            <v>Arm Cylinder Seal Kit</v>
          </cell>
          <cell r="F508" t="str">
            <v>852799020000</v>
          </cell>
          <cell r="G508" t="str">
            <v>852799020000-CE5</v>
          </cell>
          <cell r="H508" t="str">
            <v>M</v>
          </cell>
          <cell r="I508">
            <v>48.46</v>
          </cell>
        </row>
        <row r="509">
          <cell r="B509" t="str">
            <v>852799030000</v>
          </cell>
          <cell r="C509" t="str">
            <v>SUNWARD</v>
          </cell>
          <cell r="D509" t="str">
            <v>Seals, O-Ring And Gasket</v>
          </cell>
          <cell r="E509" t="str">
            <v>Bucket Cylinder Seal Kit</v>
          </cell>
          <cell r="F509" t="str">
            <v>852799030000</v>
          </cell>
          <cell r="G509" t="str">
            <v>852799030000-CE5</v>
          </cell>
          <cell r="H509" t="str">
            <v>M</v>
          </cell>
          <cell r="I509">
            <v>50.15</v>
          </cell>
        </row>
        <row r="510">
          <cell r="B510" t="str">
            <v>852899010000.S101</v>
          </cell>
          <cell r="C510" t="str">
            <v>SUNWARD</v>
          </cell>
          <cell r="D510" t="str">
            <v>Seals, O-Ring And Gasket</v>
          </cell>
          <cell r="E510" t="str">
            <v>Boom Cylinder Seal Kit</v>
          </cell>
          <cell r="F510" t="str">
            <v>852899010000.S101</v>
          </cell>
          <cell r="G510" t="str">
            <v>852899010000.S101-CE5</v>
          </cell>
          <cell r="H510" t="str">
            <v>F</v>
          </cell>
          <cell r="I510">
            <v>69.849999999999994</v>
          </cell>
        </row>
        <row r="511">
          <cell r="B511" t="str">
            <v>852899020000.S1</v>
          </cell>
          <cell r="C511" t="str">
            <v>SUNWARD</v>
          </cell>
          <cell r="D511" t="str">
            <v>Seals, O-Ring And Gasket</v>
          </cell>
          <cell r="E511" t="str">
            <v>Arm Cylinder Seal Kit</v>
          </cell>
          <cell r="F511" t="str">
            <v>852899020000.S1</v>
          </cell>
          <cell r="G511" t="str">
            <v>852899020000.S1-CE5</v>
          </cell>
          <cell r="H511" t="str">
            <v>F</v>
          </cell>
          <cell r="I511">
            <v>61.54</v>
          </cell>
        </row>
        <row r="512">
          <cell r="B512" t="str">
            <v>852899030000.S1</v>
          </cell>
          <cell r="C512" t="str">
            <v>SUNWARD</v>
          </cell>
          <cell r="D512" t="str">
            <v>Seals, O-Ring And Gasket</v>
          </cell>
          <cell r="E512" t="str">
            <v>Bucket Cylinder Seal Kit</v>
          </cell>
          <cell r="F512" t="str">
            <v>852899030000.S1</v>
          </cell>
          <cell r="G512" t="str">
            <v>852899030000.S1-CE5</v>
          </cell>
          <cell r="H512" t="str">
            <v>F</v>
          </cell>
          <cell r="I512">
            <v>51.38</v>
          </cell>
        </row>
        <row r="513">
          <cell r="B513" t="str">
            <v>852999020000.2</v>
          </cell>
          <cell r="C513" t="str">
            <v>SUNWARD</v>
          </cell>
          <cell r="D513" t="str">
            <v>Seals, O-Ring And Gasket</v>
          </cell>
          <cell r="E513" t="str">
            <v>Seal Kit, Arm Cylinder for ME85</v>
          </cell>
          <cell r="F513" t="str">
            <v>852999020000.2</v>
          </cell>
          <cell r="G513" t="str">
            <v>852999020000.2-CE5</v>
          </cell>
          <cell r="H513" t="str">
            <v>F</v>
          </cell>
          <cell r="I513">
            <v>69.23</v>
          </cell>
        </row>
        <row r="514">
          <cell r="B514" t="str">
            <v>8972530281-CNC</v>
          </cell>
          <cell r="C514" t="str">
            <v>MATADOR</v>
          </cell>
          <cell r="D514" t="str">
            <v>Engine And Accessories</v>
          </cell>
          <cell r="E514" t="str">
            <v>Water Pump (6BG1)For ME220</v>
          </cell>
          <cell r="F514" t="str">
            <v>8972530281-CNC</v>
          </cell>
          <cell r="G514" t="str">
            <v>8972530281-CE5</v>
          </cell>
          <cell r="H514" t="str">
            <v>M</v>
          </cell>
          <cell r="I514">
            <v>157.19999999999999</v>
          </cell>
        </row>
        <row r="515">
          <cell r="B515" t="str">
            <v>8973105690-CNC</v>
          </cell>
          <cell r="C515" t="str">
            <v>Local</v>
          </cell>
          <cell r="D515" t="str">
            <v>Engine And Accessories</v>
          </cell>
          <cell r="E515" t="str">
            <v>Fan Belt</v>
          </cell>
          <cell r="F515" t="str">
            <v>8973105690-CNC</v>
          </cell>
          <cell r="G515" t="str">
            <v>8973105690-CE5</v>
          </cell>
          <cell r="H515" t="str">
            <v>M</v>
          </cell>
          <cell r="I515">
            <v>78</v>
          </cell>
        </row>
        <row r="516">
          <cell r="B516" t="str">
            <v>8973585750-CNC</v>
          </cell>
          <cell r="C516" t="str">
            <v>MATADOR</v>
          </cell>
          <cell r="D516" t="str">
            <v>Engine And Accessories</v>
          </cell>
          <cell r="E516" t="str">
            <v>Piston of Engine for ME220</v>
          </cell>
          <cell r="F516" t="str">
            <v>8973585750-CNC</v>
          </cell>
          <cell r="G516" t="str">
            <v>8973585750-CE5</v>
          </cell>
          <cell r="H516" t="str">
            <v>M</v>
          </cell>
          <cell r="I516">
            <v>202.52</v>
          </cell>
        </row>
        <row r="517">
          <cell r="B517" t="str">
            <v>8981529060-CNC</v>
          </cell>
          <cell r="C517" t="str">
            <v>Hitachi</v>
          </cell>
          <cell r="D517" t="str">
            <v>Engine And Accessories</v>
          </cell>
          <cell r="E517" t="str">
            <v>Belt; Cooling Fan for ME220</v>
          </cell>
          <cell r="F517" t="str">
            <v>8981529060-CNC</v>
          </cell>
          <cell r="G517" t="str">
            <v>8981529060-CE5</v>
          </cell>
          <cell r="H517" t="str">
            <v>M</v>
          </cell>
          <cell r="I517">
            <v>87.81</v>
          </cell>
        </row>
        <row r="518">
          <cell r="B518" t="str">
            <v>A02-0022(N)</v>
          </cell>
          <cell r="C518" t="str">
            <v>Local</v>
          </cell>
          <cell r="D518" t="str">
            <v>Electrical And Accessories</v>
          </cell>
          <cell r="E518" t="str">
            <v>Pressure Switch Ass'y</v>
          </cell>
          <cell r="F518" t="str">
            <v>A02-0022(N)</v>
          </cell>
          <cell r="H518" t="str">
            <v>S</v>
          </cell>
          <cell r="I518">
            <v>14.45</v>
          </cell>
        </row>
        <row r="519">
          <cell r="B519" t="str">
            <v>A10V71-CNC</v>
          </cell>
          <cell r="C519" t="str">
            <v>MATADOR</v>
          </cell>
          <cell r="D519" t="str">
            <v>Seals, O-Ring And Gasket</v>
          </cell>
          <cell r="E519" t="str">
            <v>Main Pump Seal Kit for SWE80E</v>
          </cell>
          <cell r="F519" t="str">
            <v>A10V71-CNC</v>
          </cell>
          <cell r="G519" t="str">
            <v>A10V71-CE5</v>
          </cell>
          <cell r="H519" t="str">
            <v>F</v>
          </cell>
          <cell r="I519">
            <v>11.45</v>
          </cell>
        </row>
        <row r="520">
          <cell r="B520" t="str">
            <v>A6420</v>
          </cell>
          <cell r="C520" t="str">
            <v>LOCAL</v>
          </cell>
          <cell r="D520" t="str">
            <v>Engine And Accessories</v>
          </cell>
          <cell r="E520" t="str">
            <v>Aircon Fan Belt</v>
          </cell>
          <cell r="F520" t="str">
            <v>A6420</v>
          </cell>
          <cell r="G520" t="str">
            <v>A6420-CE5</v>
          </cell>
          <cell r="H520" t="str">
            <v>M</v>
          </cell>
          <cell r="I520">
            <v>2.25</v>
          </cell>
        </row>
        <row r="521">
          <cell r="B521" t="str">
            <v>A8506-S</v>
          </cell>
          <cell r="C521" t="str">
            <v>Sakura</v>
          </cell>
          <cell r="D521" t="str">
            <v>Maintenance Parts (Filter &amp; Lubricant)</v>
          </cell>
          <cell r="E521" t="str">
            <v>Air Filter</v>
          </cell>
          <cell r="F521" t="str">
            <v>A8506-S</v>
          </cell>
          <cell r="H521" t="str">
            <v>S</v>
          </cell>
          <cell r="I521">
            <v>1.47</v>
          </cell>
        </row>
        <row r="522">
          <cell r="B522" t="str">
            <v>A8513</v>
          </cell>
          <cell r="C522" t="str">
            <v>Sakura</v>
          </cell>
          <cell r="D522" t="str">
            <v>Maintenance Parts (Filter &amp; Lubricant)</v>
          </cell>
          <cell r="E522" t="str">
            <v>Air Filter (In/Out)</v>
          </cell>
          <cell r="F522" t="str">
            <v>A8513</v>
          </cell>
          <cell r="G522" t="str">
            <v>A8513-CE5</v>
          </cell>
          <cell r="H522" t="str">
            <v>M</v>
          </cell>
          <cell r="I522">
            <v>5.84</v>
          </cell>
        </row>
        <row r="523">
          <cell r="B523" t="str">
            <v>ACSK210-42</v>
          </cell>
          <cell r="C523" t="str">
            <v>SUNWARD</v>
          </cell>
          <cell r="D523" t="str">
            <v>Seals, O-Ring And Gasket</v>
          </cell>
          <cell r="E523" t="str">
            <v>Arm Cylinder Seal Kit for SWE210</v>
          </cell>
          <cell r="F523" t="str">
            <v>ACSK210-42</v>
          </cell>
          <cell r="G523" t="str">
            <v>ACSK210-42-CE5</v>
          </cell>
          <cell r="H523" t="str">
            <v>M</v>
          </cell>
          <cell r="I523">
            <v>42</v>
          </cell>
        </row>
        <row r="524">
          <cell r="B524" t="str">
            <v>AF25436</v>
          </cell>
          <cell r="C524" t="str">
            <v>Fleetguard</v>
          </cell>
          <cell r="D524" t="str">
            <v>Maintenance Parts (Filter &amp; Lubricant)</v>
          </cell>
          <cell r="E524" t="str">
            <v>Air Filter</v>
          </cell>
          <cell r="F524" t="str">
            <v>AF25436</v>
          </cell>
          <cell r="G524" t="str">
            <v>AF25436-CE5</v>
          </cell>
          <cell r="H524" t="str">
            <v>M</v>
          </cell>
          <cell r="I524">
            <v>12.47</v>
          </cell>
        </row>
        <row r="525">
          <cell r="B525" t="str">
            <v>B6Y0</v>
          </cell>
          <cell r="C525" t="str">
            <v>Sakura</v>
          </cell>
          <cell r="D525" t="str">
            <v>Maintenance Parts (Filter &amp; Lubricant)</v>
          </cell>
          <cell r="E525" t="str">
            <v>Engine Oil Filter</v>
          </cell>
          <cell r="F525" t="str">
            <v>B6Y0</v>
          </cell>
          <cell r="G525" t="str">
            <v>B6Y0-CE5</v>
          </cell>
          <cell r="H525" t="str">
            <v>F</v>
          </cell>
          <cell r="I525">
            <v>2.16</v>
          </cell>
        </row>
        <row r="526">
          <cell r="B526" t="str">
            <v>BCSK210-39</v>
          </cell>
          <cell r="C526" t="str">
            <v>SUNWARD</v>
          </cell>
          <cell r="D526" t="str">
            <v>Seals, O-Ring And Gasket</v>
          </cell>
          <cell r="E526" t="str">
            <v>Bucket Cylinder Seal Kit for SWE210</v>
          </cell>
          <cell r="F526" t="str">
            <v>BCSK210-39</v>
          </cell>
          <cell r="G526" t="str">
            <v>BCSK210-39-CE5</v>
          </cell>
          <cell r="H526" t="str">
            <v>M</v>
          </cell>
          <cell r="I526">
            <v>39</v>
          </cell>
        </row>
        <row r="527">
          <cell r="B527" t="str">
            <v>BCSK210-42</v>
          </cell>
          <cell r="C527" t="str">
            <v>SUNWARD</v>
          </cell>
          <cell r="D527" t="str">
            <v>Seals, O-Ring And Gasket</v>
          </cell>
          <cell r="E527" t="str">
            <v>Boom Cylinder seal kit for SWE210</v>
          </cell>
          <cell r="F527" t="str">
            <v>BCSK210-42</v>
          </cell>
          <cell r="G527" t="str">
            <v>BCSK210-42-CE5</v>
          </cell>
          <cell r="H527" t="str">
            <v>M</v>
          </cell>
          <cell r="I527">
            <v>42</v>
          </cell>
        </row>
        <row r="528">
          <cell r="B528" t="str">
            <v>BF-113</v>
          </cell>
          <cell r="C528" t="str">
            <v>LOCAL</v>
          </cell>
          <cell r="D528" t="str">
            <v>Maintenance Parts (Filter &amp; Lubricant)</v>
          </cell>
          <cell r="E528" t="str">
            <v>Fuel Filter</v>
          </cell>
          <cell r="F528" t="str">
            <v>BF-113</v>
          </cell>
          <cell r="H528" t="str">
            <v>S</v>
          </cell>
          <cell r="I528">
            <v>2.16</v>
          </cell>
        </row>
        <row r="529">
          <cell r="B529" t="str">
            <v>BF-139-CNC</v>
          </cell>
          <cell r="C529" t="str">
            <v>Black Clubs</v>
          </cell>
          <cell r="D529" t="str">
            <v>Maintenance Parts (Filter &amp; Lubricant)</v>
          </cell>
          <cell r="E529" t="str">
            <v>Main Fuel Filter</v>
          </cell>
          <cell r="F529" t="str">
            <v>BF-139-CNC</v>
          </cell>
          <cell r="G529" t="str">
            <v>BF-139-CE5</v>
          </cell>
          <cell r="H529" t="str">
            <v>F</v>
          </cell>
          <cell r="I529">
            <v>5.19</v>
          </cell>
        </row>
        <row r="530">
          <cell r="B530" t="str">
            <v>Big Diameter-CNC</v>
          </cell>
          <cell r="C530" t="str">
            <v>MATADOR</v>
          </cell>
          <cell r="D530" t="str">
            <v>Front Attachment And Accessories</v>
          </cell>
          <cell r="E530" t="str">
            <v>Drill Bit for ME220</v>
          </cell>
          <cell r="F530" t="str">
            <v>Big Diameter-CNC</v>
          </cell>
          <cell r="G530" t="str">
            <v>Big Diameter-CE5</v>
          </cell>
          <cell r="H530" t="str">
            <v>S</v>
          </cell>
          <cell r="I530">
            <v>1.2</v>
          </cell>
        </row>
        <row r="531">
          <cell r="B531" t="str">
            <v>BR-001-CNC</v>
          </cell>
          <cell r="C531" t="str">
            <v>MATADOR</v>
          </cell>
          <cell r="D531" t="str">
            <v>Electrical And Accessories</v>
          </cell>
          <cell r="E531" t="str">
            <v>Battery relay for ME85</v>
          </cell>
          <cell r="F531" t="str">
            <v>BR-001-CNC</v>
          </cell>
          <cell r="G531" t="str">
            <v>BR-001-CE5</v>
          </cell>
          <cell r="H531" t="str">
            <v>M</v>
          </cell>
          <cell r="I531">
            <v>46.57</v>
          </cell>
        </row>
        <row r="532">
          <cell r="B532" t="str">
            <v>BR-24V-CNC</v>
          </cell>
          <cell r="C532" t="str">
            <v>MATADOR</v>
          </cell>
          <cell r="D532" t="str">
            <v>Electrical And Accessories</v>
          </cell>
          <cell r="E532" t="str">
            <v>Battery Relay for ME220</v>
          </cell>
          <cell r="F532" t="str">
            <v>BR-24V-CNC</v>
          </cell>
          <cell r="G532" t="str">
            <v>BR-24V-CE5</v>
          </cell>
          <cell r="H532" t="str">
            <v>M</v>
          </cell>
          <cell r="I532">
            <v>40.619999999999997</v>
          </cell>
        </row>
        <row r="533">
          <cell r="B533" t="str">
            <v>C-21(RC)-CNC</v>
          </cell>
          <cell r="C533" t="str">
            <v>MATADOR</v>
          </cell>
          <cell r="D533" t="str">
            <v>Hydraulic System And Accessories</v>
          </cell>
          <cell r="E533" t="str">
            <v>Radiator Cap For ME220</v>
          </cell>
          <cell r="F533" t="str">
            <v>C-21(RC)-CNC</v>
          </cell>
          <cell r="H533" t="str">
            <v>S</v>
          </cell>
          <cell r="I533">
            <v>3.8</v>
          </cell>
        </row>
        <row r="534">
          <cell r="B534" t="str">
            <v>CAT304-5</v>
          </cell>
          <cell r="C534" t="str">
            <v>LOCAL</v>
          </cell>
          <cell r="D534" t="str">
            <v>Maintenance Parts (Filter &amp; Lubricant)</v>
          </cell>
          <cell r="E534" t="str">
            <v>Air Filter</v>
          </cell>
          <cell r="F534" t="str">
            <v>CAT304-5</v>
          </cell>
          <cell r="G534" t="str">
            <v>CAT304-5-CE5</v>
          </cell>
          <cell r="H534" t="str">
            <v>M</v>
          </cell>
          <cell r="I534">
            <v>12.02</v>
          </cell>
        </row>
        <row r="535">
          <cell r="B535" t="str">
            <v>D68-CNC</v>
          </cell>
          <cell r="C535" t="str">
            <v>MATADOR</v>
          </cell>
          <cell r="D535" t="str">
            <v>Front Attachment And Accessories</v>
          </cell>
          <cell r="E535" t="str">
            <v>Chisel for MHB680, D=68mm</v>
          </cell>
          <cell r="F535" t="str">
            <v>D68-CNC</v>
          </cell>
          <cell r="G535" t="str">
            <v>D68-CE5</v>
          </cell>
          <cell r="H535" t="str">
            <v>S</v>
          </cell>
          <cell r="I535">
            <v>60.6</v>
          </cell>
        </row>
        <row r="536">
          <cell r="B536" t="str">
            <v>D75-CNC</v>
          </cell>
          <cell r="C536" t="str">
            <v>MATADOR</v>
          </cell>
          <cell r="D536" t="str">
            <v>Front Attachment And Accessories</v>
          </cell>
          <cell r="E536" t="str">
            <v>Chisel for MHB850, D=75mm</v>
          </cell>
          <cell r="F536" t="str">
            <v>D75-CNC</v>
          </cell>
          <cell r="G536" t="str">
            <v>D75-CE5</v>
          </cell>
          <cell r="H536" t="str">
            <v>S</v>
          </cell>
          <cell r="I536">
            <v>80.040000000000006</v>
          </cell>
        </row>
        <row r="537">
          <cell r="B537" t="str">
            <v>EF 2702-CNC</v>
          </cell>
          <cell r="C537" t="str">
            <v>Sakura</v>
          </cell>
          <cell r="D537" t="str">
            <v>Maintenance Parts (Filter &amp; Lubricant)</v>
          </cell>
          <cell r="E537" t="str">
            <v>Fuel Prefilter</v>
          </cell>
          <cell r="F537" t="str">
            <v>EF 2702-CNC</v>
          </cell>
          <cell r="G537" t="str">
            <v>EF 2702-CE5</v>
          </cell>
          <cell r="H537" t="str">
            <v>F</v>
          </cell>
          <cell r="I537">
            <v>6.24</v>
          </cell>
        </row>
        <row r="538">
          <cell r="B538" t="str">
            <v>EMF201030005</v>
          </cell>
          <cell r="C538" t="str">
            <v>SUNWARD</v>
          </cell>
          <cell r="D538" t="str">
            <v>Seals, O-Ring And Gasket</v>
          </cell>
          <cell r="E538" t="str">
            <v>Bucket Cylinder Seal Kit</v>
          </cell>
          <cell r="F538" t="str">
            <v>EMF201030005</v>
          </cell>
          <cell r="G538" t="str">
            <v>EMF201030005-CE5</v>
          </cell>
          <cell r="H538" t="str">
            <v>M</v>
          </cell>
          <cell r="I538">
            <v>27.46</v>
          </cell>
        </row>
        <row r="539">
          <cell r="B539" t="str">
            <v>EMF201100003</v>
          </cell>
          <cell r="C539" t="str">
            <v>SUNWARD</v>
          </cell>
          <cell r="D539" t="str">
            <v>Seals, O-Ring And Gasket</v>
          </cell>
          <cell r="E539" t="str">
            <v>Bucket Cylinder Seal Kit</v>
          </cell>
          <cell r="F539" t="str">
            <v>EMF201100003</v>
          </cell>
          <cell r="G539" t="str">
            <v>EMF201100003-CE5</v>
          </cell>
          <cell r="H539" t="str">
            <v>M</v>
          </cell>
          <cell r="I539">
            <v>16.149999999999999</v>
          </cell>
        </row>
        <row r="540">
          <cell r="B540" t="str">
            <v>EMF201120003</v>
          </cell>
          <cell r="C540" t="str">
            <v>SUNWARD</v>
          </cell>
          <cell r="D540" t="str">
            <v>Seals, O-Ring And Gasket</v>
          </cell>
          <cell r="E540" t="str">
            <v>Bucket Cylinder Seal Kit (For SWE 60E)</v>
          </cell>
          <cell r="F540" t="str">
            <v>EMF201120003</v>
          </cell>
          <cell r="G540" t="str">
            <v>EMF201120003-CE5</v>
          </cell>
          <cell r="H540" t="str">
            <v>F</v>
          </cell>
          <cell r="I540">
            <v>32.61</v>
          </cell>
        </row>
        <row r="541">
          <cell r="B541" t="str">
            <v>EMF201120004</v>
          </cell>
          <cell r="C541" t="str">
            <v>SUNWARD</v>
          </cell>
          <cell r="D541" t="str">
            <v>Seals, O-Ring And Gasket</v>
          </cell>
          <cell r="E541" t="str">
            <v>Arm Cylinder Seal Kit (For SWE 60E)</v>
          </cell>
          <cell r="F541" t="str">
            <v>EMF201120004</v>
          </cell>
          <cell r="G541" t="str">
            <v>EMF201120004-CE5</v>
          </cell>
          <cell r="H541" t="str">
            <v>F</v>
          </cell>
          <cell r="I541">
            <v>46</v>
          </cell>
        </row>
        <row r="542">
          <cell r="B542" t="str">
            <v>EMF201120005</v>
          </cell>
          <cell r="C542" t="str">
            <v>SUNWARD</v>
          </cell>
          <cell r="D542" t="str">
            <v>Seals, O-Ring And Gasket</v>
          </cell>
          <cell r="E542" t="str">
            <v>Boom Cylinder Seal Kit (For SWE 60E)</v>
          </cell>
          <cell r="F542" t="str">
            <v>EMF201120005</v>
          </cell>
          <cell r="G542" t="str">
            <v>EMF201120005-CE5</v>
          </cell>
          <cell r="H542" t="str">
            <v>F</v>
          </cell>
          <cell r="I542">
            <v>46.46</v>
          </cell>
        </row>
        <row r="543">
          <cell r="B543" t="str">
            <v>EMF201130004</v>
          </cell>
          <cell r="C543" t="str">
            <v>SUNWARD</v>
          </cell>
          <cell r="D543" t="str">
            <v>Seals, O-Ring And Gasket</v>
          </cell>
          <cell r="E543" t="str">
            <v>Arm Cylinder Seal Kit</v>
          </cell>
          <cell r="F543" t="str">
            <v>EMF201130004</v>
          </cell>
          <cell r="G543" t="str">
            <v>EMF201130004-CE5</v>
          </cell>
          <cell r="H543" t="str">
            <v>M</v>
          </cell>
          <cell r="I543">
            <v>41</v>
          </cell>
        </row>
        <row r="544">
          <cell r="B544" t="str">
            <v>F3-1240-CNC</v>
          </cell>
          <cell r="C544" t="str">
            <v>LOCAL</v>
          </cell>
          <cell r="D544" t="str">
            <v>Maintenance Parts (Filter &amp; Lubricant)</v>
          </cell>
          <cell r="E544" t="str">
            <v>Water Separator For ME75</v>
          </cell>
          <cell r="F544" t="str">
            <v>F3-1240-CNC</v>
          </cell>
          <cell r="H544" t="str">
            <v>S</v>
          </cell>
          <cell r="I544">
            <v>2.59</v>
          </cell>
        </row>
        <row r="545">
          <cell r="B545" t="str">
            <v>FRIPK210-75</v>
          </cell>
          <cell r="C545" t="str">
            <v>SUNWARD</v>
          </cell>
          <cell r="D545" t="str">
            <v>Seals, O-Ring And Gasket</v>
          </cell>
          <cell r="E545" t="str">
            <v>Friction plate kit for SWE210</v>
          </cell>
          <cell r="F545" t="str">
            <v>FRIPK210-75</v>
          </cell>
          <cell r="G545" t="str">
            <v>FRIPK210-75-CE5</v>
          </cell>
          <cell r="H545" t="str">
            <v>M</v>
          </cell>
          <cell r="I545">
            <v>75</v>
          </cell>
        </row>
        <row r="546">
          <cell r="B546" t="str">
            <v>FS*210</v>
          </cell>
          <cell r="C546" t="str">
            <v>SUNWARD</v>
          </cell>
          <cell r="D546" t="str">
            <v>Seals, O-Ring And Gasket</v>
          </cell>
          <cell r="E546" t="str">
            <v>Floating Seal for SWE210</v>
          </cell>
          <cell r="F546" t="str">
            <v>FS*210</v>
          </cell>
          <cell r="G546" t="str">
            <v>FS*210-CE5</v>
          </cell>
          <cell r="H546" t="str">
            <v>M</v>
          </cell>
          <cell r="I546">
            <v>80</v>
          </cell>
        </row>
        <row r="547">
          <cell r="B547" t="str">
            <v>FS*210 (DS)</v>
          </cell>
          <cell r="C547" t="str">
            <v>HUNAN UMG MATADOR</v>
          </cell>
          <cell r="D547" t="str">
            <v>Seals, O-Ring And Gasket</v>
          </cell>
          <cell r="E547" t="str">
            <v>Floating Seal For DS motor</v>
          </cell>
          <cell r="F547" t="str">
            <v>FS*210 (DS)</v>
          </cell>
          <cell r="G547" t="str">
            <v>FS*210 (DS)-CE5</v>
          </cell>
          <cell r="H547" t="str">
            <v>M</v>
          </cell>
          <cell r="I547">
            <v>80</v>
          </cell>
        </row>
        <row r="548">
          <cell r="B548" t="str">
            <v>FS*220-CNC</v>
          </cell>
          <cell r="C548" t="str">
            <v>MATADOR</v>
          </cell>
          <cell r="D548" t="str">
            <v>Seals, O-Ring And Gasket</v>
          </cell>
          <cell r="E548" t="str">
            <v>Floating Seal Of ME220</v>
          </cell>
          <cell r="F548" t="str">
            <v>FS*220-CNC</v>
          </cell>
          <cell r="G548" t="str">
            <v>FS*220-CE5</v>
          </cell>
          <cell r="H548" t="str">
            <v>F</v>
          </cell>
          <cell r="I548">
            <v>57.58</v>
          </cell>
        </row>
        <row r="549">
          <cell r="B549" t="str">
            <v>FS*50E</v>
          </cell>
          <cell r="C549" t="str">
            <v>SUNWARD</v>
          </cell>
          <cell r="D549" t="str">
            <v>Seals, O-Ring And Gasket</v>
          </cell>
          <cell r="E549" t="str">
            <v>Floating Seals for SWE50 Travel Motor</v>
          </cell>
          <cell r="F549" t="str">
            <v>FS*50E</v>
          </cell>
          <cell r="G549" t="str">
            <v>FS*50E-CE5</v>
          </cell>
          <cell r="H549" t="str">
            <v>M</v>
          </cell>
          <cell r="I549">
            <v>68</v>
          </cell>
        </row>
        <row r="550">
          <cell r="B550" t="str">
            <v>FS*60E</v>
          </cell>
          <cell r="C550" t="str">
            <v>SUNWARD</v>
          </cell>
          <cell r="D550" t="str">
            <v>Seals, O-Ring And Gasket</v>
          </cell>
          <cell r="E550" t="str">
            <v>Floating Seals for SWE60 Travel Motor</v>
          </cell>
          <cell r="F550" t="str">
            <v>FS*60E</v>
          </cell>
          <cell r="G550" t="str">
            <v>FS*60E-CE5</v>
          </cell>
          <cell r="H550" t="str">
            <v>F</v>
          </cell>
          <cell r="I550">
            <v>60</v>
          </cell>
        </row>
        <row r="551">
          <cell r="B551" t="str">
            <v>FS*80E</v>
          </cell>
          <cell r="C551" t="str">
            <v>SUNWARD</v>
          </cell>
          <cell r="D551" t="str">
            <v>Seals, O-Ring And Gasket</v>
          </cell>
          <cell r="E551" t="str">
            <v>Floating Seal</v>
          </cell>
          <cell r="F551" t="str">
            <v>FS*80E</v>
          </cell>
          <cell r="G551" t="str">
            <v>FS*80E-CE5</v>
          </cell>
          <cell r="H551" t="str">
            <v>F</v>
          </cell>
          <cell r="I551">
            <v>109.2</v>
          </cell>
        </row>
        <row r="552">
          <cell r="B552" t="str">
            <v>FS1240-CNC</v>
          </cell>
          <cell r="C552" t="str">
            <v>LOCAL</v>
          </cell>
          <cell r="D552" t="str">
            <v>Maintenance Parts (Filter &amp; Lubricant)</v>
          </cell>
          <cell r="E552" t="str">
            <v>Water separator for ME75</v>
          </cell>
          <cell r="F552" t="str">
            <v>FS1240-CNC</v>
          </cell>
          <cell r="H552" t="str">
            <v>F</v>
          </cell>
          <cell r="I552">
            <v>2.2400000000000002</v>
          </cell>
        </row>
        <row r="553">
          <cell r="B553" t="str">
            <v>FV-04670-CNC</v>
          </cell>
          <cell r="C553" t="str">
            <v>LOCAL</v>
          </cell>
          <cell r="D553" t="str">
            <v>Maintenance Parts (Filter &amp; Lubricant)</v>
          </cell>
          <cell r="E553" t="str">
            <v>Engine Oil Filter for ME75</v>
          </cell>
          <cell r="F553" t="str">
            <v>FV-04670-CNC</v>
          </cell>
          <cell r="H553" t="str">
            <v>S</v>
          </cell>
          <cell r="I553">
            <v>3.34</v>
          </cell>
        </row>
        <row r="554">
          <cell r="B554" t="str">
            <v>H71392100(N)</v>
          </cell>
          <cell r="C554" t="str">
            <v>LOCAL</v>
          </cell>
          <cell r="D554" t="str">
            <v>Front Attachment And Accessories</v>
          </cell>
          <cell r="E554" t="str">
            <v>Bushing(Boom cyclinder) for ME210LC</v>
          </cell>
          <cell r="F554" t="str">
            <v>H71392100(N)</v>
          </cell>
          <cell r="H554" t="str">
            <v>M</v>
          </cell>
          <cell r="I554">
            <v>11.18</v>
          </cell>
        </row>
        <row r="555">
          <cell r="B555" t="str">
            <v>J160-07A-011010-CNC</v>
          </cell>
          <cell r="C555" t="str">
            <v>MATADOR</v>
          </cell>
          <cell r="D555" t="str">
            <v>Maintenance Parts (Filter &amp; Lubricant)</v>
          </cell>
          <cell r="E555" t="str">
            <v>Air Cleaner(Outer) for ME75</v>
          </cell>
          <cell r="F555" t="str">
            <v>J160-07A-011010-CNC</v>
          </cell>
          <cell r="H555" t="str">
            <v>M</v>
          </cell>
          <cell r="I555">
            <v>23.97</v>
          </cell>
        </row>
        <row r="556">
          <cell r="B556" t="str">
            <v>J160-07A-011020-CNC</v>
          </cell>
          <cell r="C556" t="str">
            <v>MATADOR</v>
          </cell>
          <cell r="D556" t="str">
            <v>Maintenance Parts (Filter &amp; Lubricant)</v>
          </cell>
          <cell r="E556" t="str">
            <v>Air Cleaner(Inner) for ME75</v>
          </cell>
          <cell r="F556" t="str">
            <v>J160-07A-011020-CNC</v>
          </cell>
          <cell r="H556" t="str">
            <v>M</v>
          </cell>
          <cell r="I556">
            <v>14.74</v>
          </cell>
        </row>
        <row r="557">
          <cell r="B557" t="str">
            <v>J160-63A-000031(N)</v>
          </cell>
          <cell r="C557" t="str">
            <v>LOCAL</v>
          </cell>
          <cell r="D557" t="str">
            <v>Maintenance Parts (Filter &amp; Lubricant)</v>
          </cell>
          <cell r="E557" t="str">
            <v>Bucket Tooth for ME75</v>
          </cell>
          <cell r="F557" t="str">
            <v>J160-63A-000031(N)</v>
          </cell>
          <cell r="H557" t="str">
            <v>M</v>
          </cell>
          <cell r="I557">
            <v>6.38</v>
          </cell>
        </row>
        <row r="558">
          <cell r="B558" t="str">
            <v>J160-63A-000031-CNC</v>
          </cell>
          <cell r="C558" t="str">
            <v>MATADOR</v>
          </cell>
          <cell r="D558" t="str">
            <v>Front Attachment And Accessories</v>
          </cell>
          <cell r="E558" t="str">
            <v>Bucket Tooth for ME75</v>
          </cell>
          <cell r="F558" t="str">
            <v>J160-63A-000031-CNC</v>
          </cell>
          <cell r="H558" t="str">
            <v>S</v>
          </cell>
          <cell r="I558">
            <v>6.67</v>
          </cell>
        </row>
        <row r="559">
          <cell r="B559" t="str">
            <v>J160-63A-000031-RC</v>
          </cell>
          <cell r="C559" t="str">
            <v>LOCAL</v>
          </cell>
          <cell r="D559" t="str">
            <v>Ground Engaging Tools</v>
          </cell>
          <cell r="E559" t="str">
            <v>Bucket Tooth for ME75</v>
          </cell>
          <cell r="F559" t="str">
            <v>J160-63A-000031-RC</v>
          </cell>
          <cell r="H559" t="str">
            <v>M</v>
          </cell>
          <cell r="I559">
            <v>7.51</v>
          </cell>
        </row>
        <row r="560">
          <cell r="B560" t="str">
            <v>J160-63A-000041(N)</v>
          </cell>
          <cell r="C560" t="str">
            <v>LOCAL</v>
          </cell>
          <cell r="D560" t="str">
            <v>Ground Engaging Tools</v>
          </cell>
          <cell r="E560" t="str">
            <v>Pin of tooth for ME75</v>
          </cell>
          <cell r="F560" t="str">
            <v>J160-63A-000041(N)</v>
          </cell>
          <cell r="H560" t="str">
            <v>M</v>
          </cell>
          <cell r="I560">
            <v>1.5</v>
          </cell>
        </row>
        <row r="561">
          <cell r="B561" t="str">
            <v>J160-63A-000041-CNC</v>
          </cell>
          <cell r="C561" t="str">
            <v>MATADOR</v>
          </cell>
          <cell r="D561" t="str">
            <v>Front Attachment And Accessories</v>
          </cell>
          <cell r="E561" t="str">
            <v>Pin of tooth for ME75</v>
          </cell>
          <cell r="F561" t="str">
            <v>J160-63A-000041-CNC</v>
          </cell>
          <cell r="H561" t="str">
            <v>S</v>
          </cell>
          <cell r="I561">
            <v>1.1499999999999999</v>
          </cell>
        </row>
        <row r="562">
          <cell r="B562" t="str">
            <v>J170-03B-010050-CNC</v>
          </cell>
          <cell r="C562" t="str">
            <v>MATADOR</v>
          </cell>
          <cell r="D562" t="str">
            <v>Engine And Accessories</v>
          </cell>
          <cell r="E562" t="str">
            <v>Cooling Fan Belt for ME75</v>
          </cell>
          <cell r="F562" t="str">
            <v>J170-03B-010050-CNC</v>
          </cell>
          <cell r="H562" t="str">
            <v>M</v>
          </cell>
          <cell r="I562">
            <v>10.35</v>
          </cell>
        </row>
        <row r="563">
          <cell r="B563" t="str">
            <v>J170-03B-011000-(N)-CNC</v>
          </cell>
          <cell r="C563" t="str">
            <v>LOCAL</v>
          </cell>
          <cell r="D563" t="str">
            <v>Maintenance Parts (Filter &amp; Lubricant)</v>
          </cell>
          <cell r="E563" t="str">
            <v>Fuel filter for ME75</v>
          </cell>
          <cell r="F563" t="str">
            <v>J170-03B-011000-(N)-CNC</v>
          </cell>
          <cell r="H563" t="str">
            <v>F</v>
          </cell>
          <cell r="I563">
            <v>5.51</v>
          </cell>
        </row>
        <row r="564">
          <cell r="B564" t="str">
            <v>J170-03B-011000-CNC</v>
          </cell>
          <cell r="C564" t="str">
            <v>Shantui</v>
          </cell>
          <cell r="D564" t="str">
            <v>Maintenance Parts (Filter &amp; Lubricant)</v>
          </cell>
          <cell r="E564" t="str">
            <v>Fuel filter for ME75</v>
          </cell>
          <cell r="F564" t="str">
            <v>J170-03B-011000-CNC</v>
          </cell>
          <cell r="H564" t="str">
            <v>F</v>
          </cell>
          <cell r="I564">
            <v>20.9</v>
          </cell>
        </row>
        <row r="565">
          <cell r="B565" t="str">
            <v>J170-03B-015000-CNC</v>
          </cell>
          <cell r="C565" t="str">
            <v>Shantui</v>
          </cell>
          <cell r="D565" t="str">
            <v>Maintenance Parts (Filter &amp; Lubricant)</v>
          </cell>
          <cell r="E565" t="str">
            <v>Engine Oil filter for ME75</v>
          </cell>
          <cell r="F565" t="str">
            <v>J170-03B-015000-CNC</v>
          </cell>
          <cell r="H565" t="str">
            <v>F</v>
          </cell>
          <cell r="I565">
            <v>10.5</v>
          </cell>
        </row>
        <row r="566">
          <cell r="B566" t="str">
            <v>J170-05A-022000-CNC</v>
          </cell>
          <cell r="C566" t="str">
            <v>MATADOR</v>
          </cell>
          <cell r="D566" t="str">
            <v>Maintenance Parts (Filter &amp; Lubricant)</v>
          </cell>
          <cell r="E566" t="str">
            <v>Water Seperator for ME75</v>
          </cell>
          <cell r="F566" t="str">
            <v>J170-05A-022000-CNC</v>
          </cell>
          <cell r="H566" t="str">
            <v>S</v>
          </cell>
          <cell r="I566">
            <v>8.77</v>
          </cell>
        </row>
        <row r="567">
          <cell r="B567" t="str">
            <v>J170-84B-111000-CNC</v>
          </cell>
          <cell r="C567" t="str">
            <v>MATADOR</v>
          </cell>
          <cell r="D567" t="str">
            <v>Maintenance Parts (Filter &amp; Lubricant)</v>
          </cell>
          <cell r="E567" t="str">
            <v>Pilot Filter for ME75</v>
          </cell>
          <cell r="F567" t="str">
            <v>J170-84B-111000-CNC</v>
          </cell>
          <cell r="H567" t="str">
            <v>F</v>
          </cell>
          <cell r="I567">
            <v>22.28</v>
          </cell>
        </row>
        <row r="568">
          <cell r="B568" t="str">
            <v>J170-92B-010000(N)</v>
          </cell>
          <cell r="C568" t="str">
            <v>LOCAL</v>
          </cell>
          <cell r="D568" t="str">
            <v>Electrical And Accessories</v>
          </cell>
          <cell r="E568" t="str">
            <v>Lamp(Boom) for ME75</v>
          </cell>
          <cell r="F568" t="str">
            <v>J170-92B-010000(N)</v>
          </cell>
          <cell r="H568" t="str">
            <v>S</v>
          </cell>
          <cell r="I568">
            <v>18.77</v>
          </cell>
        </row>
        <row r="569">
          <cell r="B569" t="str">
            <v>J180-78A-041000-CNC</v>
          </cell>
          <cell r="C569" t="str">
            <v>MATADOR</v>
          </cell>
          <cell r="D569" t="str">
            <v>Maintenance Parts (Filter &amp; Lubricant)</v>
          </cell>
          <cell r="E569" t="str">
            <v>Oil suction strainer for ME75</v>
          </cell>
          <cell r="F569" t="str">
            <v>J180-78A-041000-CNC</v>
          </cell>
          <cell r="H569" t="str">
            <v>F</v>
          </cell>
          <cell r="I569">
            <v>13.63</v>
          </cell>
        </row>
        <row r="570">
          <cell r="B570" t="str">
            <v>J180-78A-041000-N-CNC</v>
          </cell>
          <cell r="C570" t="str">
            <v>LOCAL</v>
          </cell>
          <cell r="D570" t="str">
            <v>Maintenance Parts (Filter &amp; Lubricant)</v>
          </cell>
          <cell r="E570" t="str">
            <v>Oil suction strainer for ME75</v>
          </cell>
          <cell r="F570" t="str">
            <v>J180-78A-041000-N-CNC</v>
          </cell>
          <cell r="H570" t="str">
            <v>M</v>
          </cell>
          <cell r="I570">
            <v>22.52</v>
          </cell>
        </row>
        <row r="571">
          <cell r="B571" t="str">
            <v>J213-04A-011100(N)</v>
          </cell>
          <cell r="C571" t="str">
            <v>LOCAL</v>
          </cell>
          <cell r="D571" t="str">
            <v>Body, Cab &amp; Interior, Aircon system</v>
          </cell>
          <cell r="E571" t="str">
            <v>Radiator Tank Cap for ME210LC</v>
          </cell>
          <cell r="F571" t="str">
            <v>J213-04A-011100(N)</v>
          </cell>
          <cell r="H571" t="str">
            <v>M</v>
          </cell>
          <cell r="I571">
            <v>4.5</v>
          </cell>
        </row>
        <row r="572">
          <cell r="B572" t="str">
            <v>J213-04A-011100-CNC</v>
          </cell>
          <cell r="C572" t="str">
            <v>Shantui</v>
          </cell>
          <cell r="D572" t="str">
            <v>Body, Cab &amp; Interior, Aircon system</v>
          </cell>
          <cell r="E572" t="str">
            <v>Radiator Tank Cap for ME210LC</v>
          </cell>
          <cell r="F572" t="str">
            <v>J213-04A-011100-CNC</v>
          </cell>
          <cell r="H572" t="str">
            <v>S</v>
          </cell>
          <cell r="I572">
            <v>10.8</v>
          </cell>
        </row>
        <row r="573">
          <cell r="B573" t="str">
            <v>J213-04A-040001-CNC</v>
          </cell>
          <cell r="C573" t="str">
            <v>Shantui</v>
          </cell>
          <cell r="D573" t="str">
            <v>Body, Cab &amp; Interior, Aircon system</v>
          </cell>
          <cell r="E573" t="str">
            <v>Sub-tank(expansion tank) for ME210</v>
          </cell>
          <cell r="F573" t="str">
            <v>J213-04A-040001-CNC</v>
          </cell>
          <cell r="H573" t="str">
            <v>S</v>
          </cell>
          <cell r="I573">
            <v>19.350000000000001</v>
          </cell>
        </row>
        <row r="574">
          <cell r="B574" t="str">
            <v>J213-05A-040000(N)</v>
          </cell>
          <cell r="C574" t="str">
            <v>LOCAL</v>
          </cell>
          <cell r="D574" t="str">
            <v>Seals, O-Ring And Gasket</v>
          </cell>
          <cell r="E574" t="str">
            <v>Cap (Fuel Tank) for ME210LC</v>
          </cell>
          <cell r="F574" t="str">
            <v>J213-05A-040000(N)</v>
          </cell>
          <cell r="H574" t="str">
            <v>M</v>
          </cell>
          <cell r="I574">
            <v>14.55</v>
          </cell>
        </row>
        <row r="575">
          <cell r="B575" t="str">
            <v>J213-05A-040000-CNC</v>
          </cell>
          <cell r="C575" t="str">
            <v>Shantui</v>
          </cell>
          <cell r="D575" t="str">
            <v>Body, Cab &amp; Interior, Aircon system</v>
          </cell>
          <cell r="E575" t="str">
            <v>Cap (Fuel Tank) for ME210LC</v>
          </cell>
          <cell r="F575" t="str">
            <v>J213-05A-040000-CNC</v>
          </cell>
          <cell r="G575" t="str">
            <v>J213-05A-040000-CE5</v>
          </cell>
          <cell r="H575" t="str">
            <v>S</v>
          </cell>
          <cell r="I575">
            <v>14.4</v>
          </cell>
        </row>
        <row r="576">
          <cell r="B576" t="str">
            <v>J213-33A-400010-CNC</v>
          </cell>
          <cell r="C576" t="str">
            <v>Shantui</v>
          </cell>
          <cell r="D576" t="str">
            <v>Body, Cab &amp; Interior, Aircon system</v>
          </cell>
          <cell r="E576" t="str">
            <v xml:space="preserve"> Glass; operator Back for ME210</v>
          </cell>
          <cell r="F576" t="str">
            <v>J213-33A-400010-CNC</v>
          </cell>
          <cell r="G576" t="str">
            <v>J213-33A-400010-CE5</v>
          </cell>
          <cell r="H576" t="str">
            <v>S</v>
          </cell>
          <cell r="I576">
            <v>39.409999999999997</v>
          </cell>
        </row>
        <row r="577">
          <cell r="B577" t="str">
            <v>J213-33A-400040(N)</v>
          </cell>
          <cell r="C577" t="str">
            <v>LOCAL</v>
          </cell>
          <cell r="D577" t="str">
            <v>Body, Cab &amp; Interior, Aircon system</v>
          </cell>
          <cell r="E577" t="str">
            <v>Rear Glass (Slide Window) for ME210</v>
          </cell>
          <cell r="F577" t="str">
            <v>J213-33A-400040(N)</v>
          </cell>
          <cell r="H577" t="str">
            <v>S</v>
          </cell>
          <cell r="I577">
            <v>33.78</v>
          </cell>
        </row>
        <row r="578">
          <cell r="B578" t="str">
            <v>J213-33A-400050(N)</v>
          </cell>
          <cell r="C578" t="str">
            <v>LOCAL</v>
          </cell>
          <cell r="D578" t="str">
            <v>Body, Cab &amp; Interior, Aircon system</v>
          </cell>
          <cell r="E578" t="str">
            <v>Glass Door for ME210LC</v>
          </cell>
          <cell r="F578" t="str">
            <v>J213-33A-400050(N)</v>
          </cell>
          <cell r="H578" t="str">
            <v>S</v>
          </cell>
          <cell r="I578">
            <v>56.3</v>
          </cell>
        </row>
        <row r="579">
          <cell r="B579" t="str">
            <v>J213-33A-400270(N)</v>
          </cell>
          <cell r="C579" t="str">
            <v>LOCAL</v>
          </cell>
          <cell r="D579" t="str">
            <v>Body, Cab &amp; Interior, Aircon system</v>
          </cell>
          <cell r="E579" t="str">
            <v>Right Glass (Side Boom) For ME210</v>
          </cell>
          <cell r="F579" t="str">
            <v>J213-33A-400270(N)</v>
          </cell>
          <cell r="H579" t="str">
            <v>S</v>
          </cell>
          <cell r="I579">
            <v>87.5</v>
          </cell>
        </row>
        <row r="580">
          <cell r="B580" t="str">
            <v>J213-33A-418000-CNC</v>
          </cell>
          <cell r="C580" t="str">
            <v>Shantui</v>
          </cell>
          <cell r="D580" t="str">
            <v>Electrical And Accessories</v>
          </cell>
          <cell r="E580" t="str">
            <v>Wiper Motor for ME210</v>
          </cell>
          <cell r="F580" t="str">
            <v>J213-33A-418000-CNC</v>
          </cell>
          <cell r="G580" t="str">
            <v>J213-33A-418000-CE5</v>
          </cell>
          <cell r="H580" t="str">
            <v>M</v>
          </cell>
          <cell r="I580">
            <v>99</v>
          </cell>
        </row>
        <row r="581">
          <cell r="B581" t="str">
            <v>J213-33D-400010-CNC</v>
          </cell>
          <cell r="C581" t="str">
            <v>Shantui</v>
          </cell>
          <cell r="D581" t="str">
            <v>Body, Cab &amp; Interior, Aircon system</v>
          </cell>
          <cell r="E581" t="str">
            <v>Lower Glass for ME75</v>
          </cell>
          <cell r="F581" t="str">
            <v>J213-33D-400010-CNC</v>
          </cell>
          <cell r="H581" t="str">
            <v>S</v>
          </cell>
          <cell r="I581">
            <v>28.87</v>
          </cell>
        </row>
        <row r="582">
          <cell r="B582" t="str">
            <v>J213-33D-400200(N)</v>
          </cell>
          <cell r="C582" t="str">
            <v>Local</v>
          </cell>
          <cell r="D582" t="str">
            <v>Body, Cab &amp; Interior, Aircon system</v>
          </cell>
          <cell r="E582" t="str">
            <v>Upper Glass; Front for ME210</v>
          </cell>
          <cell r="F582" t="str">
            <v>J213-33D-400200(N)</v>
          </cell>
          <cell r="G582" t="str">
            <v>J213-33D-400200(N)-CE5</v>
          </cell>
          <cell r="H582" t="str">
            <v>S</v>
          </cell>
          <cell r="I582">
            <v>95</v>
          </cell>
        </row>
        <row r="583">
          <cell r="B583" t="str">
            <v>J213-33D-400300(N)</v>
          </cell>
          <cell r="C583" t="str">
            <v>Local</v>
          </cell>
          <cell r="D583" t="str">
            <v>Body, Cab &amp; Interior, Aircon system</v>
          </cell>
          <cell r="E583" t="str">
            <v>Lower Glass; Front for ME210</v>
          </cell>
          <cell r="F583" t="str">
            <v>J213-33D-400300(N)</v>
          </cell>
          <cell r="G583" t="str">
            <v>J213-33D-400300(N)-CE5</v>
          </cell>
          <cell r="H583" t="str">
            <v>S</v>
          </cell>
          <cell r="I583">
            <v>27</v>
          </cell>
        </row>
        <row r="584">
          <cell r="B584" t="str">
            <v>J213-33D-418000-CNC</v>
          </cell>
          <cell r="C584" t="str">
            <v>Shantui</v>
          </cell>
          <cell r="D584" t="str">
            <v>Body, Cab &amp; Interior, Aircon system</v>
          </cell>
          <cell r="E584" t="str">
            <v>Wiper Blade for ME210</v>
          </cell>
          <cell r="F584" t="str">
            <v>J213-33D-418000-CNC</v>
          </cell>
          <cell r="H584" t="str">
            <v>S</v>
          </cell>
          <cell r="I584">
            <v>22.5</v>
          </cell>
        </row>
        <row r="585">
          <cell r="B585" t="str">
            <v>J213-38A-091000-CNC</v>
          </cell>
          <cell r="C585" t="str">
            <v>Shantui</v>
          </cell>
          <cell r="D585" t="str">
            <v>Body, Cab &amp; Interior, Aircon system</v>
          </cell>
          <cell r="E585" t="str">
            <v>Air con Compressor for ME210</v>
          </cell>
          <cell r="F585" t="str">
            <v>J213-38A-091000-CNC</v>
          </cell>
          <cell r="H585" t="str">
            <v>S</v>
          </cell>
          <cell r="I585">
            <v>182.7</v>
          </cell>
        </row>
        <row r="586">
          <cell r="B586" t="str">
            <v>J213-38A-120001-CNC</v>
          </cell>
          <cell r="C586" t="str">
            <v>Shantui</v>
          </cell>
          <cell r="D586" t="str">
            <v>Body, Cab &amp; Interior, Aircon system</v>
          </cell>
          <cell r="E586" t="str">
            <v>Condenser for ME210</v>
          </cell>
          <cell r="F586" t="str">
            <v>J213-38A-120001-CNC</v>
          </cell>
          <cell r="G586" t="str">
            <v>J213-38A-120001-CE5</v>
          </cell>
          <cell r="H586" t="str">
            <v>S</v>
          </cell>
          <cell r="I586">
            <v>102.6</v>
          </cell>
        </row>
        <row r="587">
          <cell r="B587" t="str">
            <v>J213-63A-000020-CNC</v>
          </cell>
          <cell r="C587" t="str">
            <v>Shantui</v>
          </cell>
          <cell r="D587" t="str">
            <v>General</v>
          </cell>
          <cell r="E587" t="str">
            <v>Nut, Side Cutter for ME210</v>
          </cell>
          <cell r="F587" t="str">
            <v>J213-63A-000020-CNC</v>
          </cell>
          <cell r="H587" t="str">
            <v>M</v>
          </cell>
          <cell r="I587">
            <v>0.82</v>
          </cell>
        </row>
        <row r="588">
          <cell r="B588" t="str">
            <v>J213-63A-000090-CNC</v>
          </cell>
          <cell r="C588" t="str">
            <v>Shantui</v>
          </cell>
          <cell r="D588" t="str">
            <v>General</v>
          </cell>
          <cell r="E588" t="str">
            <v>Bolt, Side Cutter for ME210</v>
          </cell>
          <cell r="F588" t="str">
            <v>J213-63A-000090-CNC</v>
          </cell>
          <cell r="H588" t="str">
            <v>M</v>
          </cell>
          <cell r="I588">
            <v>1.03</v>
          </cell>
        </row>
        <row r="589">
          <cell r="B589" t="str">
            <v>J213-78A-050000-CNC</v>
          </cell>
          <cell r="C589" t="str">
            <v>MATADOR</v>
          </cell>
          <cell r="D589" t="str">
            <v>Maintenance Parts (Filter &amp; Lubricant)</v>
          </cell>
          <cell r="E589" t="str">
            <v>Hydraulic Return Filter for ME75</v>
          </cell>
          <cell r="F589" t="str">
            <v>J213-78A-050000-CNC</v>
          </cell>
          <cell r="H589" t="str">
            <v>M</v>
          </cell>
          <cell r="I589">
            <v>24.44</v>
          </cell>
        </row>
        <row r="590">
          <cell r="B590" t="str">
            <v>J213-81A-110000</v>
          </cell>
          <cell r="C590" t="str">
            <v>Shantui</v>
          </cell>
          <cell r="D590" t="str">
            <v>Electrical And Accessories</v>
          </cell>
          <cell r="E590" t="str">
            <v>Pressure Switch(main control valve) for ME210LC</v>
          </cell>
          <cell r="F590" t="str">
            <v>J213-81A-110000</v>
          </cell>
          <cell r="G590" t="str">
            <v>J213-81A-110000-CE5</v>
          </cell>
          <cell r="H590" t="str">
            <v>S</v>
          </cell>
          <cell r="I590">
            <v>16</v>
          </cell>
        </row>
        <row r="591">
          <cell r="B591" t="str">
            <v>J213-81A-110000(OEM)</v>
          </cell>
          <cell r="C591" t="str">
            <v>LOCAL</v>
          </cell>
          <cell r="D591" t="str">
            <v>Electrical And Accessories</v>
          </cell>
          <cell r="E591" t="str">
            <v>Pressure Switch(main pump) for ME210LC</v>
          </cell>
          <cell r="F591" t="str">
            <v>J213-81A-110000(OEM)</v>
          </cell>
          <cell r="H591" t="str">
            <v>S</v>
          </cell>
          <cell r="I591">
            <v>80.48</v>
          </cell>
        </row>
        <row r="592">
          <cell r="B592" t="str">
            <v>J213-84A-021000(OEM)-CNC</v>
          </cell>
          <cell r="C592" t="str">
            <v>Shantui</v>
          </cell>
          <cell r="D592" t="str">
            <v>Maintenance Parts (Filter &amp; Lubricant)</v>
          </cell>
          <cell r="E592" t="str">
            <v>pilot filter element for ME210</v>
          </cell>
          <cell r="F592" t="str">
            <v>J213-84A-021000(OEM)-CNC</v>
          </cell>
          <cell r="H592" t="str">
            <v>M</v>
          </cell>
          <cell r="I592">
            <v>12.89</v>
          </cell>
        </row>
        <row r="593">
          <cell r="B593" t="str">
            <v>J213-84A-021000-CNC</v>
          </cell>
          <cell r="C593" t="str">
            <v>Shantui</v>
          </cell>
          <cell r="D593" t="str">
            <v>Maintenance Parts (Filter &amp; Lubricant)</v>
          </cell>
          <cell r="E593" t="str">
            <v>Hydraulic pilot filter element for ME210</v>
          </cell>
          <cell r="F593" t="str">
            <v>J213-84A-021000-CNC</v>
          </cell>
          <cell r="G593" t="str">
            <v>J213-84A-021000-CE5</v>
          </cell>
          <cell r="H593" t="str">
            <v>M</v>
          </cell>
          <cell r="I593">
            <v>12.88</v>
          </cell>
        </row>
        <row r="594">
          <cell r="B594" t="str">
            <v>J213-84C-011000-CNC</v>
          </cell>
          <cell r="C594" t="str">
            <v>Shantui</v>
          </cell>
          <cell r="D594" t="str">
            <v>Maintenance Parts (Filter &amp; Lubricant)</v>
          </cell>
          <cell r="E594" t="str">
            <v>Hydraulic Pilot Filter For ME315</v>
          </cell>
          <cell r="F594" t="str">
            <v>J213-84C-011000-CNC</v>
          </cell>
          <cell r="H594" t="str">
            <v>M</v>
          </cell>
          <cell r="I594">
            <v>29.94</v>
          </cell>
        </row>
        <row r="595">
          <cell r="B595" t="str">
            <v>J213-92A-020000(N)</v>
          </cell>
          <cell r="C595" t="str">
            <v>Local</v>
          </cell>
          <cell r="D595" t="str">
            <v>Electrical And Accessories</v>
          </cell>
          <cell r="E595" t="str">
            <v>Battery main Relay for ME210</v>
          </cell>
          <cell r="F595" t="str">
            <v>J213-92A-020000(N)</v>
          </cell>
          <cell r="G595" t="str">
            <v>J213-92A-020000(N)-CE5</v>
          </cell>
          <cell r="H595" t="str">
            <v>S</v>
          </cell>
          <cell r="I595">
            <v>8.7799999999999994</v>
          </cell>
        </row>
        <row r="596">
          <cell r="B596" t="str">
            <v>J221-03A-030000-CNC</v>
          </cell>
          <cell r="C596" t="str">
            <v>Shantui</v>
          </cell>
          <cell r="D596" t="str">
            <v>Engine And Accessories</v>
          </cell>
          <cell r="E596" t="str">
            <v>Cushion(Engine Mounting) for ME210</v>
          </cell>
          <cell r="F596" t="str">
            <v>J221-03A-030000-CNC</v>
          </cell>
          <cell r="H596" t="str">
            <v>M</v>
          </cell>
          <cell r="I596">
            <v>22.5</v>
          </cell>
        </row>
        <row r="597">
          <cell r="B597" t="str">
            <v>J221-03B-010150</v>
          </cell>
          <cell r="C597" t="str">
            <v>Shantui</v>
          </cell>
          <cell r="D597" t="str">
            <v>Engine And Accessories</v>
          </cell>
          <cell r="E597" t="str">
            <v>Poly V Belt for ME210</v>
          </cell>
          <cell r="F597" t="str">
            <v>J221-03B-010150</v>
          </cell>
          <cell r="H597" t="str">
            <v>M</v>
          </cell>
          <cell r="I597">
            <v>13.41</v>
          </cell>
        </row>
        <row r="598">
          <cell r="B598" t="str">
            <v>J221-03B-010200(N)</v>
          </cell>
          <cell r="C598" t="str">
            <v>LOCAL</v>
          </cell>
          <cell r="D598" t="str">
            <v>Engine And Accessories</v>
          </cell>
          <cell r="E598" t="str">
            <v>Start motor Relay for ME210</v>
          </cell>
          <cell r="F598" t="str">
            <v>J221-03B-010200(N)</v>
          </cell>
          <cell r="G598" t="str">
            <v>J221-03B-010200(N)-CE5</v>
          </cell>
          <cell r="H598" t="str">
            <v>S</v>
          </cell>
          <cell r="I598">
            <v>18.399999999999999</v>
          </cell>
        </row>
        <row r="599">
          <cell r="B599" t="str">
            <v>J221-03B-030000-CNC</v>
          </cell>
          <cell r="C599" t="str">
            <v>Shantui</v>
          </cell>
          <cell r="D599" t="str">
            <v>Engine And Accessories</v>
          </cell>
          <cell r="E599" t="str">
            <v>Cushion(Engine Mounting) for ME210</v>
          </cell>
          <cell r="F599" t="str">
            <v>J221-03B-030000-CNC</v>
          </cell>
          <cell r="H599" t="str">
            <v>M</v>
          </cell>
          <cell r="I599">
            <v>22.5</v>
          </cell>
        </row>
        <row r="600">
          <cell r="B600" t="str">
            <v>J221-04A-010000-CNC</v>
          </cell>
          <cell r="C600" t="str">
            <v>Shantui</v>
          </cell>
          <cell r="D600" t="str">
            <v>Hydraulic System And Accessories</v>
          </cell>
          <cell r="E600" t="str">
            <v>Main pump coupling with shaft for ME210</v>
          </cell>
          <cell r="F600" t="str">
            <v>J221-04A-010000-CNC</v>
          </cell>
          <cell r="G600" t="str">
            <v>J221-04A-010000-CE5</v>
          </cell>
          <cell r="H600" t="str">
            <v>S</v>
          </cell>
          <cell r="I600">
            <v>1728</v>
          </cell>
        </row>
        <row r="601">
          <cell r="B601" t="str">
            <v>J221-04A-011000-CNC</v>
          </cell>
          <cell r="C601" t="str">
            <v>Shantui</v>
          </cell>
          <cell r="D601" t="str">
            <v>Body, Cab &amp; Interior, Aircon system</v>
          </cell>
          <cell r="E601" t="str">
            <v>Charge Air Cooler for ME210</v>
          </cell>
          <cell r="F601" t="str">
            <v>J221-04A-011000-CNC</v>
          </cell>
          <cell r="H601" t="str">
            <v>S</v>
          </cell>
          <cell r="I601">
            <v>495.9</v>
          </cell>
        </row>
        <row r="602">
          <cell r="B602" t="str">
            <v>J221-04A-013001-CNC</v>
          </cell>
          <cell r="C602" t="str">
            <v>Shantui</v>
          </cell>
          <cell r="D602" t="str">
            <v>Body, Cab &amp; Interior, Aircon system</v>
          </cell>
          <cell r="E602" t="str">
            <v>Radiator(Oil Cooler) for ME210</v>
          </cell>
          <cell r="F602" t="str">
            <v>J221-04A-013001-CNC</v>
          </cell>
          <cell r="H602" t="str">
            <v>S</v>
          </cell>
          <cell r="I602">
            <v>513.9</v>
          </cell>
        </row>
        <row r="603">
          <cell r="B603" t="str">
            <v>J221-04B-000040-CNC</v>
          </cell>
          <cell r="C603" t="str">
            <v>Shantui</v>
          </cell>
          <cell r="D603" t="str">
            <v>Engine And Accessories</v>
          </cell>
          <cell r="E603" t="str">
            <v>Water Pump Outlet Pipe for ME210</v>
          </cell>
          <cell r="F603" t="str">
            <v>J221-04B-000040-CNC</v>
          </cell>
          <cell r="H603" t="str">
            <v>S</v>
          </cell>
          <cell r="I603">
            <v>25</v>
          </cell>
        </row>
        <row r="604">
          <cell r="B604" t="str">
            <v>J221-04B-012000-CNC</v>
          </cell>
          <cell r="C604" t="str">
            <v>Shantui</v>
          </cell>
          <cell r="D604" t="str">
            <v>Body, Cab &amp; Interior, Aircon system</v>
          </cell>
          <cell r="E604" t="str">
            <v>Radiator(Coolant) for ME210</v>
          </cell>
          <cell r="F604" t="str">
            <v>J221-04B-012000-CNC</v>
          </cell>
          <cell r="H604" t="str">
            <v>S</v>
          </cell>
          <cell r="I604">
            <v>1674</v>
          </cell>
        </row>
        <row r="605">
          <cell r="B605" t="str">
            <v>J221-22A-100000-CNC</v>
          </cell>
          <cell r="C605" t="str">
            <v>Shantui</v>
          </cell>
          <cell r="D605" t="str">
            <v>Hydraulic System And Accessories</v>
          </cell>
          <cell r="E605" t="str">
            <v>Rotary Joint for ME210</v>
          </cell>
          <cell r="F605" t="str">
            <v>J221-22A-100000-CNC</v>
          </cell>
          <cell r="H605" t="str">
            <v>S</v>
          </cell>
          <cell r="I605">
            <v>621</v>
          </cell>
        </row>
        <row r="606">
          <cell r="B606" t="str">
            <v>J221-22D-01000-X-CNC</v>
          </cell>
          <cell r="C606" t="str">
            <v>LOCAL</v>
          </cell>
          <cell r="D606" t="str">
            <v>Seals, O-Ring And Gasket</v>
          </cell>
          <cell r="E606" t="str">
            <v>Center Joint Seal Kit for ME210</v>
          </cell>
          <cell r="F606" t="str">
            <v>J221-22D-01000-X-CNC</v>
          </cell>
          <cell r="H606" t="str">
            <v>M</v>
          </cell>
          <cell r="I606">
            <v>60.3</v>
          </cell>
        </row>
        <row r="607">
          <cell r="B607" t="str">
            <v>J221-22D-01000-X-N</v>
          </cell>
          <cell r="C607" t="str">
            <v>LOCAL</v>
          </cell>
          <cell r="D607" t="str">
            <v>Seals, O-Ring And Gasket</v>
          </cell>
          <cell r="E607" t="str">
            <v>Center Joint Seal Kit for ME210</v>
          </cell>
          <cell r="F607" t="str">
            <v>J221-22D-01000-X-N</v>
          </cell>
          <cell r="H607" t="str">
            <v>M</v>
          </cell>
          <cell r="I607">
            <v>59.11</v>
          </cell>
        </row>
        <row r="608">
          <cell r="B608" t="str">
            <v>J221-23A-010000</v>
          </cell>
          <cell r="C608" t="str">
            <v>Shantui</v>
          </cell>
          <cell r="D608" t="str">
            <v>Hydraulic System And Accessories</v>
          </cell>
          <cell r="E608" t="str">
            <v>Swing Ring Gear  for ME210</v>
          </cell>
          <cell r="F608" t="str">
            <v>J221-23A-010000</v>
          </cell>
          <cell r="H608" t="str">
            <v>S</v>
          </cell>
          <cell r="I608">
            <v>1180</v>
          </cell>
        </row>
        <row r="609">
          <cell r="B609" t="str">
            <v>J221-23A-010000-NG</v>
          </cell>
          <cell r="C609" t="str">
            <v>LOCAL</v>
          </cell>
          <cell r="D609" t="str">
            <v>Hydraulic System And Accessories</v>
          </cell>
          <cell r="E609" t="str">
            <v>Swing Ring Gear  for ME210</v>
          </cell>
          <cell r="F609" t="str">
            <v>J221-23A-010000-NG</v>
          </cell>
          <cell r="H609" t="str">
            <v>S</v>
          </cell>
          <cell r="I609">
            <v>1360</v>
          </cell>
        </row>
        <row r="610">
          <cell r="B610" t="str">
            <v>J221-23A-200010-CNC</v>
          </cell>
          <cell r="C610" t="str">
            <v>Shantui</v>
          </cell>
          <cell r="D610" t="str">
            <v>Hydraulic System And Accessories</v>
          </cell>
          <cell r="E610" t="str">
            <v>Swing Seal for ME210</v>
          </cell>
          <cell r="F610" t="str">
            <v>J221-23A-200010-CNC</v>
          </cell>
          <cell r="G610" t="str">
            <v>J221-23A-200010-CE5</v>
          </cell>
          <cell r="H610" t="str">
            <v>M</v>
          </cell>
          <cell r="I610">
            <v>35.64</v>
          </cell>
        </row>
        <row r="611">
          <cell r="B611" t="str">
            <v>J221-24A-020000-CNC</v>
          </cell>
          <cell r="C611" t="str">
            <v>Shantui</v>
          </cell>
          <cell r="D611" t="str">
            <v>Hydraulic System And Accessories</v>
          </cell>
          <cell r="E611" t="str">
            <v>Main pump Ass'y For ME210</v>
          </cell>
          <cell r="F611" t="str">
            <v>J221-24A-020000-CNC</v>
          </cell>
          <cell r="H611" t="str">
            <v>S</v>
          </cell>
          <cell r="I611">
            <v>1800</v>
          </cell>
        </row>
        <row r="612">
          <cell r="B612" t="str">
            <v>J221-24A-020000-SK-CNC</v>
          </cell>
          <cell r="C612" t="str">
            <v>Shantui</v>
          </cell>
          <cell r="D612" t="str">
            <v>Seals, O-Ring And Gasket</v>
          </cell>
          <cell r="E612" t="str">
            <v>Main pump Seal kit for ME210</v>
          </cell>
          <cell r="F612" t="str">
            <v>J221-24A-020000-SK-CNC</v>
          </cell>
          <cell r="G612" t="str">
            <v>J221-24A-020000-SK-CE5</v>
          </cell>
          <cell r="H612" t="str">
            <v>F</v>
          </cell>
          <cell r="I612">
            <v>65.7</v>
          </cell>
        </row>
        <row r="613">
          <cell r="B613" t="str">
            <v>J221-24A-020000-SK-N</v>
          </cell>
          <cell r="C613" t="str">
            <v>LOCAL</v>
          </cell>
          <cell r="D613" t="str">
            <v>Seals, O-Ring And Gasket</v>
          </cell>
          <cell r="E613" t="str">
            <v>Main pump Seal kit for ME210</v>
          </cell>
          <cell r="F613" t="str">
            <v>J221-24A-020000-SK-N</v>
          </cell>
          <cell r="H613" t="str">
            <v>M</v>
          </cell>
          <cell r="I613">
            <v>30.14</v>
          </cell>
        </row>
        <row r="614">
          <cell r="B614" t="str">
            <v>J221-25A-100000-CNC</v>
          </cell>
          <cell r="C614" t="str">
            <v>Shantui</v>
          </cell>
          <cell r="D614" t="str">
            <v>Hydraulic System And Accessories</v>
          </cell>
          <cell r="E614" t="str">
            <v>Main Control Valve Ass'y for ME210</v>
          </cell>
          <cell r="F614" t="str">
            <v>J221-25A-100000-CNC</v>
          </cell>
          <cell r="G614" t="str">
            <v>J221-25A-100000-CE5</v>
          </cell>
          <cell r="H614" t="str">
            <v>S</v>
          </cell>
          <cell r="I614">
            <v>5156.1000000000004</v>
          </cell>
        </row>
        <row r="615">
          <cell r="B615" t="str">
            <v>J221-25A-100000X</v>
          </cell>
          <cell r="C615" t="str">
            <v>Shantui</v>
          </cell>
          <cell r="D615" t="str">
            <v>Seals, O-Ring And Gasket</v>
          </cell>
          <cell r="E615" t="str">
            <v>Main control valve seal kit for ME210LC</v>
          </cell>
          <cell r="F615" t="str">
            <v>J221-25A-100000X</v>
          </cell>
          <cell r="G615" t="str">
            <v>J221-25A-100000X-CE5</v>
          </cell>
          <cell r="H615" t="str">
            <v>M</v>
          </cell>
          <cell r="I615">
            <v>108.33</v>
          </cell>
        </row>
        <row r="616">
          <cell r="B616" t="str">
            <v>J221-25A-100000X-N</v>
          </cell>
          <cell r="C616" t="str">
            <v>Local</v>
          </cell>
          <cell r="D616" t="str">
            <v>Seals, O-Ring And Gasket</v>
          </cell>
          <cell r="E616" t="str">
            <v>Main Control Valve Seal Kit For ME210</v>
          </cell>
          <cell r="F616" t="str">
            <v>J221-25A-100000X-N</v>
          </cell>
          <cell r="G616" t="str">
            <v>J221-25A-100000X-N-CE5</v>
          </cell>
          <cell r="H616" t="str">
            <v>M</v>
          </cell>
          <cell r="I616">
            <v>58.33</v>
          </cell>
        </row>
        <row r="617">
          <cell r="B617" t="str">
            <v>J221-35A-010000(N)</v>
          </cell>
          <cell r="C617" t="str">
            <v>LOCAL</v>
          </cell>
          <cell r="D617" t="str">
            <v>Hydraulic System And Accessories</v>
          </cell>
          <cell r="E617" t="str">
            <v>Control valve ass'y for ME210</v>
          </cell>
          <cell r="F617" t="str">
            <v>J221-35A-010000(N)</v>
          </cell>
          <cell r="H617" t="str">
            <v>S</v>
          </cell>
          <cell r="I617">
            <v>151.52000000000001</v>
          </cell>
        </row>
        <row r="618">
          <cell r="B618" t="str">
            <v>J221-38D-020000-CNC</v>
          </cell>
          <cell r="C618" t="str">
            <v>Shantui</v>
          </cell>
          <cell r="D618" t="str">
            <v>Maintenance Parts (Filter &amp; Lubricant)</v>
          </cell>
          <cell r="E618" t="str">
            <v>Air Con Filter for ME210</v>
          </cell>
          <cell r="F618" t="str">
            <v>J221-38D-020000-CNC</v>
          </cell>
          <cell r="H618" t="str">
            <v>M</v>
          </cell>
          <cell r="I618">
            <v>21.5</v>
          </cell>
        </row>
        <row r="619">
          <cell r="B619" t="str">
            <v>J221-38D-030000-CNC</v>
          </cell>
          <cell r="C619" t="str">
            <v>Shantui</v>
          </cell>
          <cell r="D619" t="str">
            <v>Maintenance Parts (Filter &amp; Lubricant)</v>
          </cell>
          <cell r="E619" t="str">
            <v>Air Con Filter(In) for ME210</v>
          </cell>
          <cell r="F619" t="str">
            <v>J221-38D-030000-CNC</v>
          </cell>
          <cell r="H619" t="str">
            <v>M</v>
          </cell>
          <cell r="I619">
            <v>5.5</v>
          </cell>
        </row>
        <row r="620">
          <cell r="B620" t="str">
            <v>J221-41A-000010(N)</v>
          </cell>
          <cell r="C620" t="str">
            <v>LOCAL</v>
          </cell>
          <cell r="D620" t="str">
            <v>Under Carriage</v>
          </cell>
          <cell r="E620" t="str">
            <v>Sprocket for ME210</v>
          </cell>
          <cell r="F620" t="str">
            <v>J221-41A-000010(N)</v>
          </cell>
          <cell r="G620" t="str">
            <v>J221-41A-000010(N)-CE5</v>
          </cell>
          <cell r="H620" t="str">
            <v>S</v>
          </cell>
          <cell r="I620">
            <v>85.09</v>
          </cell>
        </row>
        <row r="621">
          <cell r="B621" t="str">
            <v>J221-41C-020000-CNC</v>
          </cell>
          <cell r="C621" t="str">
            <v>Shantui</v>
          </cell>
          <cell r="D621" t="str">
            <v>Hydraulic System And Accessories</v>
          </cell>
          <cell r="E621" t="str">
            <v>First Stage of Sun Gear for ME210</v>
          </cell>
          <cell r="F621" t="str">
            <v>J221-41C-020000-CNC</v>
          </cell>
          <cell r="H621" t="str">
            <v>S</v>
          </cell>
          <cell r="I621">
            <v>97.1</v>
          </cell>
        </row>
        <row r="622">
          <cell r="B622" t="str">
            <v>J221-41C-030000-CNC</v>
          </cell>
          <cell r="C622" t="str">
            <v>Shantui</v>
          </cell>
          <cell r="D622" t="str">
            <v>Hydraulic System And Accessories</v>
          </cell>
          <cell r="E622" t="str">
            <v>First Stage Carrier for ME210</v>
          </cell>
          <cell r="F622" t="str">
            <v>J221-41C-030000-CNC</v>
          </cell>
          <cell r="H622" t="str">
            <v>S</v>
          </cell>
          <cell r="I622">
            <v>374.99</v>
          </cell>
        </row>
        <row r="623">
          <cell r="B623" t="str">
            <v>J221-41C-040000-CNC</v>
          </cell>
          <cell r="C623" t="str">
            <v>Shantui</v>
          </cell>
          <cell r="D623" t="str">
            <v>Hydraulic System And Accessories</v>
          </cell>
          <cell r="E623" t="str">
            <v>Second  Stage Carrier for ME210</v>
          </cell>
          <cell r="F623" t="str">
            <v>J221-41C-040000-CNC</v>
          </cell>
          <cell r="H623" t="str">
            <v>S</v>
          </cell>
          <cell r="I623">
            <v>499.99</v>
          </cell>
        </row>
        <row r="624">
          <cell r="B624" t="str">
            <v>J221-41C-100000-1 (N)</v>
          </cell>
          <cell r="C624" t="str">
            <v>LOCAL</v>
          </cell>
          <cell r="D624" t="str">
            <v>Power Transmission &amp; Final Drive</v>
          </cell>
          <cell r="E624" t="str">
            <v>Shaft ; Travel Device for ME210</v>
          </cell>
          <cell r="F624" t="str">
            <v>J221-41C-100000-1 (N)</v>
          </cell>
          <cell r="H624" t="str">
            <v>S</v>
          </cell>
          <cell r="I624">
            <v>125.2</v>
          </cell>
        </row>
        <row r="625">
          <cell r="B625" t="str">
            <v>J221-41C-100000-2 (N)</v>
          </cell>
          <cell r="C625" t="str">
            <v>LOCAL</v>
          </cell>
          <cell r="D625" t="str">
            <v>Power Transmission &amp; Final Drive</v>
          </cell>
          <cell r="E625" t="str">
            <v>Shaft Seal ; Travel Device for ME210</v>
          </cell>
          <cell r="F625" t="str">
            <v>J221-41C-100000-2 (N)</v>
          </cell>
          <cell r="H625" t="str">
            <v>S</v>
          </cell>
          <cell r="I625">
            <v>22.7</v>
          </cell>
        </row>
        <row r="626">
          <cell r="B626" t="str">
            <v>J221-41C-100000-3 (N)</v>
          </cell>
          <cell r="C626" t="str">
            <v>LOCAL</v>
          </cell>
          <cell r="D626" t="str">
            <v>Power Transmission &amp; Final Drive</v>
          </cell>
          <cell r="E626" t="str">
            <v>Coupling ;Travel Device  for ME210</v>
          </cell>
          <cell r="F626" t="str">
            <v>J221-41C-100000-3 (N)</v>
          </cell>
          <cell r="H626" t="str">
            <v>M</v>
          </cell>
          <cell r="I626">
            <v>62.7</v>
          </cell>
        </row>
        <row r="627">
          <cell r="B627" t="str">
            <v>J221-41C-100000-4 (N)</v>
          </cell>
          <cell r="C627" t="str">
            <v>LOCAL</v>
          </cell>
          <cell r="D627" t="str">
            <v>Power Transmission &amp; Final Drive</v>
          </cell>
          <cell r="E627" t="str">
            <v>Washer of second stage carrier for Travel Motor (Thick) ME210</v>
          </cell>
          <cell r="F627" t="str">
            <v>J221-41C-100000-4 (N)</v>
          </cell>
          <cell r="H627" t="str">
            <v>M</v>
          </cell>
          <cell r="I627">
            <v>0.72115499999999999</v>
          </cell>
        </row>
        <row r="628">
          <cell r="B628" t="str">
            <v>J221-41C-100000-5 (N)</v>
          </cell>
          <cell r="C628" t="str">
            <v>LOCAL</v>
          </cell>
          <cell r="D628" t="str">
            <v>Power Transmission &amp; Final Drive</v>
          </cell>
          <cell r="E628" t="str">
            <v>Washer of second stage carrier for Travel Motor (Thin) ME210</v>
          </cell>
          <cell r="F628" t="str">
            <v>J221-41C-100000-5 (N)</v>
          </cell>
          <cell r="H628" t="str">
            <v>M</v>
          </cell>
          <cell r="I628">
            <v>0.72115499999999999</v>
          </cell>
        </row>
        <row r="629">
          <cell r="B629" t="str">
            <v>J221-41C-100000-6 (N)</v>
          </cell>
          <cell r="C629" t="str">
            <v>LOCAL</v>
          </cell>
          <cell r="D629" t="str">
            <v>Power Transmission &amp; Final Drive</v>
          </cell>
          <cell r="E629" t="str">
            <v>Bearing of second stage carrier for Travel Motor (Thick) ME210</v>
          </cell>
          <cell r="F629" t="str">
            <v>J221-41C-100000-6 (N)</v>
          </cell>
          <cell r="H629" t="str">
            <v>M</v>
          </cell>
          <cell r="I629">
            <v>10.57694</v>
          </cell>
        </row>
        <row r="630">
          <cell r="B630" t="str">
            <v>J221-41C-100000X</v>
          </cell>
          <cell r="C630" t="str">
            <v>Shantui</v>
          </cell>
          <cell r="D630" t="str">
            <v>Seals, O-Ring And Gasket</v>
          </cell>
          <cell r="E630" t="str">
            <v>Travel Device Seal kit for ME210</v>
          </cell>
          <cell r="F630" t="str">
            <v>J221-41C-100000X</v>
          </cell>
          <cell r="G630" t="str">
            <v>J221-41C-100000X-CE5</v>
          </cell>
          <cell r="H630" t="str">
            <v>F</v>
          </cell>
          <cell r="I630">
            <v>585.42999999999995</v>
          </cell>
        </row>
        <row r="631">
          <cell r="B631" t="str">
            <v>J221-41C-100000XLB-N</v>
          </cell>
          <cell r="C631" t="str">
            <v>Local</v>
          </cell>
          <cell r="D631" t="str">
            <v>Seals, O-Ring And Gasket</v>
          </cell>
          <cell r="E631" t="str">
            <v>Travel Device Seal kit for ME210</v>
          </cell>
          <cell r="F631" t="str">
            <v>J221-41C-100000XLB-N</v>
          </cell>
          <cell r="H631" t="str">
            <v>M</v>
          </cell>
          <cell r="I631">
            <v>22.22</v>
          </cell>
        </row>
        <row r="632">
          <cell r="B632" t="str">
            <v>J221-41C-200000-CNC</v>
          </cell>
          <cell r="C632" t="str">
            <v>Shantui</v>
          </cell>
          <cell r="D632" t="str">
            <v>Hydraulic System And Accessories</v>
          </cell>
          <cell r="E632" t="str">
            <v>Shim for ME210</v>
          </cell>
          <cell r="F632" t="str">
            <v>J221-41C-200000-CNC</v>
          </cell>
          <cell r="H632" t="str">
            <v>S</v>
          </cell>
          <cell r="I632">
            <v>4.78</v>
          </cell>
        </row>
        <row r="633">
          <cell r="B633" t="str">
            <v>J221-41D-100000-CNC</v>
          </cell>
          <cell r="C633" t="str">
            <v>Shantui</v>
          </cell>
          <cell r="D633" t="str">
            <v>Power Transmission &amp; Final Drive</v>
          </cell>
          <cell r="E633" t="str">
            <v>Travel Motor and gear Box Ass'y for ME210</v>
          </cell>
          <cell r="F633" t="str">
            <v>J221-41D-100000-CNC</v>
          </cell>
          <cell r="H633" t="str">
            <v>S</v>
          </cell>
          <cell r="I633">
            <v>1763.1</v>
          </cell>
        </row>
        <row r="634">
          <cell r="B634" t="str">
            <v>J221-45A-100040(N)</v>
          </cell>
          <cell r="C634" t="str">
            <v>LOCAL</v>
          </cell>
          <cell r="D634" t="str">
            <v>Front Attachment And Accessories</v>
          </cell>
          <cell r="E634" t="str">
            <v>Pin Shaft for ME210</v>
          </cell>
          <cell r="F634" t="str">
            <v>J221-45A-100040(N)</v>
          </cell>
          <cell r="H634" t="str">
            <v>S</v>
          </cell>
          <cell r="I634">
            <v>5</v>
          </cell>
        </row>
        <row r="635">
          <cell r="B635" t="str">
            <v>J221-63A-000050(N)</v>
          </cell>
          <cell r="C635" t="str">
            <v>Local</v>
          </cell>
          <cell r="D635" t="str">
            <v>Seals, O-Ring And Gasket</v>
          </cell>
          <cell r="E635" t="str">
            <v>Bucket O-ring for ME315</v>
          </cell>
          <cell r="F635" t="str">
            <v>J221-63A-000050(N)</v>
          </cell>
          <cell r="H635" t="str">
            <v>F</v>
          </cell>
          <cell r="I635">
            <v>2.48</v>
          </cell>
        </row>
        <row r="636">
          <cell r="B636" t="str">
            <v>J221-63A-000070 (N)</v>
          </cell>
          <cell r="C636" t="str">
            <v>LOCAL</v>
          </cell>
          <cell r="D636" t="str">
            <v>Ground Engaging Tools</v>
          </cell>
          <cell r="E636" t="str">
            <v>Side Cutter(L) for ME210</v>
          </cell>
          <cell r="F636" t="str">
            <v>J221-63A-000070 (N)</v>
          </cell>
          <cell r="H636" t="str">
            <v>M</v>
          </cell>
          <cell r="I636">
            <v>14.4</v>
          </cell>
        </row>
        <row r="637">
          <cell r="B637" t="str">
            <v>J221-63A-000070-CNC</v>
          </cell>
          <cell r="C637" t="str">
            <v>Shantui</v>
          </cell>
          <cell r="D637" t="str">
            <v>Ground Engaging Tools</v>
          </cell>
          <cell r="E637" t="str">
            <v>Side Cutter(L) for ME210</v>
          </cell>
          <cell r="F637" t="str">
            <v>J221-63A-000070-CNC</v>
          </cell>
          <cell r="H637" t="str">
            <v>S</v>
          </cell>
          <cell r="I637">
            <v>34.25</v>
          </cell>
        </row>
        <row r="638">
          <cell r="B638" t="str">
            <v>J221-63A-000080 (N)</v>
          </cell>
          <cell r="C638" t="str">
            <v>LOCAL</v>
          </cell>
          <cell r="D638" t="str">
            <v>Ground Engaging Tools</v>
          </cell>
          <cell r="E638" t="str">
            <v>Side Cutter(R) for ME210</v>
          </cell>
          <cell r="F638" t="str">
            <v>J221-63A-000080 (N)</v>
          </cell>
          <cell r="H638" t="str">
            <v>M</v>
          </cell>
          <cell r="I638">
            <v>14.4</v>
          </cell>
        </row>
        <row r="639">
          <cell r="B639" t="str">
            <v>J221-63A-000080-CNC</v>
          </cell>
          <cell r="C639" t="str">
            <v>Shantui</v>
          </cell>
          <cell r="D639" t="str">
            <v>Ground Engaging Tools</v>
          </cell>
          <cell r="E639" t="str">
            <v>Side Cutter(R) for ME210</v>
          </cell>
          <cell r="F639" t="str">
            <v>J221-63A-000080-CNC</v>
          </cell>
          <cell r="H639" t="str">
            <v>S</v>
          </cell>
          <cell r="I639">
            <v>34.25</v>
          </cell>
        </row>
        <row r="640">
          <cell r="B640" t="str">
            <v>J221-63A-000090(N)</v>
          </cell>
          <cell r="C640" t="str">
            <v>LOCAL</v>
          </cell>
          <cell r="D640" t="str">
            <v>Ground Engaging Tools</v>
          </cell>
          <cell r="E640" t="str">
            <v>Bolt and Net for side cutter(ME210)</v>
          </cell>
          <cell r="F640" t="str">
            <v>J221-63A-000090(N)</v>
          </cell>
          <cell r="H640" t="str">
            <v>M</v>
          </cell>
          <cell r="I640">
            <v>0.57999999999999996</v>
          </cell>
        </row>
        <row r="641">
          <cell r="B641" t="str">
            <v>J221-63H-000020-CNC</v>
          </cell>
          <cell r="C641" t="str">
            <v>Shantui</v>
          </cell>
          <cell r="D641" t="str">
            <v>Ground Engaging Tools</v>
          </cell>
          <cell r="E641" t="str">
            <v>Tooth(RC) for ME210</v>
          </cell>
          <cell r="F641" t="str">
            <v>J221-63H-000020-CNC</v>
          </cell>
          <cell r="H641" t="str">
            <v>M</v>
          </cell>
          <cell r="I641">
            <v>12.87</v>
          </cell>
        </row>
        <row r="642">
          <cell r="B642" t="str">
            <v>J221-63H-100120-(N)</v>
          </cell>
          <cell r="C642" t="str">
            <v>LOCAL</v>
          </cell>
          <cell r="D642" t="str">
            <v>Ground Engaging Tools</v>
          </cell>
          <cell r="E642" t="str">
            <v>Adapter(Point tooth) for ME210LC</v>
          </cell>
          <cell r="F642" t="str">
            <v>J221-63H-100120-(N)</v>
          </cell>
          <cell r="G642" t="str">
            <v>J221-63H-100120-(N)-CE5</v>
          </cell>
          <cell r="H642" t="str">
            <v>M</v>
          </cell>
          <cell r="I642">
            <v>37.590000000000003</v>
          </cell>
        </row>
        <row r="643">
          <cell r="B643" t="str">
            <v>J221-64A-020000(N)</v>
          </cell>
          <cell r="C643" t="str">
            <v>LOCAL</v>
          </cell>
          <cell r="D643" t="str">
            <v>Front Attachment And Accessories</v>
          </cell>
          <cell r="E643" t="str">
            <v>Boom cylinder Pin for ME210LC</v>
          </cell>
          <cell r="F643" t="str">
            <v>J221-64A-020000(N)</v>
          </cell>
          <cell r="H643" t="str">
            <v>S</v>
          </cell>
          <cell r="I643">
            <v>44.71</v>
          </cell>
        </row>
        <row r="644">
          <cell r="B644" t="str">
            <v>J221-64F-000150(N)</v>
          </cell>
          <cell r="C644" t="str">
            <v>LOCAL</v>
          </cell>
          <cell r="D644" t="str">
            <v>Hydraulic System And Accessories</v>
          </cell>
          <cell r="E644" t="str">
            <v>Bucket Shim  for ME210(2mm * 80mm)</v>
          </cell>
          <cell r="F644" t="str">
            <v>J221-64F-000150(N)</v>
          </cell>
          <cell r="H644" t="str">
            <v>S</v>
          </cell>
          <cell r="I644">
            <v>1.24</v>
          </cell>
        </row>
        <row r="645">
          <cell r="B645" t="str">
            <v>J221-64F-070000(N)</v>
          </cell>
          <cell r="C645" t="str">
            <v>LOCAL</v>
          </cell>
          <cell r="D645" t="str">
            <v>Ground Engaging Tools</v>
          </cell>
          <cell r="E645" t="str">
            <v>Bucket Main Pin for ME210LC</v>
          </cell>
          <cell r="F645" t="str">
            <v>J221-64F-070000(N)</v>
          </cell>
          <cell r="G645" t="str">
            <v>J221-64F-070000(N)-CE5</v>
          </cell>
          <cell r="H645" t="str">
            <v>S</v>
          </cell>
          <cell r="I645">
            <v>66.91</v>
          </cell>
        </row>
        <row r="646">
          <cell r="B646" t="str">
            <v>J221-78B-041000(N)-CNC</v>
          </cell>
          <cell r="C646" t="str">
            <v>Local</v>
          </cell>
          <cell r="D646" t="str">
            <v>Maintenance Parts (Filter &amp; Lubricant)</v>
          </cell>
          <cell r="E646" t="str">
            <v>Oil Suction Strainer for ME210</v>
          </cell>
          <cell r="F646" t="str">
            <v>J221-78B-041000(N)-CNC</v>
          </cell>
          <cell r="H646" t="str">
            <v>F</v>
          </cell>
          <cell r="I646">
            <v>35.81</v>
          </cell>
        </row>
        <row r="647">
          <cell r="B647" t="str">
            <v>J221-78B-041000-CNC</v>
          </cell>
          <cell r="C647" t="str">
            <v>Shantui</v>
          </cell>
          <cell r="D647" t="str">
            <v>Maintenance Parts (Filter &amp; Lubricant)</v>
          </cell>
          <cell r="E647" t="str">
            <v>Oil Suction Strainer for ME210</v>
          </cell>
          <cell r="F647" t="str">
            <v>J221-78B-041000-CNC</v>
          </cell>
          <cell r="G647" t="str">
            <v>J221-78B-041000-CE5</v>
          </cell>
          <cell r="H647" t="str">
            <v>M</v>
          </cell>
          <cell r="I647">
            <v>51.51</v>
          </cell>
        </row>
        <row r="648">
          <cell r="B648" t="str">
            <v>J221-91B-040000(N)</v>
          </cell>
          <cell r="C648" t="str">
            <v>Local</v>
          </cell>
          <cell r="D648" t="str">
            <v>Electrical And Accessories</v>
          </cell>
          <cell r="E648" t="str">
            <v>Key Switch for ME210</v>
          </cell>
          <cell r="F648" t="str">
            <v>J221-91B-040000(N)</v>
          </cell>
          <cell r="H648" t="str">
            <v>S</v>
          </cell>
          <cell r="I648">
            <v>30.46</v>
          </cell>
        </row>
        <row r="649">
          <cell r="B649" t="str">
            <v>J221-91B-040000-CNC</v>
          </cell>
          <cell r="C649" t="str">
            <v>Shantui</v>
          </cell>
          <cell r="D649" t="str">
            <v>Electrical And Accessories</v>
          </cell>
          <cell r="E649" t="str">
            <v>Strat Key Switch for ME210</v>
          </cell>
          <cell r="F649" t="str">
            <v>J221-91B-040000-CNC</v>
          </cell>
          <cell r="G649" t="str">
            <v>J221-91B-040000-CE5</v>
          </cell>
          <cell r="H649" t="str">
            <v>M</v>
          </cell>
          <cell r="I649">
            <v>24.3</v>
          </cell>
        </row>
        <row r="650">
          <cell r="B650" t="str">
            <v>J221-92D-010000-N</v>
          </cell>
          <cell r="C650" t="str">
            <v>LOCAL</v>
          </cell>
          <cell r="D650" t="str">
            <v>Electrical And Accessories</v>
          </cell>
          <cell r="E650" t="str">
            <v>Key Switch of start for ME75</v>
          </cell>
          <cell r="F650" t="str">
            <v>J221-92D-010000-N</v>
          </cell>
          <cell r="H650" t="str">
            <v>S</v>
          </cell>
          <cell r="I650">
            <v>38.61</v>
          </cell>
        </row>
        <row r="651">
          <cell r="B651" t="str">
            <v>J222-21A-100000X</v>
          </cell>
          <cell r="C651" t="str">
            <v>Shantui</v>
          </cell>
          <cell r="D651" t="str">
            <v>Seals, O-Ring And Gasket</v>
          </cell>
          <cell r="E651" t="str">
            <v>Swing Motor seal kit for ME210</v>
          </cell>
          <cell r="F651" t="str">
            <v>J222-21A-100000X</v>
          </cell>
          <cell r="G651" t="str">
            <v>J222-21A-100000X-CE5</v>
          </cell>
          <cell r="H651" t="str">
            <v>M</v>
          </cell>
          <cell r="I651">
            <v>44.57</v>
          </cell>
        </row>
        <row r="652">
          <cell r="B652" t="str">
            <v>J225-41A-020000-CNC</v>
          </cell>
          <cell r="C652" t="str">
            <v>Shantui</v>
          </cell>
          <cell r="D652" t="str">
            <v>Power Transmission &amp; Final Drive</v>
          </cell>
          <cell r="E652" t="str">
            <v>Valve Plate for ME210</v>
          </cell>
          <cell r="F652" t="str">
            <v>J225-41A-020000-CNC</v>
          </cell>
          <cell r="G652" t="str">
            <v>J225-41A-020000-CE5</v>
          </cell>
          <cell r="H652" t="str">
            <v>M</v>
          </cell>
          <cell r="I652">
            <v>92.4</v>
          </cell>
        </row>
        <row r="653">
          <cell r="B653" t="str">
            <v>J225-44A-012000-R1</v>
          </cell>
          <cell r="C653" t="str">
            <v>LOCAL</v>
          </cell>
          <cell r="D653" t="str">
            <v>Seals, O-Ring And Gasket</v>
          </cell>
          <cell r="E653" t="str">
            <v>Chain Cylinder Seal  for ME210</v>
          </cell>
          <cell r="F653" t="str">
            <v>J225-44A-012000-R1</v>
          </cell>
          <cell r="H653" t="str">
            <v>F</v>
          </cell>
          <cell r="I653">
            <v>15.17</v>
          </cell>
        </row>
        <row r="654">
          <cell r="B654" t="str">
            <v>J225-44A-012000-R1-(N)</v>
          </cell>
          <cell r="C654" t="str">
            <v>LOCAL</v>
          </cell>
          <cell r="D654" t="str">
            <v>Seals, O-Ring And Gasket</v>
          </cell>
          <cell r="E654" t="str">
            <v>Chain Cylinder Seal kit for ME210</v>
          </cell>
          <cell r="F654" t="str">
            <v>J225-44A-012000-R1-(N)</v>
          </cell>
          <cell r="H654" t="str">
            <v>M</v>
          </cell>
          <cell r="I654">
            <v>16.29</v>
          </cell>
        </row>
        <row r="655">
          <cell r="B655" t="str">
            <v>J230-41A-010000-CNC</v>
          </cell>
          <cell r="C655" t="str">
            <v>Shantui</v>
          </cell>
          <cell r="D655" t="str">
            <v>Hydraulic System And Accessories</v>
          </cell>
          <cell r="E655" t="str">
            <v>Travel Motor For ME315</v>
          </cell>
          <cell r="F655" t="str">
            <v>J230-41A-010000-CNC</v>
          </cell>
          <cell r="H655" t="str">
            <v>S</v>
          </cell>
          <cell r="I655">
            <v>186.42</v>
          </cell>
        </row>
        <row r="656">
          <cell r="B656" t="str">
            <v>J230-63A-000010-CNC</v>
          </cell>
          <cell r="C656" t="str">
            <v>Shantui</v>
          </cell>
          <cell r="D656" t="str">
            <v>Ground Engaging Tools</v>
          </cell>
          <cell r="E656" t="str">
            <v>Tooth For ME315</v>
          </cell>
          <cell r="F656" t="str">
            <v>J230-63A-000010-CNC</v>
          </cell>
          <cell r="H656" t="str">
            <v>M</v>
          </cell>
          <cell r="I656">
            <v>53.48</v>
          </cell>
        </row>
        <row r="657">
          <cell r="B657" t="str">
            <v>J230-63A-000010-RC</v>
          </cell>
          <cell r="C657" t="str">
            <v>LOCAL</v>
          </cell>
          <cell r="D657" t="str">
            <v>Ground Engaging Tools</v>
          </cell>
          <cell r="E657" t="str">
            <v>Point tooth For ME315</v>
          </cell>
          <cell r="F657" t="str">
            <v>J230-63A-000010-RC</v>
          </cell>
          <cell r="H657" t="str">
            <v>S</v>
          </cell>
          <cell r="I657">
            <v>24.09</v>
          </cell>
        </row>
        <row r="658">
          <cell r="B658" t="str">
            <v>J230-63A-000020(N)</v>
          </cell>
          <cell r="C658" t="str">
            <v>Local</v>
          </cell>
          <cell r="D658" t="str">
            <v>Ground Engaging Tools</v>
          </cell>
          <cell r="E658" t="str">
            <v>Pin For ME315</v>
          </cell>
          <cell r="F658" t="str">
            <v>J230-63A-000020(N)</v>
          </cell>
          <cell r="H658" t="str">
            <v>S</v>
          </cell>
          <cell r="I658">
            <v>2.57</v>
          </cell>
        </row>
        <row r="659">
          <cell r="B659" t="str">
            <v>J230-63A-000020-CNC</v>
          </cell>
          <cell r="C659" t="str">
            <v>Shantui</v>
          </cell>
          <cell r="D659" t="str">
            <v>Ground Engaging Tools</v>
          </cell>
          <cell r="E659" t="str">
            <v>Pin For ME315</v>
          </cell>
          <cell r="F659" t="str">
            <v>J230-63A-000020-CNC</v>
          </cell>
          <cell r="H659" t="str">
            <v>M</v>
          </cell>
          <cell r="I659">
            <v>2.4700000000000002</v>
          </cell>
        </row>
        <row r="660">
          <cell r="B660" t="str">
            <v>J230-63A-000030-CNC</v>
          </cell>
          <cell r="C660" t="str">
            <v>Shantui</v>
          </cell>
          <cell r="D660" t="str">
            <v>Ground Engaging Tools</v>
          </cell>
          <cell r="E660" t="str">
            <v>Pin(rubber sleeve) For ME315</v>
          </cell>
          <cell r="F660" t="str">
            <v>J230-63A-000030-CNC</v>
          </cell>
          <cell r="H660" t="str">
            <v>M</v>
          </cell>
          <cell r="I660">
            <v>1.032</v>
          </cell>
        </row>
        <row r="661">
          <cell r="B661" t="str">
            <v>J233-07A-040010-01(N)-CNC</v>
          </cell>
          <cell r="C661" t="str">
            <v>Shantui</v>
          </cell>
          <cell r="D661" t="str">
            <v>Maintenance Parts (Filter &amp; Lubricant)</v>
          </cell>
          <cell r="E661" t="str">
            <v>Air Filter (In+Out) for ME210</v>
          </cell>
          <cell r="F661" t="str">
            <v>J233-07A-040010-01(N)-CNC</v>
          </cell>
          <cell r="G661" t="str">
            <v>J233-07A-040010-01(N)-CE5</v>
          </cell>
          <cell r="H661" t="str">
            <v>M</v>
          </cell>
          <cell r="I661">
            <v>53.92</v>
          </cell>
        </row>
        <row r="662">
          <cell r="B662" t="str">
            <v>J233-07A-040010-01-CNC</v>
          </cell>
          <cell r="C662" t="str">
            <v>Shantui</v>
          </cell>
          <cell r="D662" t="str">
            <v>Maintenance Parts (Filter &amp; Lubricant)</v>
          </cell>
          <cell r="E662" t="str">
            <v>Air Filter (In+Out) for ME210</v>
          </cell>
          <cell r="F662" t="str">
            <v>J233-07A-040010-01-CNC</v>
          </cell>
          <cell r="G662" t="str">
            <v>J233-07A-040010-01-CE5</v>
          </cell>
          <cell r="H662" t="str">
            <v>M</v>
          </cell>
          <cell r="I662">
            <v>86.6</v>
          </cell>
        </row>
        <row r="663">
          <cell r="B663" t="str">
            <v>J233-78A-051000(OEM)-CNC</v>
          </cell>
          <cell r="C663" t="str">
            <v>Shantui</v>
          </cell>
          <cell r="D663" t="str">
            <v>Maintenance Parts (Filter &amp; Lubricant)</v>
          </cell>
          <cell r="E663" t="str">
            <v>Tank Breather Filter for ME210</v>
          </cell>
          <cell r="F663" t="str">
            <v>J233-78A-051000(OEM)-CNC</v>
          </cell>
          <cell r="H663" t="str">
            <v>M</v>
          </cell>
          <cell r="I663">
            <v>12.89</v>
          </cell>
        </row>
        <row r="664">
          <cell r="B664" t="str">
            <v>J233-78A-051000-CNC</v>
          </cell>
          <cell r="C664" t="str">
            <v>Shantui</v>
          </cell>
          <cell r="D664" t="str">
            <v>Maintenance Parts (Filter &amp; Lubricant)</v>
          </cell>
          <cell r="E664" t="str">
            <v>Hydraulic Air Breather For ME315</v>
          </cell>
          <cell r="F664" t="str">
            <v>J233-78A-051000-CNC</v>
          </cell>
          <cell r="G664" t="str">
            <v>J233-78A-051000-CE5</v>
          </cell>
          <cell r="H664" t="str">
            <v>M</v>
          </cell>
          <cell r="I664">
            <v>8.4499999999999993</v>
          </cell>
        </row>
        <row r="665">
          <cell r="B665" t="str">
            <v>J233-99A-142330-CNC</v>
          </cell>
          <cell r="C665" t="str">
            <v>Shantui</v>
          </cell>
          <cell r="D665" t="str">
            <v>Ground Engaging Tools</v>
          </cell>
          <cell r="E665" t="str">
            <v>BUCKET FOR ME315</v>
          </cell>
          <cell r="F665" t="str">
            <v>J233-99A-142330-CNC</v>
          </cell>
          <cell r="G665" t="str">
            <v>J233-99A-142330-CE5</v>
          </cell>
          <cell r="H665" t="str">
            <v>M</v>
          </cell>
          <cell r="I665">
            <v>4100</v>
          </cell>
        </row>
        <row r="666">
          <cell r="B666" t="str">
            <v>J236-62E-000011(N)</v>
          </cell>
          <cell r="C666" t="str">
            <v>Local</v>
          </cell>
          <cell r="D666" t="str">
            <v>Front Attachment And Accessories</v>
          </cell>
          <cell r="E666" t="str">
            <v>Bucket Main Bushing for ME315</v>
          </cell>
          <cell r="F666" t="str">
            <v>J236-62E-000011(N)</v>
          </cell>
          <cell r="H666" t="str">
            <v>S</v>
          </cell>
          <cell r="I666">
            <v>17.809999999999999</v>
          </cell>
        </row>
        <row r="667">
          <cell r="B667" t="str">
            <v>J236-64C-000051(N)</v>
          </cell>
          <cell r="C667" t="str">
            <v>Local</v>
          </cell>
          <cell r="D667" t="str">
            <v>Seals, O-Ring And Gasket</v>
          </cell>
          <cell r="E667" t="str">
            <v>Bucket Seal for ME315</v>
          </cell>
          <cell r="F667" t="str">
            <v>J236-64C-000051(N)</v>
          </cell>
          <cell r="H667" t="str">
            <v>F</v>
          </cell>
          <cell r="I667">
            <v>2.48</v>
          </cell>
        </row>
        <row r="668">
          <cell r="B668" t="str">
            <v>J236-64C-11000(N)</v>
          </cell>
          <cell r="C668" t="str">
            <v>Local</v>
          </cell>
          <cell r="D668" t="str">
            <v>Front Attachment And Accessories</v>
          </cell>
          <cell r="E668" t="str">
            <v>Bucket Main Pin for ME315</v>
          </cell>
          <cell r="F668" t="str">
            <v>J236-64C-11000(N)</v>
          </cell>
          <cell r="H668" t="str">
            <v>S</v>
          </cell>
          <cell r="I668">
            <v>106.82</v>
          </cell>
        </row>
        <row r="669">
          <cell r="B669" t="str">
            <v>J236-78C-031000-CNC</v>
          </cell>
          <cell r="C669" t="str">
            <v>Shantui</v>
          </cell>
          <cell r="D669" t="str">
            <v>Maintenance Parts (Filter &amp; Lubricant)</v>
          </cell>
          <cell r="E669" t="str">
            <v>Hydraulic Return Filter For ME315</v>
          </cell>
          <cell r="F669" t="str">
            <v>J236-78C-031000-CNC</v>
          </cell>
          <cell r="H669" t="str">
            <v>M</v>
          </cell>
          <cell r="I669">
            <v>127.55</v>
          </cell>
        </row>
        <row r="670">
          <cell r="B670" t="str">
            <v>JA2M5017A(N)</v>
          </cell>
          <cell r="C670" t="str">
            <v>LOCAL</v>
          </cell>
          <cell r="D670" t="str">
            <v>Seals, O-Ring And Gasket</v>
          </cell>
          <cell r="E670" t="str">
            <v>Pusher ass'y of RCV Seal for ME210LC</v>
          </cell>
          <cell r="F670" t="str">
            <v>JA2M5017A(N)</v>
          </cell>
          <cell r="H670" t="str">
            <v>M</v>
          </cell>
          <cell r="I670">
            <v>87.56</v>
          </cell>
        </row>
        <row r="671">
          <cell r="B671" t="str">
            <v>K3V112DTP-GP</v>
          </cell>
          <cell r="C671" t="str">
            <v>SUNWARD</v>
          </cell>
          <cell r="D671" t="str">
            <v>Seals, O-Ring And Gasket</v>
          </cell>
          <cell r="E671" t="str">
            <v>Gear Pump for K3V11DTP(SW210)</v>
          </cell>
          <cell r="F671" t="str">
            <v>K3V112DTP-GP</v>
          </cell>
          <cell r="G671" t="str">
            <v>K3V112DTP-GP-CE5</v>
          </cell>
          <cell r="H671" t="str">
            <v>S</v>
          </cell>
          <cell r="I671">
            <v>89.44</v>
          </cell>
        </row>
        <row r="672">
          <cell r="B672" t="str">
            <v>K3V112DTP-SOL</v>
          </cell>
          <cell r="C672" t="str">
            <v>SUNWARD</v>
          </cell>
          <cell r="D672" t="str">
            <v>Electrical And Accessories</v>
          </cell>
          <cell r="E672" t="str">
            <v>Solenoid Valve for K3V112DTP(SW210)</v>
          </cell>
          <cell r="F672" t="str">
            <v>K3V112DTP-SOL</v>
          </cell>
          <cell r="G672" t="str">
            <v>K3V112DTP-SOL-CE5</v>
          </cell>
          <cell r="H672" t="str">
            <v>M</v>
          </cell>
          <cell r="I672">
            <v>65.22</v>
          </cell>
        </row>
        <row r="673">
          <cell r="B673" t="str">
            <v>KS-E-1-Z-B04C-M-V-579-CNC</v>
          </cell>
          <cell r="C673" t="str">
            <v>SUNWARD</v>
          </cell>
          <cell r="D673" t="str">
            <v>Electrical And Accessories</v>
          </cell>
          <cell r="E673" t="str">
            <v>Main pump pressure sensor for SE210</v>
          </cell>
          <cell r="F673" t="str">
            <v>KS-E-1-Z-B04C-M-V-579-CNC</v>
          </cell>
          <cell r="H673" t="str">
            <v>S</v>
          </cell>
          <cell r="I673">
            <v>140</v>
          </cell>
        </row>
        <row r="674">
          <cell r="B674" t="str">
            <v>LF9009-CNC</v>
          </cell>
          <cell r="C674" t="str">
            <v>SUNWARD</v>
          </cell>
          <cell r="D674" t="str">
            <v>Maintenance Parts (Filter &amp; Lubricant)</v>
          </cell>
          <cell r="E674" t="str">
            <v>Oil Filter</v>
          </cell>
          <cell r="F674" t="str">
            <v>LF9009-CNC</v>
          </cell>
          <cell r="G674" t="str">
            <v>LF9009-CE5</v>
          </cell>
          <cell r="H674" t="str">
            <v>F</v>
          </cell>
          <cell r="I674">
            <v>8.77</v>
          </cell>
        </row>
        <row r="675">
          <cell r="B675" t="str">
            <v>MA720408010174(In)-CNC</v>
          </cell>
          <cell r="C675" t="str">
            <v>MATADOR</v>
          </cell>
          <cell r="D675" t="str">
            <v>Maintenance Parts (Filter &amp; Lubricant)</v>
          </cell>
          <cell r="E675" t="str">
            <v>Aircon Filter(In) for ME220</v>
          </cell>
          <cell r="F675" t="str">
            <v>MA720408010174(In)-CNC</v>
          </cell>
          <cell r="G675" t="str">
            <v>MA720408010174(In)-CE5</v>
          </cell>
          <cell r="H675" t="str">
            <v>F</v>
          </cell>
          <cell r="I675">
            <v>3.59</v>
          </cell>
        </row>
        <row r="676">
          <cell r="B676" t="str">
            <v>MA720408010175(Out)-CNC</v>
          </cell>
          <cell r="C676" t="str">
            <v>MATADOR</v>
          </cell>
          <cell r="D676" t="str">
            <v>Maintenance Parts (Filter &amp; Lubricant)</v>
          </cell>
          <cell r="E676" t="str">
            <v>Aircon Filter(Out) for ME220</v>
          </cell>
          <cell r="F676" t="str">
            <v>MA720408010175(Out)-CNC</v>
          </cell>
          <cell r="G676" t="str">
            <v>MA720408010175(Out)-CE5</v>
          </cell>
          <cell r="H676" t="str">
            <v>F</v>
          </cell>
          <cell r="I676">
            <v>8.4</v>
          </cell>
        </row>
        <row r="677">
          <cell r="B677" t="str">
            <v>MAF730403000155-CNC</v>
          </cell>
          <cell r="C677" t="str">
            <v>MATADOR</v>
          </cell>
          <cell r="D677" t="str">
            <v>Maintenance Parts (Filter &amp; Lubricant)</v>
          </cell>
          <cell r="E677" t="str">
            <v>Air filter (out) for ME85</v>
          </cell>
          <cell r="F677" t="str">
            <v>MAF730403000155-CNC</v>
          </cell>
          <cell r="G677" t="str">
            <v>MAF730403000155-CE5</v>
          </cell>
          <cell r="H677" t="str">
            <v>F</v>
          </cell>
          <cell r="I677">
            <v>5.14</v>
          </cell>
        </row>
        <row r="678">
          <cell r="B678" t="str">
            <v>MAF730403000156-CNC</v>
          </cell>
          <cell r="C678" t="str">
            <v>MATADOR</v>
          </cell>
          <cell r="D678" t="str">
            <v>Maintenance Parts (Filter &amp; Lubricant)</v>
          </cell>
          <cell r="E678" t="str">
            <v>Air Filter (In) For ME85</v>
          </cell>
          <cell r="F678" t="str">
            <v>MAF730403000156-CNC</v>
          </cell>
          <cell r="G678" t="str">
            <v>MAF730403000156-CE5</v>
          </cell>
          <cell r="H678" t="str">
            <v>F</v>
          </cell>
          <cell r="I678">
            <v>3.78</v>
          </cell>
        </row>
        <row r="679">
          <cell r="B679" t="str">
            <v>MAF730403000157-CNC</v>
          </cell>
          <cell r="C679" t="str">
            <v>MATADOR</v>
          </cell>
          <cell r="D679" t="str">
            <v>Maintenance Parts (Filter &amp; Lubricant)</v>
          </cell>
          <cell r="E679" t="str">
            <v>Air Filter (Out) For ME65</v>
          </cell>
          <cell r="F679" t="str">
            <v>MAF730403000157-CNC</v>
          </cell>
          <cell r="G679" t="str">
            <v>MAF730403000157-CE5</v>
          </cell>
          <cell r="H679" t="str">
            <v>F</v>
          </cell>
          <cell r="I679">
            <v>5.04</v>
          </cell>
        </row>
        <row r="680">
          <cell r="B680" t="str">
            <v>MAF730403000158-CNC</v>
          </cell>
          <cell r="C680" t="str">
            <v>MATADOR</v>
          </cell>
          <cell r="D680" t="str">
            <v>Maintenance Parts (Filter &amp; Lubricant)</v>
          </cell>
          <cell r="E680" t="str">
            <v>Air Filter(In) For ME65</v>
          </cell>
          <cell r="F680" t="str">
            <v>MAF730403000158-CNC</v>
          </cell>
          <cell r="G680" t="str">
            <v>MAF730403000158-CE5</v>
          </cell>
          <cell r="H680" t="str">
            <v>F</v>
          </cell>
          <cell r="I680">
            <v>3.34</v>
          </cell>
        </row>
        <row r="681">
          <cell r="B681" t="str">
            <v>MAF730403000187/188</v>
          </cell>
          <cell r="C681" t="str">
            <v>MATADOR</v>
          </cell>
          <cell r="D681" t="str">
            <v>Maintenance Parts (Filter &amp; Lubricant)</v>
          </cell>
          <cell r="E681" t="str">
            <v>Air Filter In/Out for ME220</v>
          </cell>
          <cell r="F681" t="str">
            <v>MAF730403000187/188</v>
          </cell>
          <cell r="G681" t="str">
            <v>MAF730403000187/188-CE5</v>
          </cell>
          <cell r="H681" t="str">
            <v>F</v>
          </cell>
          <cell r="I681">
            <v>42.41</v>
          </cell>
        </row>
        <row r="682">
          <cell r="B682" t="str">
            <v>MAF730403000188-CNC</v>
          </cell>
          <cell r="C682" t="str">
            <v>MATADOR</v>
          </cell>
          <cell r="D682" t="str">
            <v>Maintenance Parts (Filter &amp; Lubricant)</v>
          </cell>
          <cell r="E682" t="str">
            <v>Air Filter(In) for ME220</v>
          </cell>
          <cell r="F682" t="str">
            <v>MAF730403000188-CNC</v>
          </cell>
          <cell r="G682" t="str">
            <v>MAF730403000188-CE5</v>
          </cell>
          <cell r="H682" t="str">
            <v>F</v>
          </cell>
          <cell r="I682">
            <v>10.85</v>
          </cell>
        </row>
        <row r="683">
          <cell r="B683" t="str">
            <v>MB31E-02100-CNC</v>
          </cell>
          <cell r="C683" t="str">
            <v>LOCAL</v>
          </cell>
          <cell r="D683" t="str">
            <v>Maintenance Parts (Filter &amp; Lubricant)</v>
          </cell>
          <cell r="E683" t="str">
            <v>Air breather assembly for SE210</v>
          </cell>
          <cell r="F683" t="str">
            <v>MB31E-02100-CNC</v>
          </cell>
          <cell r="G683" t="str">
            <v>MB31E-02100-CE5</v>
          </cell>
          <cell r="H683" t="str">
            <v>S</v>
          </cell>
          <cell r="I683">
            <v>29.81</v>
          </cell>
        </row>
        <row r="684">
          <cell r="B684" t="str">
            <v>MB730403000394-CNC</v>
          </cell>
          <cell r="C684" t="str">
            <v>MATADOR</v>
          </cell>
          <cell r="D684" t="str">
            <v>Maintenance Parts (Filter &amp; Lubricant)</v>
          </cell>
          <cell r="E684" t="str">
            <v>Hydraulic air Breather for ME220</v>
          </cell>
          <cell r="F684" t="str">
            <v>MB730403000394-CNC</v>
          </cell>
          <cell r="G684" t="str">
            <v>MB730403000394-CE5</v>
          </cell>
          <cell r="H684" t="str">
            <v>F</v>
          </cell>
          <cell r="I684">
            <v>10.5</v>
          </cell>
        </row>
        <row r="685">
          <cell r="B685" t="str">
            <v>MCV-S 001</v>
          </cell>
          <cell r="C685" t="str">
            <v>HI-BRIGHT INTERNATIONAL</v>
          </cell>
          <cell r="D685" t="str">
            <v>Seals, O-Ring And Gasket</v>
          </cell>
          <cell r="E685" t="str">
            <v>Sea Kit For Travel Motor</v>
          </cell>
          <cell r="F685" t="str">
            <v>MCV-S 001</v>
          </cell>
          <cell r="G685" t="str">
            <v>MCV-S 001-CE5</v>
          </cell>
          <cell r="H685" t="str">
            <v>M</v>
          </cell>
          <cell r="I685">
            <v>99</v>
          </cell>
        </row>
        <row r="686">
          <cell r="B686" t="str">
            <v>MCVSK210-99</v>
          </cell>
          <cell r="C686" t="str">
            <v>SUNWARD</v>
          </cell>
          <cell r="D686" t="str">
            <v>Seals, O-Ring And Gasket</v>
          </cell>
          <cell r="E686" t="str">
            <v>Main Control Valve Seal Kit for SWE210</v>
          </cell>
          <cell r="F686" t="str">
            <v>MCVSK210-99</v>
          </cell>
          <cell r="H686" t="str">
            <v>M</v>
          </cell>
          <cell r="I686">
            <v>99</v>
          </cell>
        </row>
        <row r="687">
          <cell r="B687" t="str">
            <v>ME035829</v>
          </cell>
          <cell r="C687" t="str">
            <v>Mitsubishi</v>
          </cell>
          <cell r="D687" t="str">
            <v>Maintenance Parts (Filter &amp; Lubricant)</v>
          </cell>
          <cell r="E687" t="str">
            <v>Fuel Filter</v>
          </cell>
          <cell r="F687" t="str">
            <v>ME035829</v>
          </cell>
          <cell r="G687" t="str">
            <v>ME035829-CE5</v>
          </cell>
          <cell r="H687" t="str">
            <v>F</v>
          </cell>
          <cell r="I687">
            <v>2.56</v>
          </cell>
        </row>
        <row r="688">
          <cell r="B688" t="str">
            <v>MF1000422381-CNC</v>
          </cell>
          <cell r="C688" t="str">
            <v>MATADOR</v>
          </cell>
          <cell r="D688" t="str">
            <v>Maintenance Parts (Filter &amp; Lubricant)</v>
          </cell>
          <cell r="E688" t="str">
            <v>Water Separator for ME210</v>
          </cell>
          <cell r="F688" t="str">
            <v>MF1000422381-CNC</v>
          </cell>
          <cell r="H688" t="str">
            <v>F</v>
          </cell>
          <cell r="I688">
            <v>15.571999999999999</v>
          </cell>
        </row>
        <row r="689">
          <cell r="B689" t="str">
            <v>MF1000422382-CNC</v>
          </cell>
          <cell r="C689" t="str">
            <v>MATADOR</v>
          </cell>
          <cell r="D689" t="str">
            <v>Maintenance Parts (Filter &amp; Lubricant)</v>
          </cell>
          <cell r="E689" t="str">
            <v>Fuel Filter for ME210</v>
          </cell>
          <cell r="F689" t="str">
            <v>MF1000422382-CNC</v>
          </cell>
          <cell r="H689" t="str">
            <v>F</v>
          </cell>
          <cell r="I689">
            <v>28.874500000000001</v>
          </cell>
        </row>
        <row r="690">
          <cell r="B690" t="str">
            <v>MF1000424916-CNC</v>
          </cell>
          <cell r="C690" t="str">
            <v>MATADOR</v>
          </cell>
          <cell r="D690" t="str">
            <v>Maintenance Parts (Filter &amp; Lubricant)</v>
          </cell>
          <cell r="E690" t="str">
            <v>Water Separator for ME210</v>
          </cell>
          <cell r="F690" t="str">
            <v>MF1000424916-CNC</v>
          </cell>
          <cell r="H690" t="str">
            <v>F</v>
          </cell>
          <cell r="I690">
            <v>15.571999999999999</v>
          </cell>
        </row>
        <row r="691">
          <cell r="B691" t="str">
            <v>MF4616544-CNC</v>
          </cell>
          <cell r="C691" t="str">
            <v>MATADOR</v>
          </cell>
          <cell r="D691" t="str">
            <v>Maintenance Parts (Filter &amp; Lubricant)</v>
          </cell>
          <cell r="E691" t="str">
            <v>Fuel Water Separator For ME220</v>
          </cell>
          <cell r="F691" t="str">
            <v>MF4616544-CNC</v>
          </cell>
          <cell r="G691" t="str">
            <v>MF4616544-CE5</v>
          </cell>
          <cell r="H691" t="str">
            <v>F</v>
          </cell>
          <cell r="I691">
            <v>11.06</v>
          </cell>
        </row>
        <row r="692">
          <cell r="B692" t="str">
            <v>MF4616545-CNC</v>
          </cell>
          <cell r="C692" t="str">
            <v>MATADOR</v>
          </cell>
          <cell r="D692" t="str">
            <v>Maintenance Parts (Filter &amp; Lubricant)</v>
          </cell>
          <cell r="E692" t="str">
            <v>Main Fuel Filter for ME220</v>
          </cell>
          <cell r="F692" t="str">
            <v>MF4616545-CNC</v>
          </cell>
          <cell r="H692" t="str">
            <v>F</v>
          </cell>
          <cell r="I692">
            <v>8.4</v>
          </cell>
        </row>
        <row r="693">
          <cell r="B693" t="str">
            <v>MF4658695-CNC</v>
          </cell>
          <cell r="C693" t="str">
            <v>MATADOR</v>
          </cell>
          <cell r="D693" t="str">
            <v>Maintenance Parts (Filter &amp; Lubricant)</v>
          </cell>
          <cell r="E693" t="str">
            <v>Fuel Filter(Main) of ME65,ME85</v>
          </cell>
          <cell r="F693" t="str">
            <v>MF4658695-CNC</v>
          </cell>
          <cell r="G693" t="str">
            <v>MF4658695-CE5</v>
          </cell>
          <cell r="H693" t="str">
            <v>F</v>
          </cell>
          <cell r="I693">
            <v>3.59</v>
          </cell>
        </row>
        <row r="694">
          <cell r="B694" t="str">
            <v>MF4694906-CNC</v>
          </cell>
          <cell r="C694" t="str">
            <v>MATADOR</v>
          </cell>
          <cell r="D694" t="str">
            <v>Maintenance Parts (Filter &amp; Lubricant)</v>
          </cell>
          <cell r="E694" t="str">
            <v>Fuel Filter(Pre) of ZX55U-5A/ME85/ME65</v>
          </cell>
          <cell r="F694" t="str">
            <v>MF4694906-CNC</v>
          </cell>
          <cell r="G694" t="str">
            <v>MF4694906-CE5</v>
          </cell>
          <cell r="H694" t="str">
            <v>F</v>
          </cell>
          <cell r="I694">
            <v>2.56</v>
          </cell>
        </row>
        <row r="695">
          <cell r="B695" t="str">
            <v>MF750201011065-CNC</v>
          </cell>
          <cell r="C695" t="str">
            <v>MATADOR</v>
          </cell>
          <cell r="D695" t="str">
            <v>Maintenance Parts (Filter &amp; Lubricant)</v>
          </cell>
          <cell r="E695" t="str">
            <v>Fuel Water Separator for ME220</v>
          </cell>
          <cell r="F695" t="str">
            <v>MF750201011065-CNC</v>
          </cell>
          <cell r="G695" t="str">
            <v>MF750201011065-CE5</v>
          </cell>
          <cell r="H695" t="str">
            <v>F</v>
          </cell>
          <cell r="I695">
            <v>17.649999999999999</v>
          </cell>
        </row>
        <row r="696">
          <cell r="B696" t="str">
            <v>MH730401000139-CNC</v>
          </cell>
          <cell r="C696" t="str">
            <v>MATADOR</v>
          </cell>
          <cell r="D696" t="str">
            <v>Maintenance Parts (Filter &amp; Lubricant)</v>
          </cell>
          <cell r="E696" t="str">
            <v>Oil Suction Filter for ME220</v>
          </cell>
          <cell r="F696" t="str">
            <v>MH730401000139-CNC</v>
          </cell>
          <cell r="G696" t="str">
            <v>MH730401000139-CE5</v>
          </cell>
          <cell r="H696" t="str">
            <v>F</v>
          </cell>
          <cell r="I696">
            <v>38.340000000000003</v>
          </cell>
        </row>
        <row r="697">
          <cell r="B697" t="str">
            <v>MH730403000028-CNC</v>
          </cell>
          <cell r="C697" t="str">
            <v>MATADOR</v>
          </cell>
          <cell r="D697" t="str">
            <v>Maintenance Parts (Filter &amp; Lubricant)</v>
          </cell>
          <cell r="E697" t="str">
            <v>Oil suction filter for ME65/ME85</v>
          </cell>
          <cell r="F697" t="str">
            <v>MH730403000028-CNC</v>
          </cell>
          <cell r="G697" t="str">
            <v>MH730403000028-CE5</v>
          </cell>
          <cell r="H697" t="str">
            <v>F</v>
          </cell>
          <cell r="I697">
            <v>23.26</v>
          </cell>
        </row>
        <row r="698">
          <cell r="B698" t="str">
            <v>MH730403000395-CNC</v>
          </cell>
          <cell r="C698" t="str">
            <v>MATADOR</v>
          </cell>
          <cell r="D698" t="str">
            <v>Maintenance Parts (Filter &amp; Lubricant)</v>
          </cell>
          <cell r="E698" t="str">
            <v>Oil Return Filter for ME220</v>
          </cell>
          <cell r="F698" t="str">
            <v>MH730403000395-CNC</v>
          </cell>
          <cell r="G698" t="str">
            <v>MH730403000395-CE5</v>
          </cell>
          <cell r="H698" t="str">
            <v>F</v>
          </cell>
          <cell r="I698">
            <v>82.44</v>
          </cell>
        </row>
        <row r="699">
          <cell r="B699" t="str">
            <v>MH730403000396-CNC</v>
          </cell>
          <cell r="C699" t="str">
            <v>MATADOR</v>
          </cell>
          <cell r="D699" t="str">
            <v>Maintenance Parts (Filter &amp; Lubricant)</v>
          </cell>
          <cell r="E699" t="str">
            <v>Pilot Filter For ME220</v>
          </cell>
          <cell r="F699" t="str">
            <v>MH730403000396-CNC</v>
          </cell>
          <cell r="H699" t="str">
            <v>F</v>
          </cell>
          <cell r="I699">
            <v>26.29</v>
          </cell>
        </row>
        <row r="700">
          <cell r="B700" t="str">
            <v>MH730403000432-CNC</v>
          </cell>
          <cell r="C700" t="str">
            <v>MATADOR</v>
          </cell>
          <cell r="D700" t="str">
            <v>Maintenance Parts (Filter &amp; Lubricant)</v>
          </cell>
          <cell r="E700" t="str">
            <v>Pilot Filter Element For SWE80,SWE60</v>
          </cell>
          <cell r="F700" t="str">
            <v>MH730403000432-CNC</v>
          </cell>
          <cell r="G700" t="str">
            <v>MH730403000432-CE5</v>
          </cell>
          <cell r="H700" t="str">
            <v>S</v>
          </cell>
          <cell r="I700">
            <v>11.2</v>
          </cell>
        </row>
        <row r="701">
          <cell r="B701" t="str">
            <v>MH730403010028-CNC</v>
          </cell>
          <cell r="C701" t="str">
            <v>MATADOR</v>
          </cell>
          <cell r="D701" t="str">
            <v>Maintenance Parts (Filter &amp; Lubricant)</v>
          </cell>
          <cell r="E701" t="str">
            <v>Hydraulic Return Filter for ME85</v>
          </cell>
          <cell r="F701" t="str">
            <v>MH730403010028-CNC</v>
          </cell>
          <cell r="G701" t="str">
            <v>MH730403010028-CE5</v>
          </cell>
          <cell r="H701" t="str">
            <v>F</v>
          </cell>
          <cell r="I701">
            <v>43.79</v>
          </cell>
        </row>
        <row r="702">
          <cell r="B702" t="str">
            <v>MO1000442627-CNC</v>
          </cell>
          <cell r="C702" t="str">
            <v>MATADOR</v>
          </cell>
          <cell r="D702" t="str">
            <v>Maintenance Parts (Filter &amp; Lubricant)</v>
          </cell>
          <cell r="E702" t="str">
            <v>Oil Filter for ME210</v>
          </cell>
          <cell r="F702" t="str">
            <v>MO1000442627-CNC</v>
          </cell>
          <cell r="H702" t="str">
            <v>F</v>
          </cell>
          <cell r="I702">
            <v>8.9250000000000007</v>
          </cell>
        </row>
        <row r="703">
          <cell r="B703" t="str">
            <v>MO4658521-CNC</v>
          </cell>
          <cell r="C703" t="str">
            <v>MATADOR</v>
          </cell>
          <cell r="D703" t="str">
            <v>Maintenance Parts (Filter &amp; Lubricant)</v>
          </cell>
          <cell r="E703" t="str">
            <v>Engine Oil Filter for ME220</v>
          </cell>
          <cell r="F703" t="str">
            <v>MO4658521-CNC</v>
          </cell>
          <cell r="G703" t="str">
            <v>MO4658521-CE5</v>
          </cell>
          <cell r="H703" t="str">
            <v>F</v>
          </cell>
          <cell r="I703">
            <v>16.86</v>
          </cell>
        </row>
        <row r="704">
          <cell r="B704" t="str">
            <v>MO4665128-CNC</v>
          </cell>
          <cell r="C704" t="str">
            <v>MATADOR</v>
          </cell>
          <cell r="D704" t="str">
            <v>Maintenance Parts (Filter &amp; Lubricant)</v>
          </cell>
          <cell r="E704" t="str">
            <v>Engine Oil Filter of ME65,ME85</v>
          </cell>
          <cell r="F704" t="str">
            <v>MO4665128-CNC</v>
          </cell>
          <cell r="G704" t="str">
            <v>MO4665128-CE5</v>
          </cell>
          <cell r="H704" t="str">
            <v>F</v>
          </cell>
          <cell r="I704">
            <v>2.52</v>
          </cell>
        </row>
        <row r="705">
          <cell r="B705" t="str">
            <v>MPSK210-61</v>
          </cell>
          <cell r="C705" t="str">
            <v>SUNWARD</v>
          </cell>
          <cell r="D705" t="str">
            <v>Seals, O-Ring And Gasket</v>
          </cell>
          <cell r="E705" t="str">
            <v>Main pump Seal Kit For SWE210</v>
          </cell>
          <cell r="F705" t="str">
            <v>MPSK210-61</v>
          </cell>
          <cell r="H705" t="str">
            <v>S</v>
          </cell>
          <cell r="I705">
            <v>61</v>
          </cell>
        </row>
        <row r="706">
          <cell r="B706" t="str">
            <v>MS 730001900613-CNC</v>
          </cell>
          <cell r="C706" t="str">
            <v>LOCAL</v>
          </cell>
          <cell r="D706" t="str">
            <v>Seals, O-Ring And Gasket</v>
          </cell>
          <cell r="E706" t="str">
            <v>Boom cylinder seal kit for SWE210</v>
          </cell>
          <cell r="F706" t="str">
            <v>MS 730001900613-CNC</v>
          </cell>
          <cell r="G706" t="str">
            <v>MS 730001900613-CE5</v>
          </cell>
          <cell r="H706" t="str">
            <v>M</v>
          </cell>
          <cell r="I706">
            <v>39</v>
          </cell>
        </row>
        <row r="707">
          <cell r="B707" t="str">
            <v>MS 730001900615-CNC</v>
          </cell>
          <cell r="C707" t="str">
            <v>LOCAL</v>
          </cell>
          <cell r="D707" t="str">
            <v>Seals, O-Ring And Gasket</v>
          </cell>
          <cell r="E707" t="str">
            <v>Arm cylinder seal kit for SWE210</v>
          </cell>
          <cell r="F707" t="str">
            <v>MS 730001900615-CNC</v>
          </cell>
          <cell r="H707" t="str">
            <v>S</v>
          </cell>
          <cell r="I707">
            <v>44</v>
          </cell>
        </row>
        <row r="708">
          <cell r="B708" t="str">
            <v>MS 730001900617-CNC</v>
          </cell>
          <cell r="C708" t="str">
            <v>LOCAL</v>
          </cell>
          <cell r="D708" t="str">
            <v>Seals, O-Ring And Gasket</v>
          </cell>
          <cell r="E708" t="str">
            <v>Bucket cylinder seal kit for SWE210</v>
          </cell>
          <cell r="F708" t="str">
            <v>MS 730001900617-CNC</v>
          </cell>
          <cell r="H708" t="str">
            <v>M</v>
          </cell>
          <cell r="I708">
            <v>39</v>
          </cell>
        </row>
        <row r="709">
          <cell r="B709" t="str">
            <v>MS730403000051-CNC</v>
          </cell>
          <cell r="C709" t="str">
            <v>MATADOR</v>
          </cell>
          <cell r="D709" t="str">
            <v>Maintenance Parts (Filter &amp; Lubricant)</v>
          </cell>
          <cell r="E709" t="str">
            <v>Water Separator For ME85/ME65</v>
          </cell>
          <cell r="F709" t="str">
            <v>MS730403000051-CNC</v>
          </cell>
          <cell r="G709" t="str">
            <v>MS730403000051-CE5</v>
          </cell>
          <cell r="H709" t="str">
            <v>F</v>
          </cell>
          <cell r="I709">
            <v>9.41</v>
          </cell>
        </row>
        <row r="710">
          <cell r="B710" t="str">
            <v>NJ-307(L)-CNC</v>
          </cell>
          <cell r="C710" t="str">
            <v>LOCAL</v>
          </cell>
          <cell r="D710" t="str">
            <v>Hydraulic System And Accessories</v>
          </cell>
          <cell r="E710" t="str">
            <v>Ball Bearing(Big) Of Swing Motor(Shaft) For ME220</v>
          </cell>
          <cell r="F710" t="str">
            <v>NJ-307(L)-CNC</v>
          </cell>
          <cell r="G710" t="str">
            <v>NJ-307(L)-CE5</v>
          </cell>
          <cell r="H710" t="str">
            <v>S</v>
          </cell>
          <cell r="I710">
            <v>64.7</v>
          </cell>
        </row>
        <row r="711">
          <cell r="B711" t="str">
            <v>OS-CTCJP-100-120-13-NG</v>
          </cell>
          <cell r="C711" t="str">
            <v>LOCAL</v>
          </cell>
          <cell r="D711" t="str">
            <v>Seals, O-Ring And Gasket</v>
          </cell>
          <cell r="E711" t="str">
            <v>Crank rear oil seal</v>
          </cell>
          <cell r="F711" t="str">
            <v>OS-CTCJP-100-120-13-NG</v>
          </cell>
          <cell r="G711" t="str">
            <v>OS-CTCJP-100-120-13-NG-CE5</v>
          </cell>
          <cell r="H711" t="str">
            <v>F</v>
          </cell>
          <cell r="I711">
            <v>12.27</v>
          </cell>
        </row>
        <row r="712">
          <cell r="B712" t="str">
            <v>OS-TAI-60-82-12-HTC-CNC</v>
          </cell>
          <cell r="C712" t="str">
            <v>MATADOR</v>
          </cell>
          <cell r="D712" t="str">
            <v>Seals, O-Ring And Gasket</v>
          </cell>
          <cell r="E712" t="str">
            <v>Crankshaft Oil Seal (Front) for ME220</v>
          </cell>
          <cell r="F712" t="str">
            <v>OS-TAI-60-82-12-HTC-CNC</v>
          </cell>
          <cell r="H712" t="str">
            <v>F</v>
          </cell>
          <cell r="I712">
            <v>1.98</v>
          </cell>
        </row>
        <row r="713">
          <cell r="B713" t="str">
            <v>P22218RH-CNC</v>
          </cell>
          <cell r="C713" t="str">
            <v>Shantui</v>
          </cell>
          <cell r="D713" t="str">
            <v>Hydraulic System And Accessories</v>
          </cell>
          <cell r="E713" t="str">
            <v>Brg. Spherical roller(Big)for ME210</v>
          </cell>
          <cell r="F713" t="str">
            <v>P22218RH-CNC</v>
          </cell>
          <cell r="G713" t="str">
            <v>P22218RH-CE5</v>
          </cell>
          <cell r="H713" t="str">
            <v>S</v>
          </cell>
          <cell r="I713">
            <v>61</v>
          </cell>
        </row>
        <row r="714">
          <cell r="B714" t="str">
            <v>P22320-CNC</v>
          </cell>
          <cell r="C714" t="str">
            <v>Shantui</v>
          </cell>
          <cell r="D714" t="str">
            <v>Hydraulic System And Accessories</v>
          </cell>
          <cell r="E714" t="str">
            <v>Brg. Spherical roller(Small) for ME210</v>
          </cell>
          <cell r="F714" t="str">
            <v>P22320-CNC</v>
          </cell>
          <cell r="G714" t="str">
            <v>P22320-CE5</v>
          </cell>
          <cell r="H714" t="str">
            <v>S</v>
          </cell>
          <cell r="I714">
            <v>71</v>
          </cell>
        </row>
        <row r="715">
          <cell r="B715" t="str">
            <v>P502363-CNC</v>
          </cell>
          <cell r="C715" t="str">
            <v>Donaldson</v>
          </cell>
          <cell r="D715" t="str">
            <v>Maintenance Parts (Filter &amp; Lubricant)</v>
          </cell>
          <cell r="E715" t="str">
            <v>Engine Oil Filter</v>
          </cell>
          <cell r="F715" t="str">
            <v>P502363-CNC</v>
          </cell>
          <cell r="G715" t="str">
            <v>P502363-CE5</v>
          </cell>
          <cell r="H715" t="str">
            <v>F</v>
          </cell>
          <cell r="I715">
            <v>15.05</v>
          </cell>
        </row>
        <row r="716">
          <cell r="B716" t="str">
            <v>P502424-CNC</v>
          </cell>
          <cell r="C716" t="str">
            <v>Donaldson</v>
          </cell>
          <cell r="D716" t="str">
            <v>Maintenance Parts (Filter &amp; Lubricant)</v>
          </cell>
          <cell r="E716" t="str">
            <v>Fuel Prefilter</v>
          </cell>
          <cell r="F716" t="str">
            <v>P502424-CNC</v>
          </cell>
          <cell r="G716" t="str">
            <v>P502424-CE5</v>
          </cell>
          <cell r="H716" t="str">
            <v>F</v>
          </cell>
          <cell r="I716">
            <v>8.27</v>
          </cell>
        </row>
        <row r="717">
          <cell r="B717" t="str">
            <v>P550529-CNC</v>
          </cell>
          <cell r="C717" t="str">
            <v>Donaldson</v>
          </cell>
          <cell r="D717" t="str">
            <v>Maintenance Parts (Filter &amp; Lubricant)</v>
          </cell>
          <cell r="E717" t="str">
            <v>Fuel Filter</v>
          </cell>
          <cell r="F717" t="str">
            <v>P550529-CNC</v>
          </cell>
          <cell r="G717" t="str">
            <v>P550529-CE5</v>
          </cell>
          <cell r="H717" t="str">
            <v>F</v>
          </cell>
          <cell r="I717">
            <v>11.8</v>
          </cell>
        </row>
        <row r="718">
          <cell r="B718" t="str">
            <v>P550596-CNC</v>
          </cell>
          <cell r="C718" t="str">
            <v>Donaldson</v>
          </cell>
          <cell r="D718" t="str">
            <v>Maintenance Parts (Filter &amp; Lubricant)</v>
          </cell>
          <cell r="E718" t="str">
            <v>Engine Oil filter</v>
          </cell>
          <cell r="F718" t="str">
            <v>P550596-CNC</v>
          </cell>
          <cell r="G718" t="str">
            <v>P550596-CE5</v>
          </cell>
          <cell r="H718" t="str">
            <v>F</v>
          </cell>
          <cell r="I718">
            <v>30.91</v>
          </cell>
        </row>
        <row r="719">
          <cell r="B719" t="str">
            <v>P552363</v>
          </cell>
          <cell r="C719" t="str">
            <v>Donaldson</v>
          </cell>
          <cell r="D719" t="str">
            <v>Maintenance Parts (Filter &amp; Lubricant)</v>
          </cell>
          <cell r="E719" t="str">
            <v>Engine Oil Filter</v>
          </cell>
          <cell r="F719" t="str">
            <v>P552363</v>
          </cell>
          <cell r="G719" t="str">
            <v>P552363-CE5</v>
          </cell>
          <cell r="H719" t="str">
            <v>F</v>
          </cell>
          <cell r="I719">
            <v>11.68</v>
          </cell>
        </row>
        <row r="720">
          <cell r="B720" t="str">
            <v>P552564-CNC</v>
          </cell>
          <cell r="C720" t="str">
            <v>Donaldson</v>
          </cell>
          <cell r="D720" t="str">
            <v>Maintenance Parts (Filter &amp; Lubricant)</v>
          </cell>
          <cell r="E720" t="str">
            <v>Main Fuel Filter</v>
          </cell>
          <cell r="F720" t="str">
            <v>P552564-CNC</v>
          </cell>
          <cell r="G720" t="str">
            <v>P552564-CE5</v>
          </cell>
          <cell r="H720" t="str">
            <v>F</v>
          </cell>
          <cell r="I720">
            <v>4.88</v>
          </cell>
        </row>
        <row r="721">
          <cell r="B721" t="str">
            <v>P812363-CNC</v>
          </cell>
          <cell r="C721" t="str">
            <v>Shantui</v>
          </cell>
          <cell r="D721" t="str">
            <v>Maintenance Parts (Filter &amp; Lubricant)</v>
          </cell>
          <cell r="E721" t="str">
            <v>Air-Cleaner Element(Outer) For ME315</v>
          </cell>
          <cell r="F721" t="str">
            <v>P812363-CNC</v>
          </cell>
          <cell r="H721" t="str">
            <v>M</v>
          </cell>
          <cell r="I721">
            <v>54.09</v>
          </cell>
        </row>
        <row r="722">
          <cell r="B722" t="str">
            <v>P822768-CNC</v>
          </cell>
          <cell r="C722" t="str">
            <v>Donaldson</v>
          </cell>
          <cell r="D722" t="str">
            <v>Maintenance Parts (Filter &amp; Lubricant)</v>
          </cell>
          <cell r="E722" t="str">
            <v>Air-Cleaner Element(Outer) For ME75</v>
          </cell>
          <cell r="F722" t="str">
            <v>P822768-CNC</v>
          </cell>
          <cell r="H722" t="str">
            <v>M</v>
          </cell>
          <cell r="I722">
            <v>13.2</v>
          </cell>
        </row>
        <row r="723">
          <cell r="B723" t="str">
            <v>P822769</v>
          </cell>
          <cell r="C723" t="str">
            <v>Donaldson</v>
          </cell>
          <cell r="D723" t="str">
            <v>Maintenance Parts (Filter &amp; Lubricant)</v>
          </cell>
          <cell r="E723" t="str">
            <v>Air Filter (outer)</v>
          </cell>
          <cell r="F723" t="str">
            <v>P822769</v>
          </cell>
          <cell r="G723" t="str">
            <v>P822769-CE5</v>
          </cell>
          <cell r="H723" t="str">
            <v>M</v>
          </cell>
          <cell r="I723">
            <v>11.9</v>
          </cell>
        </row>
        <row r="724">
          <cell r="B724" t="str">
            <v>P822769-CNC</v>
          </cell>
          <cell r="C724" t="str">
            <v>Donaldson</v>
          </cell>
          <cell r="D724" t="str">
            <v>Maintenance Parts (Filter &amp; Lubricant)</v>
          </cell>
          <cell r="E724" t="str">
            <v>Air-Cleaner Element(Inner) For ME75</v>
          </cell>
          <cell r="F724" t="str">
            <v>P822769-CNC</v>
          </cell>
          <cell r="H724" t="str">
            <v>M</v>
          </cell>
          <cell r="I724">
            <v>11.32</v>
          </cell>
        </row>
        <row r="725">
          <cell r="B725" t="str">
            <v>P829332/7653-CNC</v>
          </cell>
          <cell r="C725" t="str">
            <v>Donaldson</v>
          </cell>
          <cell r="D725" t="str">
            <v>Maintenance Parts (Filter &amp; Lubricant)</v>
          </cell>
          <cell r="E725" t="str">
            <v>Air Filter (In/Out) For ME85</v>
          </cell>
          <cell r="F725" t="str">
            <v>P829332/7653-CNC</v>
          </cell>
          <cell r="G725" t="str">
            <v>P829332/7653-CE5</v>
          </cell>
          <cell r="H725" t="str">
            <v>F</v>
          </cell>
          <cell r="I725">
            <v>24.06</v>
          </cell>
        </row>
        <row r="726">
          <cell r="B726" t="str">
            <v>P838813-CNC</v>
          </cell>
          <cell r="C726" t="str">
            <v>Shantui</v>
          </cell>
          <cell r="D726" t="str">
            <v>Maintenance Parts (Filter &amp; Lubricant)</v>
          </cell>
          <cell r="E726" t="str">
            <v>Air-Cleaner Element(Inner) For ME315</v>
          </cell>
          <cell r="F726" t="str">
            <v>P838813-CNC</v>
          </cell>
          <cell r="H726" t="str">
            <v>M</v>
          </cell>
          <cell r="I726">
            <v>34.43</v>
          </cell>
        </row>
        <row r="727">
          <cell r="B727" t="str">
            <v>PC120-5/6(NG)-CNC</v>
          </cell>
          <cell r="C727" t="str">
            <v>LOCAL</v>
          </cell>
          <cell r="D727" t="str">
            <v>Seals, O-Ring And Gasket</v>
          </cell>
          <cell r="E727" t="str">
            <v>Chain cylinder seal for ME85</v>
          </cell>
          <cell r="F727" t="str">
            <v>PC120-5/6(NG)-CNC</v>
          </cell>
          <cell r="G727" t="str">
            <v>PC120-5/6(NG)-CE5</v>
          </cell>
          <cell r="H727" t="str">
            <v>F</v>
          </cell>
          <cell r="I727">
            <v>11.81</v>
          </cell>
        </row>
        <row r="728">
          <cell r="B728" t="str">
            <v>PC200-CNC</v>
          </cell>
          <cell r="C728" t="str">
            <v>MATADOR</v>
          </cell>
          <cell r="D728" t="str">
            <v>Seals, O-Ring And Gasket</v>
          </cell>
          <cell r="E728" t="str">
            <v>Chain cylinder seal for ME220</v>
          </cell>
          <cell r="F728" t="str">
            <v>PC200-CNC</v>
          </cell>
          <cell r="G728" t="str">
            <v>PC200-CE5</v>
          </cell>
          <cell r="H728" t="str">
            <v>F</v>
          </cell>
          <cell r="I728">
            <v>14.48</v>
          </cell>
        </row>
        <row r="729">
          <cell r="B729" t="str">
            <v>PG-001C-CNC</v>
          </cell>
          <cell r="C729" t="str">
            <v>MATADOR</v>
          </cell>
          <cell r="D729" t="str">
            <v>Hydraulic System And Accessories</v>
          </cell>
          <cell r="E729" t="str">
            <v>Planetary gear assembly(1st Stage) from swing Drive for ME220</v>
          </cell>
          <cell r="F729" t="str">
            <v>PG-001C-CNC</v>
          </cell>
          <cell r="G729" t="str">
            <v>PG-001C-CE5</v>
          </cell>
          <cell r="H729" t="str">
            <v>S</v>
          </cell>
          <cell r="I729">
            <v>288</v>
          </cell>
        </row>
        <row r="730">
          <cell r="B730" t="str">
            <v>PTC9512013V-CNC</v>
          </cell>
          <cell r="C730" t="str">
            <v>LOCAL</v>
          </cell>
          <cell r="D730" t="str">
            <v>Seals, O-Ring And Gasket</v>
          </cell>
          <cell r="E730" t="str">
            <v>Seal Oil of Swing Drive for ME210</v>
          </cell>
          <cell r="F730" t="str">
            <v>PTC9512013V-CNC</v>
          </cell>
          <cell r="G730" t="str">
            <v>PTC9512013V-CE5</v>
          </cell>
          <cell r="H730" t="str">
            <v>M</v>
          </cell>
          <cell r="I730">
            <v>4.71</v>
          </cell>
        </row>
        <row r="731">
          <cell r="B731" t="str">
            <v>R140142270</v>
          </cell>
          <cell r="C731" t="str">
            <v>Sakura</v>
          </cell>
          <cell r="D731" t="str">
            <v>Maintenance Parts (Filter &amp; Lubricant)</v>
          </cell>
          <cell r="E731" t="str">
            <v>Air Filter (inner)</v>
          </cell>
          <cell r="F731" t="str">
            <v>R140142270</v>
          </cell>
          <cell r="G731" t="str">
            <v>R140142270-CE5</v>
          </cell>
          <cell r="H731" t="str">
            <v>M</v>
          </cell>
          <cell r="I731">
            <v>6.11</v>
          </cell>
        </row>
        <row r="732">
          <cell r="B732" t="str">
            <v>R140142270/80-CNC</v>
          </cell>
          <cell r="C732" t="str">
            <v>MATADOR</v>
          </cell>
          <cell r="D732" t="str">
            <v>Maintenance Parts (Filter &amp; Lubricant)</v>
          </cell>
          <cell r="E732" t="str">
            <v>Air Filter In/Out for SWE60</v>
          </cell>
          <cell r="F732" t="str">
            <v>R140142270/80-CNC</v>
          </cell>
          <cell r="G732" t="str">
            <v>R140142270/80-CE5</v>
          </cell>
          <cell r="H732" t="str">
            <v>F</v>
          </cell>
          <cell r="I732">
            <v>3.4</v>
          </cell>
        </row>
        <row r="733">
          <cell r="B733" t="str">
            <v>R140142280</v>
          </cell>
          <cell r="C733" t="str">
            <v>Sakura</v>
          </cell>
          <cell r="D733" t="str">
            <v>Maintenance Parts (Filter &amp; Lubricant)</v>
          </cell>
          <cell r="E733" t="str">
            <v>Air Filter (outer)</v>
          </cell>
          <cell r="F733" t="str">
            <v>R140142280</v>
          </cell>
          <cell r="G733" t="str">
            <v>R140142280-CE5</v>
          </cell>
          <cell r="H733" t="str">
            <v>M</v>
          </cell>
          <cell r="I733">
            <v>6.11</v>
          </cell>
        </row>
        <row r="734">
          <cell r="B734" t="str">
            <v>RECMF-8470(C)-CNC</v>
          </cell>
          <cell r="C734" t="str">
            <v>LOCAL</v>
          </cell>
          <cell r="D734" t="str">
            <v>Engine And Accessories</v>
          </cell>
          <cell r="E734" t="str">
            <v>Fan belt for ME220</v>
          </cell>
          <cell r="F734" t="str">
            <v>RECMF-8470(C)-CNC</v>
          </cell>
          <cell r="G734" t="str">
            <v>RECMF-8470(C)-CE5</v>
          </cell>
          <cell r="H734" t="str">
            <v>M</v>
          </cell>
          <cell r="I734">
            <v>10.199999999999999</v>
          </cell>
        </row>
        <row r="735">
          <cell r="B735" t="str">
            <v>S40180</v>
          </cell>
          <cell r="C735" t="str">
            <v>LOCAL</v>
          </cell>
          <cell r="D735" t="str">
            <v>Seals, O-Ring And Gasket</v>
          </cell>
          <cell r="E735" t="str">
            <v>Main pump seal kit</v>
          </cell>
          <cell r="F735" t="str">
            <v>S40180</v>
          </cell>
          <cell r="H735" t="str">
            <v>S</v>
          </cell>
          <cell r="I735">
            <v>28.93</v>
          </cell>
        </row>
        <row r="736">
          <cell r="B736" t="str">
            <v>S4281230700</v>
          </cell>
          <cell r="C736" t="str">
            <v>ESCORTS</v>
          </cell>
          <cell r="D736" t="str">
            <v>Electrical And Accessories</v>
          </cell>
          <cell r="E736" t="str">
            <v>Lever Cable for HD85</v>
          </cell>
          <cell r="F736" t="str">
            <v>S4281230700</v>
          </cell>
          <cell r="G736" t="str">
            <v>S4281230700-CE5</v>
          </cell>
          <cell r="H736" t="str">
            <v>M</v>
          </cell>
          <cell r="I736">
            <v>54.18</v>
          </cell>
        </row>
        <row r="737">
          <cell r="B737" t="str">
            <v>SA1181-00050-CNC</v>
          </cell>
          <cell r="C737" t="str">
            <v>MATADOR</v>
          </cell>
          <cell r="D737" t="str">
            <v>Power Transmission &amp; Final Drive</v>
          </cell>
          <cell r="E737" t="str">
            <v>Sprocket For ME220</v>
          </cell>
          <cell r="F737" t="str">
            <v>SA1181-00050-CNC</v>
          </cell>
          <cell r="G737" t="str">
            <v>SA1181-00050-CE5</v>
          </cell>
          <cell r="H737" t="str">
            <v>M</v>
          </cell>
          <cell r="I737">
            <v>83.02</v>
          </cell>
        </row>
        <row r="738">
          <cell r="B738" t="str">
            <v>SH21-CD-CNC</v>
          </cell>
          <cell r="C738" t="str">
            <v>LOCAL</v>
          </cell>
          <cell r="D738" t="str">
            <v>Seals, O-Ring And Gasket</v>
          </cell>
          <cell r="E738" t="str">
            <v>Bucket Cylinder Seal Kit For ME220</v>
          </cell>
          <cell r="F738" t="str">
            <v>SH21-CD-CNC</v>
          </cell>
          <cell r="G738" t="str">
            <v>SH21-CD-CE5</v>
          </cell>
          <cell r="H738" t="str">
            <v>F</v>
          </cell>
          <cell r="I738">
            <v>42</v>
          </cell>
        </row>
        <row r="739">
          <cell r="B739" t="str">
            <v>SH21-DG-CNC</v>
          </cell>
          <cell r="C739" t="str">
            <v>MATADOR</v>
          </cell>
          <cell r="D739" t="str">
            <v>Seals, O-Ring And Gasket</v>
          </cell>
          <cell r="E739" t="str">
            <v>Arm Cylinder Seal Kit for ME220</v>
          </cell>
          <cell r="F739" t="str">
            <v>SH21-DG-CNC</v>
          </cell>
          <cell r="G739" t="str">
            <v>SH21-DG-CE5</v>
          </cell>
          <cell r="H739" t="str">
            <v>F</v>
          </cell>
          <cell r="I739">
            <v>44.4</v>
          </cell>
        </row>
        <row r="740">
          <cell r="B740" t="str">
            <v>SLS-0080</v>
          </cell>
          <cell r="C740" t="str">
            <v>SUNWARD</v>
          </cell>
          <cell r="D740" t="str">
            <v>Electrical And Accessories</v>
          </cell>
          <cell r="E740" t="str">
            <v>Safety limit switch for SWE80</v>
          </cell>
          <cell r="F740" t="str">
            <v>SLS-0080</v>
          </cell>
          <cell r="H740" t="str">
            <v>S</v>
          </cell>
          <cell r="I740">
            <v>45.02</v>
          </cell>
        </row>
        <row r="741">
          <cell r="B741" t="str">
            <v>SLS-0080(CNC)</v>
          </cell>
          <cell r="C741" t="str">
            <v>SUNWARD</v>
          </cell>
          <cell r="D741" t="str">
            <v>Electrical And Accessories</v>
          </cell>
          <cell r="E741" t="str">
            <v>Safety limit switch for SWE80</v>
          </cell>
          <cell r="F741" t="str">
            <v>SLS-0080(CNC)</v>
          </cell>
          <cell r="G741" t="str">
            <v>SLS-0080-CE5</v>
          </cell>
          <cell r="H741" t="str">
            <v>M</v>
          </cell>
          <cell r="I741">
            <v>62.12</v>
          </cell>
        </row>
        <row r="742">
          <cell r="B742" t="str">
            <v>SMSK210-51</v>
          </cell>
          <cell r="C742" t="str">
            <v>SUNWARD</v>
          </cell>
          <cell r="D742" t="str">
            <v>Seals, O-Ring And Gasket</v>
          </cell>
          <cell r="E742" t="str">
            <v>Swing motor seal kit for SWE210</v>
          </cell>
          <cell r="F742" t="str">
            <v>SMSK210-51</v>
          </cell>
          <cell r="H742" t="str">
            <v>M</v>
          </cell>
          <cell r="I742">
            <v>51</v>
          </cell>
        </row>
        <row r="743">
          <cell r="B743" t="str">
            <v>SWD-002</v>
          </cell>
          <cell r="C743" t="str">
            <v>SUNWARD</v>
          </cell>
          <cell r="D743" t="str">
            <v>Electrical And Accessories</v>
          </cell>
          <cell r="E743" t="str">
            <v>Key</v>
          </cell>
          <cell r="F743" t="str">
            <v>SWD-002</v>
          </cell>
          <cell r="G743" t="str">
            <v>SWD-002-CE5</v>
          </cell>
          <cell r="H743" t="str">
            <v>S</v>
          </cell>
          <cell r="I743">
            <v>1.5</v>
          </cell>
        </row>
        <row r="744">
          <cell r="B744" t="str">
            <v>TA040-93220/30</v>
          </cell>
          <cell r="C744" t="str">
            <v>LOCAL</v>
          </cell>
          <cell r="D744" t="str">
            <v>Maintenance Parts (Filter &amp; Lubricant)</v>
          </cell>
          <cell r="E744" t="str">
            <v>Air filter (in/out) for SE50</v>
          </cell>
          <cell r="F744" t="str">
            <v>TA040-93220/30</v>
          </cell>
          <cell r="H744" t="str">
            <v>S</v>
          </cell>
          <cell r="I744">
            <v>8.3000000000000007</v>
          </cell>
        </row>
        <row r="745">
          <cell r="B745" t="str">
            <v>TPJ221-05D-030000-CNC</v>
          </cell>
          <cell r="C745" t="str">
            <v>Shantui</v>
          </cell>
          <cell r="D745" t="str">
            <v>Electrical And Accessories</v>
          </cell>
          <cell r="E745" t="str">
            <v>Fuel Sensor for ME210</v>
          </cell>
          <cell r="F745" t="str">
            <v>TPJ221-05D-030000-CNC</v>
          </cell>
          <cell r="H745" t="str">
            <v>M</v>
          </cell>
          <cell r="I745">
            <v>39.22</v>
          </cell>
        </row>
        <row r="746">
          <cell r="B746" t="str">
            <v>TPJ221-63H-000010(N)-CNC</v>
          </cell>
          <cell r="C746" t="str">
            <v>Shantui</v>
          </cell>
          <cell r="D746" t="str">
            <v>Ground Engaging Tools</v>
          </cell>
          <cell r="E746" t="str">
            <v>Tooth, Bucket for ME210</v>
          </cell>
          <cell r="F746" t="str">
            <v>TPJ221-63H-000010(N)-CNC</v>
          </cell>
          <cell r="G746" t="str">
            <v>TPJ221-63H-000010(N)-CE5</v>
          </cell>
          <cell r="H746" t="str">
            <v>S</v>
          </cell>
          <cell r="I746">
            <v>9.82</v>
          </cell>
        </row>
        <row r="747">
          <cell r="B747" t="str">
            <v>TPJ221-82B-020000-CNC</v>
          </cell>
          <cell r="C747" t="str">
            <v>Shantui</v>
          </cell>
          <cell r="D747" t="str">
            <v>Electrical And Accessories</v>
          </cell>
          <cell r="E747" t="str">
            <v>Pressure Switch for ME210</v>
          </cell>
          <cell r="F747" t="str">
            <v>TPJ221-82B-020000-CNC</v>
          </cell>
          <cell r="H747" t="str">
            <v>M</v>
          </cell>
          <cell r="I747">
            <v>46.36</v>
          </cell>
        </row>
        <row r="748">
          <cell r="B748" t="str">
            <v>TPJ221-86D-100000-X(N)-CNC</v>
          </cell>
          <cell r="C748" t="str">
            <v>Shantui</v>
          </cell>
          <cell r="D748" t="str">
            <v>Seals, O-Ring And Gasket</v>
          </cell>
          <cell r="E748" t="str">
            <v>Seal Kit, Boom Cylinder for ME210</v>
          </cell>
          <cell r="F748" t="str">
            <v>TPJ221-86D-100000-X(N)-CNC</v>
          </cell>
          <cell r="H748" t="str">
            <v>M</v>
          </cell>
          <cell r="I748">
            <v>49.75</v>
          </cell>
        </row>
        <row r="749">
          <cell r="B749" t="str">
            <v>TPJ221-86D-100000-X-CNC</v>
          </cell>
          <cell r="C749" t="str">
            <v>Shantui</v>
          </cell>
          <cell r="D749" t="str">
            <v>Seals, O-Ring And Gasket</v>
          </cell>
          <cell r="E749" t="str">
            <v>Seal Kit, Boom Cylinder for ME210</v>
          </cell>
          <cell r="F749" t="str">
            <v>TPJ221-86D-100000-X-CNC</v>
          </cell>
          <cell r="G749" t="str">
            <v>TPJ221-86D-100000-X-CE5</v>
          </cell>
          <cell r="H749" t="str">
            <v>M</v>
          </cell>
          <cell r="I749">
            <v>97.12</v>
          </cell>
        </row>
        <row r="750">
          <cell r="B750" t="str">
            <v>TPJ221-86D-300000-X(N)-CNC</v>
          </cell>
          <cell r="C750" t="str">
            <v>Shantui</v>
          </cell>
          <cell r="D750" t="str">
            <v>Seals, O-Ring And Gasket</v>
          </cell>
          <cell r="E750" t="str">
            <v>Seal Kit, Arm Cylinder for ME210</v>
          </cell>
          <cell r="F750" t="str">
            <v>TPJ221-86D-300000-X(N)-CNC</v>
          </cell>
          <cell r="H750" t="str">
            <v>M</v>
          </cell>
          <cell r="I750">
            <v>44.36</v>
          </cell>
        </row>
        <row r="751">
          <cell r="B751" t="str">
            <v>TPJ221-86D-300000-X-CNC</v>
          </cell>
          <cell r="C751" t="str">
            <v>Shantui</v>
          </cell>
          <cell r="D751" t="str">
            <v>Seals, O-Ring And Gasket</v>
          </cell>
          <cell r="E751" t="str">
            <v>Seal Kit, Arm Cylinder for ME210</v>
          </cell>
          <cell r="F751" t="str">
            <v>TPJ221-86D-300000-X-CNC</v>
          </cell>
          <cell r="H751" t="str">
            <v>M</v>
          </cell>
          <cell r="I751">
            <v>113.65</v>
          </cell>
        </row>
        <row r="752">
          <cell r="B752" t="str">
            <v>TPJ221-86D-400000-X-(N)</v>
          </cell>
          <cell r="C752" t="str">
            <v>LOCAL</v>
          </cell>
          <cell r="D752" t="str">
            <v>Seals, O-Ring And Gasket</v>
          </cell>
          <cell r="E752" t="str">
            <v>Seal Kit, Bucket Cylinder For ME210</v>
          </cell>
          <cell r="F752" t="str">
            <v>TPJ221-86D-400000-X-(N)</v>
          </cell>
          <cell r="H752" t="str">
            <v>M</v>
          </cell>
          <cell r="I752">
            <v>33.450000000000003</v>
          </cell>
        </row>
        <row r="753">
          <cell r="B753" t="str">
            <v>TPJ221-86D-400000-X-CNC</v>
          </cell>
          <cell r="C753" t="str">
            <v>Shantui</v>
          </cell>
          <cell r="D753" t="str">
            <v>Seals, O-Ring And Gasket</v>
          </cell>
          <cell r="E753" t="str">
            <v>Seal Kit, Bucket Cylinder for ME210</v>
          </cell>
          <cell r="F753" t="str">
            <v>TPJ221-86D-400000-X-CNC</v>
          </cell>
          <cell r="G753" t="str">
            <v>TPJ221-86D-400000-X-CE5</v>
          </cell>
          <cell r="H753" t="str">
            <v>M</v>
          </cell>
          <cell r="I753">
            <v>144</v>
          </cell>
        </row>
        <row r="754">
          <cell r="B754" t="str">
            <v>TPJ221-96B-010005</v>
          </cell>
          <cell r="C754" t="str">
            <v>Shantui</v>
          </cell>
          <cell r="D754" t="str">
            <v>Electrical And Accessories</v>
          </cell>
          <cell r="E754" t="str">
            <v>Control Assembly; VECU for ME210</v>
          </cell>
          <cell r="F754" t="str">
            <v>TPJ221-96B-010005</v>
          </cell>
          <cell r="H754" t="str">
            <v>S</v>
          </cell>
          <cell r="I754">
            <v>1083.27</v>
          </cell>
        </row>
        <row r="755">
          <cell r="B755" t="str">
            <v>TPJ221-96B-020003</v>
          </cell>
          <cell r="C755" t="str">
            <v>Shantui</v>
          </cell>
          <cell r="D755" t="str">
            <v>Electrical And Accessories</v>
          </cell>
          <cell r="E755" t="str">
            <v>Monitor for ME210</v>
          </cell>
          <cell r="F755" t="str">
            <v>TPJ221-96B-020003</v>
          </cell>
          <cell r="H755" t="str">
            <v>S</v>
          </cell>
          <cell r="I755">
            <v>983.27</v>
          </cell>
        </row>
        <row r="756">
          <cell r="B756" t="str">
            <v>TPJ233-07A-040010(N)-CNC</v>
          </cell>
          <cell r="C756" t="str">
            <v>Shantui</v>
          </cell>
          <cell r="D756" t="str">
            <v>Maintenance Parts (Filter &amp; Lubricant)</v>
          </cell>
          <cell r="E756" t="str">
            <v>Air Filter Main Element for ME210</v>
          </cell>
          <cell r="F756" t="str">
            <v>TPJ233-07A-040010(N)-CNC</v>
          </cell>
          <cell r="H756" t="str">
            <v>M</v>
          </cell>
          <cell r="I756">
            <v>35.9</v>
          </cell>
        </row>
        <row r="757">
          <cell r="B757" t="str">
            <v>TPJ233-07A-040010-CNC</v>
          </cell>
          <cell r="C757" t="str">
            <v>Shantui</v>
          </cell>
          <cell r="D757" t="str">
            <v>Maintenance Parts (Filter &amp; Lubricant)</v>
          </cell>
          <cell r="E757" t="str">
            <v>Air Filter Main Element for ME210</v>
          </cell>
          <cell r="F757" t="str">
            <v>TPJ233-07A-040010-CNC</v>
          </cell>
          <cell r="H757" t="str">
            <v>M</v>
          </cell>
          <cell r="I757">
            <v>59.270499999999998</v>
          </cell>
        </row>
        <row r="758">
          <cell r="B758" t="str">
            <v>TPJ233-07A-040020(N)-CNC</v>
          </cell>
          <cell r="C758" t="str">
            <v>Shantui</v>
          </cell>
          <cell r="D758" t="str">
            <v>Maintenance Parts (Filter &amp; Lubricant)</v>
          </cell>
          <cell r="E758" t="str">
            <v>Air Filter(Inner) for ME210</v>
          </cell>
          <cell r="F758" t="str">
            <v>TPJ233-07A-040020(N)-CNC</v>
          </cell>
          <cell r="H758" t="str">
            <v>S</v>
          </cell>
          <cell r="I758">
            <v>17.95</v>
          </cell>
        </row>
        <row r="759">
          <cell r="B759" t="str">
            <v>TPJ233-07A-040020-CNC</v>
          </cell>
          <cell r="C759" t="str">
            <v>Shantui</v>
          </cell>
          <cell r="D759" t="str">
            <v>Maintenance Parts (Filter &amp; Lubricant)</v>
          </cell>
          <cell r="E759" t="str">
            <v>Air Filter(Inner) for ME210</v>
          </cell>
          <cell r="F759" t="str">
            <v>TPJ233-07A-040020-CNC</v>
          </cell>
          <cell r="H759" t="str">
            <v>M</v>
          </cell>
          <cell r="I759">
            <v>27.33</v>
          </cell>
        </row>
        <row r="760">
          <cell r="B760" t="str">
            <v>TRV M-S 002</v>
          </cell>
          <cell r="C760" t="str">
            <v>HI-BRIGHT INTERNATIONAL</v>
          </cell>
          <cell r="D760" t="str">
            <v>Seals, O-Ring And Gasket</v>
          </cell>
          <cell r="E760" t="str">
            <v>Seal Kit For Control Valve</v>
          </cell>
          <cell r="F760" t="str">
            <v>TRV M-S 002</v>
          </cell>
          <cell r="G760" t="str">
            <v>TRV M-S 002-CE5</v>
          </cell>
          <cell r="H760" t="str">
            <v>F</v>
          </cell>
          <cell r="I760">
            <v>61</v>
          </cell>
        </row>
        <row r="761">
          <cell r="B761" t="str">
            <v>V9409196196-CNC</v>
          </cell>
          <cell r="C761" t="str">
            <v>Shantui</v>
          </cell>
          <cell r="D761" t="str">
            <v>Power Transmission &amp; Final Drive</v>
          </cell>
          <cell r="E761" t="str">
            <v>Swing Port Relief Valve for ME210</v>
          </cell>
          <cell r="F761" t="str">
            <v>V9409196196-CNC</v>
          </cell>
          <cell r="G761" t="str">
            <v>V9409196196-CE5</v>
          </cell>
          <cell r="H761" t="str">
            <v>S</v>
          </cell>
          <cell r="I761">
            <v>92</v>
          </cell>
        </row>
        <row r="762">
          <cell r="B762" t="str">
            <v>VOE14552332-CNC</v>
          </cell>
          <cell r="C762" t="str">
            <v>LOCAL</v>
          </cell>
          <cell r="D762" t="str">
            <v>Seals, O-Ring And Gasket</v>
          </cell>
          <cell r="E762" t="str">
            <v>Swing Motor Seal Kit for ME220</v>
          </cell>
          <cell r="F762" t="str">
            <v>VOE14552332-CNC</v>
          </cell>
          <cell r="G762" t="str">
            <v>VOE14552332-CE5</v>
          </cell>
          <cell r="H762" t="str">
            <v>F</v>
          </cell>
          <cell r="I762">
            <v>50.4</v>
          </cell>
        </row>
        <row r="763">
          <cell r="B763" t="str">
            <v>VOE14555298-CNC</v>
          </cell>
          <cell r="C763" t="str">
            <v>LOCAL</v>
          </cell>
          <cell r="D763" t="str">
            <v>Seals, O-Ring And Gasket</v>
          </cell>
          <cell r="E763" t="str">
            <v>Main Pump Seal Kit For ME220</v>
          </cell>
          <cell r="F763" t="str">
            <v>VOE14555298-CNC</v>
          </cell>
          <cell r="G763" t="str">
            <v>VOE14555298-CE5</v>
          </cell>
          <cell r="H763" t="str">
            <v>F</v>
          </cell>
          <cell r="I763">
            <v>54</v>
          </cell>
        </row>
        <row r="764">
          <cell r="B764" t="str">
            <v>W-1116</v>
          </cell>
          <cell r="C764" t="str">
            <v>LOCAL</v>
          </cell>
          <cell r="D764" t="str">
            <v>Maintenance Parts (Filter &amp; Lubricant)</v>
          </cell>
          <cell r="E764" t="str">
            <v>Oil Filter</v>
          </cell>
          <cell r="F764" t="str">
            <v>W-1116</v>
          </cell>
          <cell r="G764" t="str">
            <v>W-1116-CE5</v>
          </cell>
          <cell r="H764" t="str">
            <v>M</v>
          </cell>
          <cell r="I764">
            <v>2.57</v>
          </cell>
        </row>
        <row r="765">
          <cell r="B765" t="str">
            <v>WAH -005-CNC</v>
          </cell>
          <cell r="C765" t="str">
            <v>MATADOR</v>
          </cell>
          <cell r="D765" t="str">
            <v>Seals, O-Ring And Gasket</v>
          </cell>
          <cell r="E765" t="str">
            <v>Washer of Bucket Main Pin(80*5) for ME220</v>
          </cell>
          <cell r="F765" t="str">
            <v>WAH -005-CNC</v>
          </cell>
          <cell r="G765" t="str">
            <v>WAH -005-CE5</v>
          </cell>
          <cell r="H765" t="str">
            <v>F</v>
          </cell>
          <cell r="I765">
            <v>1.2</v>
          </cell>
        </row>
        <row r="766">
          <cell r="B766" t="str">
            <v>WAH-075-CNC</v>
          </cell>
          <cell r="C766" t="str">
            <v>MATADOR</v>
          </cell>
          <cell r="D766" t="str">
            <v>Seals, O-Ring And Gasket</v>
          </cell>
          <cell r="E766" t="str">
            <v>Washer for Bucket Link(75*5) of ME220</v>
          </cell>
          <cell r="F766" t="str">
            <v>WAH-075-CNC</v>
          </cell>
          <cell r="G766" t="str">
            <v>WAH-075-CE5</v>
          </cell>
          <cell r="H766" t="str">
            <v>F</v>
          </cell>
          <cell r="I766">
            <v>1.82</v>
          </cell>
        </row>
        <row r="767">
          <cell r="B767" t="str">
            <v>XH3180210-CNC</v>
          </cell>
          <cell r="C767" t="str">
            <v>Local</v>
          </cell>
          <cell r="D767" t="str">
            <v>Seals, O-Ring And Gasket</v>
          </cell>
          <cell r="E767" t="str">
            <v>Floating Seal for ME210</v>
          </cell>
          <cell r="F767" t="str">
            <v>XH3180210-CNC</v>
          </cell>
          <cell r="H767" t="str">
            <v>M</v>
          </cell>
          <cell r="I767">
            <v>94.44</v>
          </cell>
        </row>
        <row r="768">
          <cell r="B768" t="str">
            <v>Y220-63E-000000-CNC</v>
          </cell>
          <cell r="C768" t="str">
            <v>Shantui</v>
          </cell>
          <cell r="D768" t="str">
            <v>Ground Engaging Tools</v>
          </cell>
          <cell r="E768" t="str">
            <v>Bucket Assembly for ME210</v>
          </cell>
          <cell r="F768" t="str">
            <v>Y220-63E-000000-CNC</v>
          </cell>
          <cell r="H768" t="str">
            <v>S</v>
          </cell>
          <cell r="I768">
            <v>2860</v>
          </cell>
        </row>
        <row r="769">
          <cell r="B769" t="str">
            <v>Y221-44A-000000-01-CNC</v>
          </cell>
          <cell r="C769" t="str">
            <v>MATADOR</v>
          </cell>
          <cell r="D769" t="str">
            <v>Under Carriage</v>
          </cell>
          <cell r="E769" t="str">
            <v>Idler for ME210</v>
          </cell>
          <cell r="F769" t="str">
            <v>Y221-44A-000000-01-CNC</v>
          </cell>
          <cell r="H769" t="str">
            <v>S</v>
          </cell>
          <cell r="I769">
            <v>406.55</v>
          </cell>
        </row>
        <row r="770">
          <cell r="B770" t="str">
            <v>Y221-64A-080000(N)</v>
          </cell>
          <cell r="C770" t="str">
            <v>LOCAL</v>
          </cell>
          <cell r="D770" t="str">
            <v>Seals, O-Ring And Gasket</v>
          </cell>
          <cell r="E770" t="str">
            <v>Ring,Dust  of Bucket for ME210</v>
          </cell>
          <cell r="F770" t="str">
            <v>Y221-64A-080000(N)</v>
          </cell>
          <cell r="H770" t="str">
            <v>S</v>
          </cell>
          <cell r="I770">
            <v>3.17</v>
          </cell>
        </row>
        <row r="771">
          <cell r="B771" t="str">
            <v>Y221-78A-040020(OEM)-CNC</v>
          </cell>
          <cell r="C771" t="str">
            <v>Shantui</v>
          </cell>
          <cell r="D771" t="str">
            <v>Maintenance Parts (Filter &amp; Lubricant)</v>
          </cell>
          <cell r="E771" t="str">
            <v>Return Filter for ME210</v>
          </cell>
          <cell r="F771" t="str">
            <v>Y221-78A-040020(OEM)-CNC</v>
          </cell>
          <cell r="H771" t="str">
            <v xml:space="preserve">M </v>
          </cell>
          <cell r="I771">
            <v>89.86</v>
          </cell>
        </row>
        <row r="772">
          <cell r="B772" t="str">
            <v>Y221-78A-040020-CNC</v>
          </cell>
          <cell r="C772" t="str">
            <v>Shantui</v>
          </cell>
          <cell r="D772" t="str">
            <v>Maintenance Parts (Filter &amp; Lubricant)</v>
          </cell>
          <cell r="E772" t="str">
            <v>Oil return filter element for ME210</v>
          </cell>
          <cell r="F772" t="str">
            <v>Y221-78A-040020-CNC</v>
          </cell>
          <cell r="G772" t="str">
            <v>Y221-78A-040020-CE5</v>
          </cell>
          <cell r="H772" t="str">
            <v>M</v>
          </cell>
          <cell r="I772">
            <v>81.91</v>
          </cell>
        </row>
        <row r="773">
          <cell r="B773" t="str">
            <v>YC85</v>
          </cell>
          <cell r="C773" t="str">
            <v>LOCAL</v>
          </cell>
          <cell r="D773" t="str">
            <v>Under Carriage</v>
          </cell>
          <cell r="E773" t="str">
            <v>Track Roller</v>
          </cell>
          <cell r="F773" t="str">
            <v>YC85</v>
          </cell>
          <cell r="G773" t="str">
            <v>YC85-CE5</v>
          </cell>
          <cell r="H773" t="str">
            <v>S</v>
          </cell>
          <cell r="I773">
            <v>55.56</v>
          </cell>
        </row>
        <row r="774">
          <cell r="B774" t="str">
            <v>305060001644.4-CNC</v>
          </cell>
          <cell r="C774" t="str">
            <v>MATADOR</v>
          </cell>
          <cell r="D774" t="str">
            <v>Front Attachment And Accessories</v>
          </cell>
          <cell r="E774" t="str">
            <v>Bucket Bushing Left for ME220</v>
          </cell>
          <cell r="F774" t="str">
            <v>305060001644.4-CNC</v>
          </cell>
          <cell r="G774" t="str">
            <v>305060001644.4-CE5</v>
          </cell>
          <cell r="H774" t="str">
            <v>S</v>
          </cell>
          <cell r="I774">
            <v>35.82</v>
          </cell>
        </row>
        <row r="775">
          <cell r="B775" t="str">
            <v>730401000153-CNC</v>
          </cell>
          <cell r="C775" t="str">
            <v>MATADOR</v>
          </cell>
          <cell r="D775" t="str">
            <v>Maintenance Parts (Filter &amp; Lubricant)</v>
          </cell>
          <cell r="E775" t="str">
            <v>Hydraulic suction strainer for ME220</v>
          </cell>
          <cell r="F775" t="str">
            <v>730401000153-CNC</v>
          </cell>
          <cell r="G775" t="str">
            <v>730401000153-CE5</v>
          </cell>
          <cell r="H775" t="str">
            <v>F</v>
          </cell>
          <cell r="I775">
            <v>17.7</v>
          </cell>
        </row>
        <row r="776">
          <cell r="B776" t="str">
            <v>SH21-DB-CNC</v>
          </cell>
          <cell r="C776" t="str">
            <v>LOCAL</v>
          </cell>
          <cell r="D776" t="str">
            <v>Seals, O-Ring And Gasket</v>
          </cell>
          <cell r="E776" t="str">
            <v>Boom Cylinder Seal Kit For ME220</v>
          </cell>
          <cell r="F776" t="str">
            <v>SH21-DB-CNC</v>
          </cell>
          <cell r="H776" t="str">
            <v>S</v>
          </cell>
          <cell r="I776">
            <v>42</v>
          </cell>
        </row>
        <row r="777">
          <cell r="B777" t="str">
            <v>301020000563-CNC</v>
          </cell>
          <cell r="C777" t="str">
            <v>MATADOR</v>
          </cell>
          <cell r="D777" t="str">
            <v>Seals, O-Ring And Gasket</v>
          </cell>
          <cell r="E777" t="str">
            <v>U Clamp of Pump 2 steel pipe for ME220</v>
          </cell>
          <cell r="F777" t="str">
            <v>301020000563-CNC</v>
          </cell>
          <cell r="G777" t="str">
            <v>301020000563-CE5</v>
          </cell>
          <cell r="H777" t="str">
            <v>S</v>
          </cell>
          <cell r="I777">
            <v>15.04</v>
          </cell>
        </row>
        <row r="778">
          <cell r="B778" t="str">
            <v>701103020045-CNC</v>
          </cell>
          <cell r="C778" t="str">
            <v>MATADOR</v>
          </cell>
          <cell r="D778" t="str">
            <v>Seals, O-Ring And Gasket</v>
          </cell>
          <cell r="E778" t="str">
            <v>Lock Pin (Bucket) Bolt for ME220</v>
          </cell>
          <cell r="F778" t="str">
            <v>701103020045-CNC</v>
          </cell>
          <cell r="G778" t="str">
            <v>701103020045-CE5</v>
          </cell>
          <cell r="H778" t="str">
            <v>S</v>
          </cell>
          <cell r="I778">
            <v>1.9</v>
          </cell>
        </row>
        <row r="779">
          <cell r="B779" t="str">
            <v>701103024049-NG-CNC</v>
          </cell>
          <cell r="C779" t="str">
            <v>LOCAL</v>
          </cell>
          <cell r="D779" t="str">
            <v>Seals, O-Ring And Gasket</v>
          </cell>
          <cell r="E779" t="str">
            <v>Bolt</v>
          </cell>
          <cell r="F779" t="str">
            <v>701103024049-NG-CNC</v>
          </cell>
          <cell r="G779" t="str">
            <v>701103024049-NG-CE5</v>
          </cell>
          <cell r="H779" t="str">
            <v>S</v>
          </cell>
          <cell r="I779">
            <v>1.2</v>
          </cell>
        </row>
        <row r="780">
          <cell r="B780" t="str">
            <v>701404024001-NG-CNC</v>
          </cell>
          <cell r="C780" t="str">
            <v>LOCAL</v>
          </cell>
          <cell r="D780" t="str">
            <v>Seals, O-Ring And Gasket</v>
          </cell>
          <cell r="E780" t="str">
            <v>Nut</v>
          </cell>
          <cell r="F780" t="str">
            <v>701404024001-NG-CNC</v>
          </cell>
          <cell r="G780" t="str">
            <v>701404024001-NG-CE5</v>
          </cell>
          <cell r="H780" t="str">
            <v>S</v>
          </cell>
          <cell r="I780">
            <v>0.78</v>
          </cell>
        </row>
        <row r="781">
          <cell r="B781" t="str">
            <v>730403000187-CNC</v>
          </cell>
          <cell r="C781" t="str">
            <v>MATADOR</v>
          </cell>
          <cell r="D781" t="str">
            <v>Maintenance Parts (Filter &amp; Lubricant)</v>
          </cell>
          <cell r="E781" t="str">
            <v>Air Filter(Outer)</v>
          </cell>
          <cell r="F781" t="str">
            <v>730403000187-CNC</v>
          </cell>
          <cell r="G781" t="str">
            <v>730403000187-CE5</v>
          </cell>
          <cell r="H781" t="str">
            <v>F</v>
          </cell>
          <cell r="I781">
            <v>34.69</v>
          </cell>
        </row>
        <row r="782">
          <cell r="B782" t="str">
            <v>J170-64B-020000-NG</v>
          </cell>
          <cell r="C782" t="str">
            <v>LOCAL</v>
          </cell>
          <cell r="D782" t="str">
            <v>Front Attachment And Accessories</v>
          </cell>
          <cell r="E782" t="str">
            <v>Bucket Main Pin for ME75</v>
          </cell>
          <cell r="F782" t="str">
            <v>J170-64B-020000-NG</v>
          </cell>
          <cell r="H782" t="str">
            <v>S</v>
          </cell>
          <cell r="I782">
            <v>19.309999999999999</v>
          </cell>
        </row>
        <row r="783">
          <cell r="B783" t="str">
            <v>J170-62B-000010-NG</v>
          </cell>
          <cell r="C783" t="str">
            <v>LOCAL</v>
          </cell>
          <cell r="D783" t="str">
            <v>Front Attachment And Accessories</v>
          </cell>
          <cell r="E783" t="str">
            <v>Bushing(Bucket-Arm) for ME75</v>
          </cell>
          <cell r="F783" t="str">
            <v>J170-62B-000010-NG</v>
          </cell>
          <cell r="H783" t="str">
            <v>S</v>
          </cell>
          <cell r="I783">
            <v>4.5</v>
          </cell>
        </row>
        <row r="784">
          <cell r="B784" t="str">
            <v>80*3-NG</v>
          </cell>
          <cell r="C784" t="str">
            <v>LOCAL</v>
          </cell>
          <cell r="D784" t="str">
            <v>Seals, O-Ring And Gasket</v>
          </cell>
          <cell r="E784" t="str">
            <v>Washer for ME220</v>
          </cell>
          <cell r="F784" t="str">
            <v>80*3-NG</v>
          </cell>
          <cell r="G784" t="str">
            <v>80*3-NG-CE5</v>
          </cell>
          <cell r="H784" t="str">
            <v>F</v>
          </cell>
          <cell r="I784">
            <v>1.52</v>
          </cell>
        </row>
        <row r="785">
          <cell r="B785" t="str">
            <v>J221-41F-010000-N</v>
          </cell>
          <cell r="C785" t="str">
            <v>LOCAL</v>
          </cell>
          <cell r="D785" t="str">
            <v>Power Transmission &amp; Final Drive</v>
          </cell>
          <cell r="E785" t="str">
            <v>Travel Motor Housing for ME210</v>
          </cell>
          <cell r="F785" t="str">
            <v>J221-41F-010000-N</v>
          </cell>
          <cell r="H785" t="str">
            <v>S</v>
          </cell>
          <cell r="I785">
            <v>375</v>
          </cell>
        </row>
        <row r="786">
          <cell r="B786" t="str">
            <v>J221-41C-050000-CNC</v>
          </cell>
          <cell r="C786" t="str">
            <v>LOCAL</v>
          </cell>
          <cell r="D786" t="str">
            <v>Power Transmission &amp; Final Drive</v>
          </cell>
          <cell r="E786" t="str">
            <v>Bearing Roller of Travel Motor for ME210</v>
          </cell>
          <cell r="F786" t="str">
            <v>J221-41C-050000-CNC</v>
          </cell>
          <cell r="H786" t="str">
            <v>S</v>
          </cell>
          <cell r="I786">
            <v>95</v>
          </cell>
        </row>
        <row r="787">
          <cell r="B787" t="str">
            <v>750106010012-CNC</v>
          </cell>
          <cell r="C787" t="str">
            <v>MATADOR</v>
          </cell>
          <cell r="D787" t="str">
            <v>Under Carriage</v>
          </cell>
          <cell r="E787" t="str">
            <v>Grease tap of Chain Cylinder for ME220</v>
          </cell>
          <cell r="F787" t="str">
            <v>750106010012-CNC</v>
          </cell>
          <cell r="G787" t="str">
            <v>750106010012-CE5</v>
          </cell>
          <cell r="H787" t="str">
            <v>F</v>
          </cell>
          <cell r="I787">
            <v>1.55</v>
          </cell>
        </row>
        <row r="788">
          <cell r="B788" t="str">
            <v>1-87815146-0(NG)-CNC</v>
          </cell>
          <cell r="C788" t="str">
            <v>LOCAL</v>
          </cell>
          <cell r="D788" t="str">
            <v>Engine And Accessories</v>
          </cell>
          <cell r="E788" t="str">
            <v>Valve Cover Seal (GBG1) For ME220</v>
          </cell>
          <cell r="F788" t="str">
            <v>1-87815146-0(NG)-CNC</v>
          </cell>
          <cell r="G788" t="str">
            <v>1-87815146-0(NG)-CE5</v>
          </cell>
          <cell r="H788" t="str">
            <v>F</v>
          </cell>
          <cell r="I788">
            <v>22.6</v>
          </cell>
        </row>
        <row r="789">
          <cell r="B789" t="str">
            <v>302010001294-CNC</v>
          </cell>
          <cell r="C789" t="str">
            <v>LOCAL</v>
          </cell>
          <cell r="D789" t="str">
            <v>Seals, O-Ring And Gasket</v>
          </cell>
          <cell r="E789" t="str">
            <v>Washer(Arm) for ME220</v>
          </cell>
          <cell r="F789" t="str">
            <v>302010001294-CNC</v>
          </cell>
          <cell r="G789" t="str">
            <v>302010001294-CE5</v>
          </cell>
          <cell r="H789" t="str">
            <v>F</v>
          </cell>
          <cell r="I789">
            <v>1.79</v>
          </cell>
        </row>
        <row r="790">
          <cell r="B790" t="str">
            <v>302490020303-CNC</v>
          </cell>
          <cell r="C790" t="str">
            <v>MATADOR</v>
          </cell>
          <cell r="D790" t="str">
            <v>Body, Cab &amp; Interior, Aircon system</v>
          </cell>
          <cell r="E790" t="str">
            <v>Operator Right Glass For ME220</v>
          </cell>
          <cell r="F790" t="str">
            <v>302490020303-CNC</v>
          </cell>
          <cell r="G790" t="str">
            <v>302490020303-CE5</v>
          </cell>
          <cell r="H790" t="str">
            <v>S</v>
          </cell>
          <cell r="I790">
            <v>129.72999999999999</v>
          </cell>
        </row>
        <row r="791">
          <cell r="B791" t="str">
            <v>701103016044-CNC</v>
          </cell>
          <cell r="C791" t="str">
            <v>MATADOR</v>
          </cell>
          <cell r="D791" t="str">
            <v>Under Carriage</v>
          </cell>
          <cell r="E791" t="str">
            <v>Carrier Roller Bolts of ME220</v>
          </cell>
          <cell r="F791" t="str">
            <v>701103016044-CNC</v>
          </cell>
          <cell r="G791" t="str">
            <v>701103016044-CE5</v>
          </cell>
          <cell r="H791" t="str">
            <v>S</v>
          </cell>
          <cell r="I791">
            <v>1.2</v>
          </cell>
        </row>
        <row r="792">
          <cell r="B792" t="str">
            <v>701103018021-CNC</v>
          </cell>
          <cell r="C792" t="str">
            <v>MATADOR</v>
          </cell>
          <cell r="D792" t="str">
            <v>Under Carriage</v>
          </cell>
          <cell r="E792" t="str">
            <v>Bolt and Nut for ME220(Track Guard)</v>
          </cell>
          <cell r="F792" t="str">
            <v>701103018021-CNC</v>
          </cell>
          <cell r="H792" t="str">
            <v>S</v>
          </cell>
          <cell r="I792">
            <v>2.7</v>
          </cell>
        </row>
        <row r="793">
          <cell r="B793" t="str">
            <v>730653000037-CNC</v>
          </cell>
          <cell r="C793" t="str">
            <v>MATADOR</v>
          </cell>
          <cell r="D793" t="str">
            <v>Power Transmission &amp; Final Drive</v>
          </cell>
          <cell r="E793" t="str">
            <v>Drive shaft seal of travel motor for ME220</v>
          </cell>
          <cell r="F793" t="str">
            <v>730653000037-CNC</v>
          </cell>
          <cell r="G793" t="str">
            <v>730653000037-CE5</v>
          </cell>
          <cell r="H793" t="str">
            <v>S</v>
          </cell>
          <cell r="I793">
            <v>7.4</v>
          </cell>
        </row>
        <row r="794">
          <cell r="B794" t="str">
            <v>750101010088(L)-CNC</v>
          </cell>
          <cell r="C794" t="str">
            <v>LOCAL</v>
          </cell>
          <cell r="D794" t="str">
            <v>Under Carriage</v>
          </cell>
          <cell r="E794" t="str">
            <v>Chain Link for ME220</v>
          </cell>
          <cell r="F794" t="str">
            <v>750101010088(L)-CNC</v>
          </cell>
          <cell r="G794" t="str">
            <v>750101010088(L)-CE5</v>
          </cell>
          <cell r="H794" t="str">
            <v>S</v>
          </cell>
          <cell r="I794">
            <v>60.61</v>
          </cell>
        </row>
        <row r="795">
          <cell r="B795" t="str">
            <v>720245000008</v>
          </cell>
          <cell r="C795" t="str">
            <v>SUNWARD</v>
          </cell>
          <cell r="D795" t="str">
            <v>Electrical And Accessories</v>
          </cell>
          <cell r="E795" t="str">
            <v>Ignition Lock (Start switch for SWE80E)</v>
          </cell>
          <cell r="F795" t="str">
            <v>720245000008</v>
          </cell>
          <cell r="G795" t="str">
            <v>720245000008-CE5</v>
          </cell>
          <cell r="H795" t="str">
            <v>S</v>
          </cell>
          <cell r="I795">
            <v>40.44</v>
          </cell>
        </row>
        <row r="796">
          <cell r="B796" t="str">
            <v>NJ-2304(L)-CNC</v>
          </cell>
          <cell r="C796" t="str">
            <v>LOCAL</v>
          </cell>
          <cell r="D796" t="str">
            <v>Power Transmission &amp; Final Drive</v>
          </cell>
          <cell r="E796" t="str">
            <v>Ball Bearing (Small) of Swing Drive for ME220</v>
          </cell>
          <cell r="F796" t="str">
            <v>NJ-2304(L)-CNC</v>
          </cell>
          <cell r="G796" t="str">
            <v>NJ-2304(L)-CE5</v>
          </cell>
          <cell r="H796" t="str">
            <v>S</v>
          </cell>
          <cell r="I796">
            <v>92.75</v>
          </cell>
        </row>
        <row r="797">
          <cell r="B797" t="str">
            <v>14552332(L)-CNC</v>
          </cell>
          <cell r="C797" t="str">
            <v>LOCAL</v>
          </cell>
          <cell r="D797" t="str">
            <v>Power Transmission &amp; Final Drive</v>
          </cell>
          <cell r="E797" t="str">
            <v>Swing Motor Seal Kit For ME220</v>
          </cell>
          <cell r="F797" t="str">
            <v>14552332(L)-CNC</v>
          </cell>
          <cell r="G797" t="str">
            <v>14552332(L)-CE5</v>
          </cell>
          <cell r="H797" t="str">
            <v>S</v>
          </cell>
          <cell r="I797">
            <v>146</v>
          </cell>
        </row>
        <row r="798">
          <cell r="B798" t="str">
            <v>836354200000-CNC</v>
          </cell>
          <cell r="C798" t="str">
            <v>MATADOR</v>
          </cell>
          <cell r="D798" t="str">
            <v>Front Attachment And Accessories</v>
          </cell>
          <cell r="E798" t="str">
            <v>H Link For ME220</v>
          </cell>
          <cell r="F798" t="str">
            <v>836354200000-CNC</v>
          </cell>
          <cell r="G798" t="str">
            <v>836354200000-CE5</v>
          </cell>
          <cell r="H798" t="str">
            <v>S</v>
          </cell>
          <cell r="I798">
            <v>259.62</v>
          </cell>
        </row>
        <row r="799">
          <cell r="B799" t="str">
            <v>1154158512-CNC</v>
          </cell>
          <cell r="C799" t="str">
            <v>MATADOR</v>
          </cell>
          <cell r="D799" t="str">
            <v>Engine And Accessories</v>
          </cell>
          <cell r="E799" t="str">
            <v>Pipe; INJ No.5 for ME220</v>
          </cell>
          <cell r="F799" t="str">
            <v>1154158512-CNC</v>
          </cell>
          <cell r="G799" t="str">
            <v>1154158512-CE5</v>
          </cell>
          <cell r="H799" t="str">
            <v>S</v>
          </cell>
          <cell r="I799">
            <v>42.46</v>
          </cell>
        </row>
        <row r="800">
          <cell r="B800" t="str">
            <v>1111730590-CNC</v>
          </cell>
          <cell r="C800" t="str">
            <v>MATADOR</v>
          </cell>
          <cell r="D800" t="str">
            <v>Engine And Accessories</v>
          </cell>
          <cell r="E800" t="str">
            <v>Gasket; Head to Cover for ME220</v>
          </cell>
          <cell r="F800" t="str">
            <v>1111730590-CNC</v>
          </cell>
          <cell r="G800" t="str">
            <v>1111730590-CE5</v>
          </cell>
          <cell r="H800" t="str">
            <v>F</v>
          </cell>
          <cell r="I800">
            <v>29.4</v>
          </cell>
        </row>
        <row r="801">
          <cell r="B801" t="str">
            <v>750201013733-CNC</v>
          </cell>
          <cell r="C801" t="str">
            <v>MATADOR</v>
          </cell>
          <cell r="D801" t="str">
            <v>Engine And Accessories</v>
          </cell>
          <cell r="E801" t="str">
            <v>Alternator of ME220</v>
          </cell>
          <cell r="F801" t="str">
            <v>750201013733-CNC</v>
          </cell>
          <cell r="G801" t="str">
            <v>750201013733-CE5</v>
          </cell>
          <cell r="H801" t="str">
            <v>S</v>
          </cell>
          <cell r="I801">
            <v>146.93</v>
          </cell>
        </row>
        <row r="802">
          <cell r="B802" t="str">
            <v>14529769(L)-CNC</v>
          </cell>
          <cell r="C802" t="str">
            <v>MATADOR</v>
          </cell>
          <cell r="D802" t="str">
            <v>Power Transmission &amp; Final Drive</v>
          </cell>
          <cell r="E802" t="str">
            <v xml:space="preserve">Valve Plate Of Swing Motor For ME220 </v>
          </cell>
          <cell r="F802" t="str">
            <v>14529769(L)-CNC</v>
          </cell>
          <cell r="H802" t="str">
            <v>S</v>
          </cell>
          <cell r="I802">
            <v>105.89</v>
          </cell>
        </row>
        <row r="803">
          <cell r="B803" t="str">
            <v>720418000026-CNC</v>
          </cell>
          <cell r="C803" t="str">
            <v>MATADOR</v>
          </cell>
          <cell r="D803" t="str">
            <v>Electrical And Accessories</v>
          </cell>
          <cell r="E803" t="str">
            <v>Packing Motor (Stop Motor) Assembly for ME220</v>
          </cell>
          <cell r="F803" t="str">
            <v>720418000026-CNC</v>
          </cell>
          <cell r="G803" t="str">
            <v>720418000026-CE5</v>
          </cell>
          <cell r="H803" t="str">
            <v>S</v>
          </cell>
          <cell r="I803">
            <v>127.54</v>
          </cell>
        </row>
        <row r="804">
          <cell r="B804" t="str">
            <v>730202000014-V</v>
          </cell>
          <cell r="C804" t="str">
            <v>LOCAL</v>
          </cell>
          <cell r="D804" t="str">
            <v>General</v>
          </cell>
          <cell r="E804" t="str">
            <v>Fuel Valve For ME220</v>
          </cell>
          <cell r="F804" t="str">
            <v>730202000014-V</v>
          </cell>
          <cell r="H804" t="str">
            <v>S</v>
          </cell>
          <cell r="I804">
            <v>7.26</v>
          </cell>
        </row>
        <row r="805">
          <cell r="B805" t="str">
            <v>750550000045-CNC</v>
          </cell>
          <cell r="C805" t="str">
            <v>MATADOR</v>
          </cell>
          <cell r="D805" t="str">
            <v>Power Transmission &amp; Final Drive</v>
          </cell>
          <cell r="E805" t="str">
            <v>Swing Bearing For ME220</v>
          </cell>
          <cell r="F805" t="str">
            <v>750550000045-CNC</v>
          </cell>
          <cell r="G805" t="str">
            <v>750550000045-CE5</v>
          </cell>
          <cell r="H805" t="str">
            <v>S</v>
          </cell>
          <cell r="I805">
            <v>1375</v>
          </cell>
        </row>
        <row r="806">
          <cell r="B806" t="str">
            <v>750101010153(L)-CNC</v>
          </cell>
          <cell r="C806" t="str">
            <v>MATADOR</v>
          </cell>
          <cell r="D806" t="str">
            <v>Under Carriage</v>
          </cell>
          <cell r="E806" t="str">
            <v>Master Pin(Track Link) for ME85(300mm)</v>
          </cell>
          <cell r="F806" t="str">
            <v>750101010153(L)-CNC</v>
          </cell>
          <cell r="G806" t="str">
            <v>750101010153(L)-CE5</v>
          </cell>
          <cell r="H806" t="str">
            <v>S</v>
          </cell>
          <cell r="I806">
            <v>9.3699999999999992</v>
          </cell>
        </row>
        <row r="807">
          <cell r="B807" t="str">
            <v>005-002-01-0750700-12-CNC</v>
          </cell>
          <cell r="C807" t="str">
            <v>MATADOR</v>
          </cell>
          <cell r="D807" t="str">
            <v>Front Attachment And Accessories</v>
          </cell>
          <cell r="E807" t="str">
            <v>CHISEL WEDGE for ME85</v>
          </cell>
          <cell r="F807" t="str">
            <v>005-002-01-0750700-12-CNC</v>
          </cell>
          <cell r="G807" t="str">
            <v>005-002-01-0750700-12-CE5</v>
          </cell>
          <cell r="H807" t="str">
            <v>S</v>
          </cell>
          <cell r="I807">
            <v>152.38</v>
          </cell>
        </row>
        <row r="808">
          <cell r="B808" t="str">
            <v>020-002-01-1351200-12-CNC</v>
          </cell>
          <cell r="C808" t="str">
            <v>MATADOR</v>
          </cell>
          <cell r="D808" t="str">
            <v>Front Attachment And Accessories</v>
          </cell>
          <cell r="E808" t="str">
            <v>CHISEL WEDG For ME220</v>
          </cell>
          <cell r="F808" t="str">
            <v>020-002-01-1351200-12-CNC</v>
          </cell>
          <cell r="G808" t="str">
            <v>020-002-01-1351200-12-CE5</v>
          </cell>
          <cell r="H808" t="str">
            <v>S</v>
          </cell>
          <cell r="I808">
            <v>304.76</v>
          </cell>
        </row>
        <row r="809">
          <cell r="B809" t="str">
            <v>1111109382-CNC</v>
          </cell>
          <cell r="C809" t="str">
            <v>MATADOR</v>
          </cell>
          <cell r="D809" t="str">
            <v>Engine And Accessories</v>
          </cell>
          <cell r="E809" t="str">
            <v>Engine Head Assembly For ME220(6BG1)</v>
          </cell>
          <cell r="F809" t="str">
            <v>1111109382-CNC</v>
          </cell>
          <cell r="H809" t="str">
            <v>S</v>
          </cell>
          <cell r="I809">
            <v>954</v>
          </cell>
        </row>
        <row r="810">
          <cell r="B810" t="str">
            <v>1125511650-CNC</v>
          </cell>
          <cell r="C810" t="str">
            <v>MATADOR</v>
          </cell>
          <cell r="D810" t="str">
            <v>Engine And Accessories</v>
          </cell>
          <cell r="E810" t="str">
            <v>Inlet Valve for ME220(6BG1)</v>
          </cell>
          <cell r="F810" t="str">
            <v>1125511650-CNC</v>
          </cell>
          <cell r="H810" t="str">
            <v>S</v>
          </cell>
          <cell r="I810">
            <v>7.58</v>
          </cell>
        </row>
        <row r="811">
          <cell r="B811" t="str">
            <v>1125521110-CNC</v>
          </cell>
          <cell r="C811" t="str">
            <v>MATADOR</v>
          </cell>
          <cell r="D811" t="str">
            <v>Engine And Accessories</v>
          </cell>
          <cell r="E811" t="str">
            <v>Exhaust Valve for ME220</v>
          </cell>
          <cell r="F811" t="str">
            <v>1125521110-CNC</v>
          </cell>
          <cell r="H811" t="str">
            <v>S</v>
          </cell>
          <cell r="I811">
            <v>7.58</v>
          </cell>
        </row>
        <row r="812">
          <cell r="B812" t="str">
            <v>8941145790-CNC</v>
          </cell>
          <cell r="C812" t="str">
            <v>MATADOR</v>
          </cell>
          <cell r="D812" t="str">
            <v>Engine And Accessories</v>
          </cell>
          <cell r="E812" t="str">
            <v>Valve Spring for ME220(6BG1)</v>
          </cell>
          <cell r="F812" t="str">
            <v>8941145790-CNC</v>
          </cell>
          <cell r="H812" t="str">
            <v>S</v>
          </cell>
          <cell r="I812">
            <v>2.27</v>
          </cell>
        </row>
        <row r="813">
          <cell r="B813" t="str">
            <v>894114-5790/512563-0010-CNC</v>
          </cell>
          <cell r="C813" t="str">
            <v>MATADOR</v>
          </cell>
          <cell r="D813" t="str">
            <v>Engine And Accessories</v>
          </cell>
          <cell r="E813" t="str">
            <v>Valve Retainer (Upper+Lower) for ME220</v>
          </cell>
          <cell r="F813" t="str">
            <v>894114-5790/512563-0010-CNC</v>
          </cell>
          <cell r="H813" t="str">
            <v>S</v>
          </cell>
          <cell r="I813">
            <v>2.27</v>
          </cell>
        </row>
        <row r="814">
          <cell r="B814" t="str">
            <v>512565-0060-CNC</v>
          </cell>
          <cell r="C814" t="str">
            <v>MATADOR</v>
          </cell>
          <cell r="D814" t="str">
            <v>Engine And Accessories</v>
          </cell>
          <cell r="E814" t="str">
            <v>Collar:Split for ME220(6BG1)</v>
          </cell>
          <cell r="F814" t="str">
            <v>512565-0060-CNC</v>
          </cell>
          <cell r="H814" t="str">
            <v>S</v>
          </cell>
          <cell r="I814">
            <v>0.91</v>
          </cell>
        </row>
        <row r="815">
          <cell r="B815" t="str">
            <v>109070-1011-CNC</v>
          </cell>
          <cell r="C815" t="str">
            <v>MATADOR</v>
          </cell>
          <cell r="D815" t="str">
            <v>Engine And Accessories</v>
          </cell>
          <cell r="E815" t="str">
            <v>Engine Head Bolt for ME220(6BG1)</v>
          </cell>
          <cell r="F815" t="str">
            <v>109070-1011-CNC</v>
          </cell>
          <cell r="H815" t="str">
            <v>S</v>
          </cell>
          <cell r="I815">
            <v>3.79</v>
          </cell>
        </row>
        <row r="816">
          <cell r="B816" t="str">
            <v>120B 109070-1001-CNC</v>
          </cell>
          <cell r="C816" t="str">
            <v>MATADOR</v>
          </cell>
          <cell r="D816" t="str">
            <v>Engine And Accessories</v>
          </cell>
          <cell r="E816" t="str">
            <v>Engine Head Bolt for ME220(6BG1)</v>
          </cell>
          <cell r="F816" t="str">
            <v>120B 109070-1001-CNC</v>
          </cell>
          <cell r="H816" t="str">
            <v>S</v>
          </cell>
          <cell r="I816">
            <v>3.79</v>
          </cell>
        </row>
        <row r="817">
          <cell r="B817" t="str">
            <v>8971201670-CNC</v>
          </cell>
          <cell r="C817" t="str">
            <v>MATADOR</v>
          </cell>
          <cell r="D817" t="str">
            <v>Engine And Accessories</v>
          </cell>
          <cell r="E817" t="str">
            <v>Valve Guide Seal for ME220(6BG1)</v>
          </cell>
          <cell r="F817" t="str">
            <v>8971201670-CNC</v>
          </cell>
          <cell r="H817" t="str">
            <v>S</v>
          </cell>
          <cell r="I817">
            <v>1.21</v>
          </cell>
        </row>
        <row r="818">
          <cell r="B818" t="str">
            <v>220-RCV-P-CNC</v>
          </cell>
          <cell r="C818" t="str">
            <v>MATADOR</v>
          </cell>
          <cell r="D818" t="str">
            <v>Hydraulic System And Accessories</v>
          </cell>
          <cell r="E818" t="str">
            <v>Pusher Ass'y of RCV for ME220</v>
          </cell>
          <cell r="F818" t="str">
            <v>220-RCV-P-CNC</v>
          </cell>
          <cell r="G818" t="str">
            <v>220-RCV-P-CE5</v>
          </cell>
          <cell r="H818" t="str">
            <v>S</v>
          </cell>
          <cell r="I818">
            <v>7.08</v>
          </cell>
        </row>
        <row r="819">
          <cell r="B819" t="str">
            <v>129907-55801-CNC</v>
          </cell>
          <cell r="C819" t="str">
            <v>MATADOR</v>
          </cell>
          <cell r="D819" t="str">
            <v>Maintenance Parts (Filter &amp; Lubricant)</v>
          </cell>
          <cell r="E819" t="str">
            <v>Fuel Filter for ME85</v>
          </cell>
          <cell r="F819" t="str">
            <v>129907-55801-CNC</v>
          </cell>
          <cell r="G819" t="str">
            <v>129907-55801-CE5</v>
          </cell>
          <cell r="H819" t="str">
            <v>F</v>
          </cell>
          <cell r="I819">
            <v>9.6</v>
          </cell>
        </row>
        <row r="820">
          <cell r="B820" t="str">
            <v>129908-77010-CNC</v>
          </cell>
          <cell r="C820" t="str">
            <v>MATADOR</v>
          </cell>
          <cell r="D820" t="str">
            <v>Engine And Accessories</v>
          </cell>
          <cell r="E820" t="str">
            <v>Starter Motor for ME85</v>
          </cell>
          <cell r="F820" t="str">
            <v>129908-77010-CNC</v>
          </cell>
          <cell r="G820" t="str">
            <v>129908-77010-CE5</v>
          </cell>
          <cell r="H820" t="str">
            <v>S</v>
          </cell>
          <cell r="I820">
            <v>180</v>
          </cell>
        </row>
        <row r="821">
          <cell r="B821" t="str">
            <v>750101000095-CNC</v>
          </cell>
          <cell r="C821" t="str">
            <v>MATADOR</v>
          </cell>
          <cell r="D821" t="str">
            <v>Under Carriage</v>
          </cell>
          <cell r="E821" t="str">
            <v>Track Link Assembly For ME220</v>
          </cell>
          <cell r="F821" t="str">
            <v>750101000095-CNC</v>
          </cell>
          <cell r="G821" t="str">
            <v>750101000095-CE5</v>
          </cell>
          <cell r="H821" t="str">
            <v>S</v>
          </cell>
          <cell r="I821">
            <v>2760</v>
          </cell>
        </row>
        <row r="822">
          <cell r="B822" t="str">
            <v>750310000128-CNC</v>
          </cell>
          <cell r="C822" t="str">
            <v>MATADOR</v>
          </cell>
          <cell r="D822" t="str">
            <v>Hydraulic System And Accessories</v>
          </cell>
          <cell r="E822" t="str">
            <v>Main Pump Coupling for ME85</v>
          </cell>
          <cell r="F822" t="str">
            <v>750310000128-CNC</v>
          </cell>
          <cell r="G822" t="str">
            <v>750310000128-CE5</v>
          </cell>
          <cell r="H822" t="str">
            <v>S</v>
          </cell>
          <cell r="I822">
            <v>134.4</v>
          </cell>
        </row>
        <row r="823">
          <cell r="B823" t="str">
            <v>837896060500.1-CNC</v>
          </cell>
          <cell r="C823" t="str">
            <v>MATADOR</v>
          </cell>
          <cell r="D823" t="str">
            <v>Hydraulic System And Accessories</v>
          </cell>
          <cell r="E823" t="str">
            <v>Pipe (MCV ~ Boom) For ME220</v>
          </cell>
          <cell r="F823" t="str">
            <v>837896060500.1-CNC</v>
          </cell>
          <cell r="G823" t="str">
            <v>837896060500.1-CE5</v>
          </cell>
          <cell r="H823" t="str">
            <v>S</v>
          </cell>
          <cell r="I823">
            <v>72</v>
          </cell>
        </row>
        <row r="824">
          <cell r="B824" t="str">
            <v>304020001580-CNC</v>
          </cell>
          <cell r="C824" t="str">
            <v>MATADOR</v>
          </cell>
          <cell r="D824" t="str">
            <v>Seals, O-Ring And Gasket</v>
          </cell>
          <cell r="E824" t="str">
            <v>Arm Shaft (75*550) for ME220</v>
          </cell>
          <cell r="F824" t="str">
            <v>304020001580-CNC</v>
          </cell>
          <cell r="H824" t="str">
            <v>F</v>
          </cell>
          <cell r="I824">
            <v>109.59</v>
          </cell>
        </row>
        <row r="825">
          <cell r="B825" t="str">
            <v>692052-CNC</v>
          </cell>
          <cell r="C825" t="str">
            <v>Valvoline</v>
          </cell>
          <cell r="D825" t="str">
            <v>Maintenance Parts (Filter &amp; Lubricant)</v>
          </cell>
          <cell r="E825" t="str">
            <v>All FLEET PREMIUM(Engine Oil,Valvoline),SAE 15W40</v>
          </cell>
          <cell r="F825" t="str">
            <v>692052-CNC</v>
          </cell>
          <cell r="G825" t="str">
            <v>692052-CE5</v>
          </cell>
          <cell r="H825" t="str">
            <v>-</v>
          </cell>
          <cell r="I825">
            <v>619.04999999999995</v>
          </cell>
        </row>
        <row r="826">
          <cell r="B826" t="str">
            <v>730250901173-CNC</v>
          </cell>
          <cell r="C826" t="str">
            <v>MATADOR</v>
          </cell>
          <cell r="D826" t="str">
            <v>Power Transmission &amp; Final Drive</v>
          </cell>
          <cell r="E826" t="str">
            <v>Planet Carrier Assembly(2nd stage) of Swing Drive For ME220</v>
          </cell>
          <cell r="F826" t="str">
            <v>730250901173-CNC</v>
          </cell>
          <cell r="G826" t="str">
            <v>730250901173-CE5</v>
          </cell>
          <cell r="H826" t="str">
            <v>S</v>
          </cell>
          <cell r="I826">
            <v>419</v>
          </cell>
        </row>
        <row r="827">
          <cell r="B827" t="str">
            <v>750550000149-CNC</v>
          </cell>
          <cell r="C827" t="str">
            <v>MATADOR</v>
          </cell>
          <cell r="D827" t="str">
            <v>Power Transmission &amp; Final Drive</v>
          </cell>
          <cell r="E827" t="str">
            <v>Swing Bearing (Swing Ring Gear) For ME220</v>
          </cell>
          <cell r="F827" t="str">
            <v>750550000149-CNC</v>
          </cell>
          <cell r="G827" t="str">
            <v>750550000149-CE5</v>
          </cell>
          <cell r="H827" t="str">
            <v>S</v>
          </cell>
          <cell r="I827">
            <v>2856</v>
          </cell>
        </row>
        <row r="828">
          <cell r="B828" t="str">
            <v>852696502032.1-CNC</v>
          </cell>
          <cell r="C828" t="str">
            <v>MATADOR</v>
          </cell>
          <cell r="D828" t="str">
            <v>Power Transmission &amp; Final Drive</v>
          </cell>
          <cell r="E828" t="str">
            <v>Breaker  steel pipe( left) For ME220</v>
          </cell>
          <cell r="F828" t="str">
            <v>852696502032.1-CNC</v>
          </cell>
          <cell r="G828" t="str">
            <v>852696502032.1-CE5</v>
          </cell>
          <cell r="H828" t="str">
            <v>S</v>
          </cell>
          <cell r="I828">
            <v>162</v>
          </cell>
        </row>
        <row r="829">
          <cell r="B829" t="str">
            <v>750101000095-NG</v>
          </cell>
          <cell r="C829" t="str">
            <v>LOCAL</v>
          </cell>
          <cell r="D829" t="str">
            <v>Under Carriage</v>
          </cell>
          <cell r="E829" t="str">
            <v>Track Link Assembly For ME220</v>
          </cell>
          <cell r="F829" t="str">
            <v>750101000095-NG</v>
          </cell>
          <cell r="G829" t="str">
            <v>750101000095-NG-CE5</v>
          </cell>
          <cell r="H829" t="str">
            <v>S</v>
          </cell>
          <cell r="I829">
            <v>2263.46</v>
          </cell>
        </row>
        <row r="830">
          <cell r="B830" t="str">
            <v>750101010092</v>
          </cell>
          <cell r="C830" t="str">
            <v>LOCAL</v>
          </cell>
          <cell r="D830" t="str">
            <v>Under Carriage</v>
          </cell>
          <cell r="E830" t="str">
            <v>Bolt &amp; Nut ;Track Link  for ME220</v>
          </cell>
          <cell r="F830" t="str">
            <v>750101010092</v>
          </cell>
          <cell r="G830" t="str">
            <v>750101010092-CE5</v>
          </cell>
          <cell r="H830" t="str">
            <v>S</v>
          </cell>
          <cell r="I830">
            <v>0.74</v>
          </cell>
        </row>
        <row r="831">
          <cell r="B831" t="str">
            <v>Y221-62A-000010(N)</v>
          </cell>
          <cell r="C831" t="str">
            <v>LOCAL</v>
          </cell>
          <cell r="D831" t="str">
            <v>Front Attachment And Accessories</v>
          </cell>
          <cell r="E831" t="str">
            <v>Bucket Main Bushing for ME210LC</v>
          </cell>
          <cell r="F831" t="str">
            <v>Y221-62A-000010(N)</v>
          </cell>
          <cell r="G831" t="str">
            <v>Y221-62A-000010(N)-CE5</v>
          </cell>
          <cell r="H831" t="str">
            <v>S</v>
          </cell>
          <cell r="I831">
            <v>29.07</v>
          </cell>
        </row>
        <row r="832">
          <cell r="B832" t="str">
            <v>1154158481-CNC</v>
          </cell>
          <cell r="C832" t="str">
            <v>MATADOR</v>
          </cell>
          <cell r="D832" t="str">
            <v>Engine And Accessories</v>
          </cell>
          <cell r="E832" t="str">
            <v>Pipe;INJ No.2 For ME220</v>
          </cell>
          <cell r="F832" t="str">
            <v>1154158481-CNC</v>
          </cell>
          <cell r="H832" t="str">
            <v>S</v>
          </cell>
          <cell r="I832">
            <v>37.79</v>
          </cell>
        </row>
        <row r="833">
          <cell r="B833" t="str">
            <v>RS220-CNC</v>
          </cell>
          <cell r="C833" t="str">
            <v>LOCAL</v>
          </cell>
          <cell r="D833" t="str">
            <v>Seals, O-Ring And Gasket</v>
          </cell>
          <cell r="E833" t="str">
            <v>Regulator seal kit for ME220</v>
          </cell>
          <cell r="F833" t="str">
            <v>RS220-CNC</v>
          </cell>
          <cell r="H833" t="str">
            <v>F</v>
          </cell>
          <cell r="I833">
            <v>40.33</v>
          </cell>
        </row>
        <row r="834">
          <cell r="B834" t="str">
            <v>1096254380-CNC</v>
          </cell>
          <cell r="C834" t="str">
            <v>MATADOR</v>
          </cell>
          <cell r="D834" t="str">
            <v>Seals, O-Ring And Gasket</v>
          </cell>
          <cell r="E834" t="str">
            <v>Seal; Oil, Crankshaft, FRT for ME220</v>
          </cell>
          <cell r="F834" t="str">
            <v>1096254380-CNC</v>
          </cell>
          <cell r="H834" t="str">
            <v>F</v>
          </cell>
          <cell r="I834">
            <v>22.31</v>
          </cell>
        </row>
        <row r="835">
          <cell r="B835" t="str">
            <v>730250000484-CNC</v>
          </cell>
          <cell r="C835" t="str">
            <v>MATADOR</v>
          </cell>
          <cell r="D835" t="str">
            <v>Power Transmission &amp; Final Drive</v>
          </cell>
          <cell r="E835" t="str">
            <v>Travel Motor Assembly For ME220</v>
          </cell>
          <cell r="F835" t="str">
            <v>730250000484-CNC</v>
          </cell>
          <cell r="G835" t="str">
            <v>730250000484-CE5</v>
          </cell>
          <cell r="H835" t="str">
            <v>S</v>
          </cell>
          <cell r="I835">
            <v>3802</v>
          </cell>
        </row>
        <row r="836">
          <cell r="B836" t="str">
            <v>814054020001-NG</v>
          </cell>
          <cell r="C836" t="str">
            <v>LOCAL</v>
          </cell>
          <cell r="D836" t="str">
            <v>Front Attachment And Accessories</v>
          </cell>
          <cell r="E836" t="str">
            <v>Washer for ME85(55*100)</v>
          </cell>
          <cell r="F836" t="str">
            <v>814054020001-NG</v>
          </cell>
          <cell r="H836" t="str">
            <v>F</v>
          </cell>
          <cell r="I836">
            <v>1.19</v>
          </cell>
        </row>
        <row r="837">
          <cell r="B837" t="str">
            <v>220-BP-CNC</v>
          </cell>
          <cell r="C837" t="str">
            <v>MATADOR</v>
          </cell>
          <cell r="D837" t="str">
            <v>Front Attachment And Accessories</v>
          </cell>
          <cell r="E837" t="str">
            <v>Breaker Piping Line for ME220</v>
          </cell>
          <cell r="F837" t="str">
            <v>220-BP-CNC</v>
          </cell>
          <cell r="H837" t="str">
            <v>S</v>
          </cell>
          <cell r="I837">
            <v>3800</v>
          </cell>
        </row>
        <row r="838">
          <cell r="B838" t="str">
            <v>29247100647</v>
          </cell>
          <cell r="C838" t="str">
            <v>Local</v>
          </cell>
          <cell r="D838" t="str">
            <v>Power Transmission &amp; Final Drive</v>
          </cell>
          <cell r="E838" t="str">
            <v>Valve Plate (R) For Main Pump</v>
          </cell>
          <cell r="F838">
            <v>29247100647</v>
          </cell>
          <cell r="H838" t="str">
            <v>S</v>
          </cell>
          <cell r="I838">
            <v>69.09</v>
          </cell>
        </row>
        <row r="839">
          <cell r="B839" t="str">
            <v>29247100648</v>
          </cell>
          <cell r="C839" t="str">
            <v>Local</v>
          </cell>
          <cell r="D839" t="str">
            <v>Power Transmission &amp; Final Drive</v>
          </cell>
          <cell r="E839" t="str">
            <v>Valve Plate (L) For Main Pump</v>
          </cell>
          <cell r="F839">
            <v>29247100648</v>
          </cell>
          <cell r="H839" t="str">
            <v>S</v>
          </cell>
          <cell r="I839">
            <v>69.09</v>
          </cell>
        </row>
        <row r="840">
          <cell r="B840" t="str">
            <v>730201900188</v>
          </cell>
          <cell r="C840" t="str">
            <v>Local</v>
          </cell>
          <cell r="D840" t="str">
            <v>Power Transmission &amp; Final Drive</v>
          </cell>
          <cell r="E840" t="str">
            <v>Piston Block Ass'y For Main pump</v>
          </cell>
          <cell r="F840" t="str">
            <v>730201900188</v>
          </cell>
          <cell r="H840" t="str">
            <v>S</v>
          </cell>
          <cell r="I840">
            <v>512.49</v>
          </cell>
        </row>
        <row r="841">
          <cell r="B841" t="str">
            <v>730201900195</v>
          </cell>
          <cell r="C841" t="str">
            <v>Local</v>
          </cell>
          <cell r="D841" t="str">
            <v>Power Transmission &amp; Final Drive</v>
          </cell>
          <cell r="E841" t="str">
            <v xml:space="preserve">SHAFT(R).DRIVE For Main pump </v>
          </cell>
          <cell r="F841" t="str">
            <v>730201900195</v>
          </cell>
          <cell r="H841" t="str">
            <v>S</v>
          </cell>
          <cell r="I841">
            <v>35.01</v>
          </cell>
        </row>
        <row r="842">
          <cell r="B842" t="str">
            <v>730201900194</v>
          </cell>
          <cell r="C842" t="str">
            <v>Local</v>
          </cell>
          <cell r="D842" t="str">
            <v>Power Transmission &amp; Final Drive</v>
          </cell>
          <cell r="E842" t="str">
            <v>SHAFT( F ),DRIVE For Main Pump</v>
          </cell>
          <cell r="F842" t="str">
            <v>730201900194</v>
          </cell>
          <cell r="H842" t="str">
            <v>S</v>
          </cell>
          <cell r="I842">
            <v>38.47</v>
          </cell>
        </row>
        <row r="843">
          <cell r="B843" t="str">
            <v>8972242040-CNC</v>
          </cell>
          <cell r="C843" t="str">
            <v>MATADOR</v>
          </cell>
          <cell r="D843" t="str">
            <v>Engine And Accessories</v>
          </cell>
          <cell r="E843" t="str">
            <v>Hose ; Water for ME220</v>
          </cell>
          <cell r="F843" t="str">
            <v>8972242040-CNC</v>
          </cell>
          <cell r="G843" t="str">
            <v>8972242040-CE5</v>
          </cell>
          <cell r="H843" t="str">
            <v>S</v>
          </cell>
          <cell r="I843">
            <v>62.39</v>
          </cell>
        </row>
        <row r="844">
          <cell r="B844" t="str">
            <v>114400-3770-NG</v>
          </cell>
          <cell r="C844" t="str">
            <v>MATADOR</v>
          </cell>
          <cell r="D844" t="str">
            <v>Engine And Accessories</v>
          </cell>
          <cell r="E844" t="str">
            <v>Turbocharger Ass'y for ME220</v>
          </cell>
          <cell r="F844" t="str">
            <v>114400-3770-NG</v>
          </cell>
          <cell r="H844" t="str">
            <v>S</v>
          </cell>
          <cell r="I844">
            <v>218.05</v>
          </cell>
        </row>
        <row r="845">
          <cell r="B845" t="str">
            <v>730101000080-CNC</v>
          </cell>
          <cell r="C845" t="str">
            <v>Local</v>
          </cell>
          <cell r="D845" t="str">
            <v>Seals, O-Ring And Gasket</v>
          </cell>
          <cell r="E845" t="str">
            <v>Travel pedal seal kit for ME220</v>
          </cell>
          <cell r="F845" t="str">
            <v>730101000080-CNC</v>
          </cell>
          <cell r="G845" t="str">
            <v>730101000080-CE5</v>
          </cell>
          <cell r="H845" t="str">
            <v>F</v>
          </cell>
          <cell r="I845">
            <v>53.47</v>
          </cell>
        </row>
        <row r="846">
          <cell r="B846" t="str">
            <v>730250901187-CNC</v>
          </cell>
          <cell r="C846" t="str">
            <v>MATADOR</v>
          </cell>
          <cell r="D846" t="str">
            <v>Hydraulic System And Accessories</v>
          </cell>
          <cell r="E846" t="str">
            <v>Cylinder block (Swing Motor) For ME220</v>
          </cell>
          <cell r="F846" t="str">
            <v>730250901187-CNC</v>
          </cell>
          <cell r="H846" t="str">
            <v>S</v>
          </cell>
          <cell r="I846">
            <v>185.64</v>
          </cell>
        </row>
        <row r="847">
          <cell r="B847" t="str">
            <v>730250901194-CNC</v>
          </cell>
          <cell r="C847" t="str">
            <v>MATADOR</v>
          </cell>
          <cell r="D847" t="str">
            <v>Hydraulic System And Accessories</v>
          </cell>
          <cell r="E847" t="str">
            <v>Valve Plate (Swing Motor) For ME220</v>
          </cell>
          <cell r="F847" t="str">
            <v>730250901194-CNC</v>
          </cell>
          <cell r="H847" t="str">
            <v>S</v>
          </cell>
          <cell r="I847">
            <v>77.849999999999994</v>
          </cell>
        </row>
        <row r="848">
          <cell r="B848" t="str">
            <v>730250901190-CNC</v>
          </cell>
          <cell r="C848" t="str">
            <v>MATADOR</v>
          </cell>
          <cell r="D848" t="str">
            <v>Hydraulic System And Accessories</v>
          </cell>
          <cell r="E848" t="str">
            <v>Pistion Set (Swing Motor) For ME220</v>
          </cell>
          <cell r="F848" t="str">
            <v>730250901190-CNC</v>
          </cell>
          <cell r="H848" t="str">
            <v>S</v>
          </cell>
          <cell r="I848">
            <v>162.63</v>
          </cell>
        </row>
        <row r="849">
          <cell r="B849" t="str">
            <v>302010000596-CNC</v>
          </cell>
          <cell r="C849" t="str">
            <v>MATADOR</v>
          </cell>
          <cell r="D849" t="str">
            <v>Front Attachment And Accessories</v>
          </cell>
          <cell r="E849" t="str">
            <v>Washer(Arm) for ME220</v>
          </cell>
          <cell r="F849" t="str">
            <v>302010000596-CNC</v>
          </cell>
          <cell r="G849" t="str">
            <v>302010000596-CE5</v>
          </cell>
          <cell r="H849" t="str">
            <v>F</v>
          </cell>
          <cell r="I849">
            <v>1.1100000000000001</v>
          </cell>
        </row>
        <row r="850">
          <cell r="B850" t="str">
            <v>730250901166-CNC</v>
          </cell>
          <cell r="C850" t="str">
            <v>MATADOR</v>
          </cell>
          <cell r="D850" t="str">
            <v>Hydraulic System And Accessories</v>
          </cell>
          <cell r="E850" t="str">
            <v>Sun Gear (2nd Stage) from Swing Drive of ME220</v>
          </cell>
          <cell r="F850" t="str">
            <v>730250901166-CNC</v>
          </cell>
          <cell r="G850" t="str">
            <v>730250901166-CE5</v>
          </cell>
          <cell r="H850" t="str">
            <v>S</v>
          </cell>
          <cell r="I850">
            <v>52.08</v>
          </cell>
        </row>
        <row r="851">
          <cell r="B851" t="str">
            <v>730250901165-CNC</v>
          </cell>
          <cell r="C851" t="str">
            <v>MATADOR</v>
          </cell>
          <cell r="D851" t="str">
            <v>Hydraulic System And Accessories</v>
          </cell>
          <cell r="E851" t="str">
            <v>Planetary gear assembly(2nd Stage) from swing Drive for ME220</v>
          </cell>
          <cell r="F851" t="str">
            <v>730250901165-CNC</v>
          </cell>
          <cell r="H851" t="str">
            <v>S</v>
          </cell>
          <cell r="I851">
            <v>138.88999999999999</v>
          </cell>
        </row>
        <row r="852">
          <cell r="B852" t="str">
            <v>730250901164-CNC</v>
          </cell>
          <cell r="C852" t="str">
            <v>MATADOR</v>
          </cell>
          <cell r="D852" t="str">
            <v>Hydraulic System And Accessories</v>
          </cell>
          <cell r="E852" t="str">
            <v>Ring Gear of Swing Motor for ME220</v>
          </cell>
          <cell r="F852" t="str">
            <v>730250901164-CNC</v>
          </cell>
          <cell r="G852" t="str">
            <v>730250901164-CE5</v>
          </cell>
          <cell r="H852" t="str">
            <v>S</v>
          </cell>
          <cell r="I852">
            <v>416.66</v>
          </cell>
        </row>
        <row r="853">
          <cell r="B853" t="str">
            <v>730250901180-CNC</v>
          </cell>
          <cell r="C853" t="str">
            <v>MATADOR</v>
          </cell>
          <cell r="D853" t="str">
            <v>Seals, O-Ring And Gasket</v>
          </cell>
          <cell r="E853" t="str">
            <v>Bearing of Swing Motor For ME220</v>
          </cell>
          <cell r="F853" t="str">
            <v>730250901180-CNC</v>
          </cell>
          <cell r="H853" t="str">
            <v>S</v>
          </cell>
          <cell r="I853">
            <v>76.52</v>
          </cell>
        </row>
        <row r="854">
          <cell r="B854" t="str">
            <v>730250901182-CNC</v>
          </cell>
          <cell r="C854" t="str">
            <v>MATADOR</v>
          </cell>
          <cell r="D854" t="str">
            <v>Seals, O-Ring And Gasket</v>
          </cell>
          <cell r="E854" t="str">
            <v>Oil seal of Swing Motor For ME220</v>
          </cell>
          <cell r="F854" t="str">
            <v>730250901182-CNC</v>
          </cell>
          <cell r="H854" t="str">
            <v>S</v>
          </cell>
          <cell r="I854">
            <v>20.170000000000002</v>
          </cell>
        </row>
        <row r="855">
          <cell r="B855" t="str">
            <v>739802000019-CNC</v>
          </cell>
          <cell r="C855" t="str">
            <v>MATADOR</v>
          </cell>
          <cell r="D855" t="str">
            <v>Hydraulic System And Accessories</v>
          </cell>
          <cell r="E855" t="str">
            <v>Center Joint Ass’y  for ME220</v>
          </cell>
          <cell r="F855" t="str">
            <v>739802000019-CNC</v>
          </cell>
          <cell r="G855" t="str">
            <v>739802000019-CE5</v>
          </cell>
          <cell r="H855" t="str">
            <v>S</v>
          </cell>
          <cell r="I855">
            <v>380</v>
          </cell>
        </row>
        <row r="856">
          <cell r="B856" t="str">
            <v>730201190001-CNC</v>
          </cell>
          <cell r="C856" t="str">
            <v>MATADOR</v>
          </cell>
          <cell r="D856" t="str">
            <v>Seals, O-Ring And Gasket</v>
          </cell>
          <cell r="E856" t="str">
            <v>O ring for Fuel Tank</v>
          </cell>
          <cell r="F856" t="str">
            <v>730201190001-CNC</v>
          </cell>
          <cell r="G856" t="str">
            <v>730201190001-CE5</v>
          </cell>
          <cell r="H856" t="str">
            <v>F</v>
          </cell>
          <cell r="I856">
            <v>2.4300000000000002</v>
          </cell>
        </row>
        <row r="857">
          <cell r="B857" t="str">
            <v>720245000008-K</v>
          </cell>
          <cell r="C857" t="str">
            <v>MATADOR</v>
          </cell>
          <cell r="D857" t="str">
            <v>General</v>
          </cell>
          <cell r="E857" t="str">
            <v>Key for ME220</v>
          </cell>
          <cell r="F857" t="str">
            <v>720245000008-K</v>
          </cell>
          <cell r="H857" t="str">
            <v>F</v>
          </cell>
          <cell r="I857">
            <v>17.329999999999998</v>
          </cell>
        </row>
        <row r="858">
          <cell r="B858" t="str">
            <v>730652000006-NG</v>
          </cell>
          <cell r="C858" t="str">
            <v>LOCAL</v>
          </cell>
          <cell r="D858" t="str">
            <v>Seals, O-Ring And Gasket</v>
          </cell>
          <cell r="E858" t="str">
            <v>Dust Seal for ME85</v>
          </cell>
          <cell r="F858" t="str">
            <v>730652000006-NG</v>
          </cell>
          <cell r="H858" t="str">
            <v>F</v>
          </cell>
          <cell r="I858">
            <v>4.84</v>
          </cell>
        </row>
        <row r="859">
          <cell r="B859" t="str">
            <v>305040001551-NG</v>
          </cell>
          <cell r="C859" t="str">
            <v>LOCAL</v>
          </cell>
          <cell r="D859" t="str">
            <v>Front Attachment And Accessories</v>
          </cell>
          <cell r="E859" t="str">
            <v xml:space="preserve">Bushing for ME220 (Arm-Bucket) </v>
          </cell>
          <cell r="F859" t="str">
            <v>305040001551-NG</v>
          </cell>
          <cell r="H859" t="str">
            <v>F</v>
          </cell>
          <cell r="I859">
            <v>15.22</v>
          </cell>
        </row>
        <row r="860">
          <cell r="B860" t="str">
            <v>114400-3770-CNC</v>
          </cell>
          <cell r="C860" t="str">
            <v>MATADOR</v>
          </cell>
          <cell r="D860" t="str">
            <v>Engine And Accessories</v>
          </cell>
          <cell r="E860" t="str">
            <v>Turbocharger Ass'y for ME220</v>
          </cell>
          <cell r="F860" t="str">
            <v>114400-3770-CNC</v>
          </cell>
          <cell r="G860" t="str">
            <v>114400-3770-CE5</v>
          </cell>
          <cell r="H860" t="str">
            <v>M</v>
          </cell>
          <cell r="I860">
            <v>455.32</v>
          </cell>
        </row>
        <row r="861">
          <cell r="B861" t="str">
            <v>837896070400.1</v>
          </cell>
          <cell r="C861" t="str">
            <v>MATADOR</v>
          </cell>
          <cell r="D861" t="str">
            <v>General</v>
          </cell>
          <cell r="E861" t="str">
            <v>Steel Pipe Assembly P2</v>
          </cell>
          <cell r="F861">
            <v>837896070400.09998</v>
          </cell>
          <cell r="H861" t="str">
            <v>M</v>
          </cell>
          <cell r="I861">
            <v>206</v>
          </cell>
        </row>
        <row r="862">
          <cell r="B862" t="str">
            <v>818854200000</v>
          </cell>
          <cell r="C862" t="str">
            <v>MATADOR</v>
          </cell>
          <cell r="D862" t="str">
            <v>Front Attachment And Accessories</v>
          </cell>
          <cell r="E862" t="str">
            <v>Bucket Link (R) for ME220</v>
          </cell>
          <cell r="F862" t="str">
            <v>818854200000</v>
          </cell>
          <cell r="G862" t="str">
            <v>818854200000-CE5</v>
          </cell>
          <cell r="H862" t="str">
            <v>S</v>
          </cell>
          <cell r="I862">
            <v>40</v>
          </cell>
        </row>
        <row r="863">
          <cell r="B863" t="str">
            <v>302490002640</v>
          </cell>
          <cell r="C863" t="str">
            <v>MATADOR</v>
          </cell>
          <cell r="D863" t="str">
            <v>Front Attachment And Accessories</v>
          </cell>
          <cell r="E863" t="str">
            <v>Bucket Link (L) for ME220</v>
          </cell>
          <cell r="F863" t="str">
            <v>302490002640</v>
          </cell>
          <cell r="G863" t="str">
            <v>302490002640-CE5</v>
          </cell>
          <cell r="H863" t="str">
            <v>S</v>
          </cell>
          <cell r="I863">
            <v>40</v>
          </cell>
        </row>
        <row r="864">
          <cell r="B864" t="str">
            <v>730201900191-CNC</v>
          </cell>
          <cell r="C864" t="str">
            <v>MATADOR</v>
          </cell>
          <cell r="D864" t="str">
            <v>Hydraulic System And Accessories</v>
          </cell>
          <cell r="E864" t="str">
            <v>Swash Plate Ass'y of Main Pump for ME220</v>
          </cell>
          <cell r="F864" t="str">
            <v>730201900191-CNC</v>
          </cell>
          <cell r="H864" t="str">
            <v>S</v>
          </cell>
          <cell r="I864">
            <v>198.96</v>
          </cell>
        </row>
        <row r="865">
          <cell r="B865" t="str">
            <v>8943706751-CNC</v>
          </cell>
          <cell r="C865" t="str">
            <v>MATADOR</v>
          </cell>
          <cell r="D865" t="str">
            <v>Engine And Accessories</v>
          </cell>
          <cell r="E865" t="str">
            <v>Injection Pump Gasket for ME220</v>
          </cell>
          <cell r="F865" t="str">
            <v>8943706751-CNC</v>
          </cell>
          <cell r="H865" t="str">
            <v>F</v>
          </cell>
          <cell r="I865">
            <v>9.43</v>
          </cell>
        </row>
        <row r="866">
          <cell r="B866" t="str">
            <v>857696810901.1-CNC</v>
          </cell>
          <cell r="C866" t="str">
            <v>MATADOR</v>
          </cell>
          <cell r="D866" t="str">
            <v>Seals, O-Ring And Gasket</v>
          </cell>
          <cell r="E866" t="str">
            <v>Boom Cylinder Seal kit for ME85</v>
          </cell>
          <cell r="F866" t="str">
            <v>857696810901.1-CNC</v>
          </cell>
          <cell r="G866" t="str">
            <v>857696810901.1-CE5</v>
          </cell>
          <cell r="H866" t="str">
            <v>F</v>
          </cell>
          <cell r="I866">
            <v>25.68</v>
          </cell>
        </row>
        <row r="867">
          <cell r="B867" t="str">
            <v>720245000008-NG</v>
          </cell>
          <cell r="C867" t="str">
            <v>LOCAL</v>
          </cell>
          <cell r="D867" t="str">
            <v>Electrical And Accessories</v>
          </cell>
          <cell r="E867" t="str">
            <v xml:space="preserve">Ignition Lock (Start switch for SWE80E) </v>
          </cell>
          <cell r="F867" t="str">
            <v>720245000008-NG</v>
          </cell>
          <cell r="G867" t="str">
            <v>720245000008-NG-CE5</v>
          </cell>
          <cell r="H867" t="str">
            <v>F</v>
          </cell>
          <cell r="I867">
            <v>47.06</v>
          </cell>
        </row>
        <row r="868">
          <cell r="B868" t="str">
            <v>750201010143-CNC</v>
          </cell>
          <cell r="C868" t="str">
            <v>LOCAL</v>
          </cell>
          <cell r="D868" t="str">
            <v>Electrical And Accessories</v>
          </cell>
          <cell r="E868" t="str">
            <v>RPM Selector Switch</v>
          </cell>
          <cell r="F868" t="str">
            <v>750201010143-CNC</v>
          </cell>
          <cell r="H868" t="str">
            <v>M</v>
          </cell>
          <cell r="I868">
            <v>66.95</v>
          </cell>
        </row>
        <row r="869">
          <cell r="B869" t="str">
            <v>750203000148-CNC</v>
          </cell>
          <cell r="C869" t="str">
            <v>LOCAL</v>
          </cell>
          <cell r="D869" t="str">
            <v>General</v>
          </cell>
          <cell r="E869" t="str">
            <v>Radiator Cap for ME85</v>
          </cell>
          <cell r="F869" t="str">
            <v>750203000148-CNC</v>
          </cell>
          <cell r="H869" t="str">
            <v>F</v>
          </cell>
          <cell r="I869">
            <v>8.68</v>
          </cell>
        </row>
        <row r="870">
          <cell r="B870" t="str">
            <v>750201010194-CNC</v>
          </cell>
          <cell r="C870" t="str">
            <v>MATADOR</v>
          </cell>
          <cell r="D870" t="str">
            <v>General</v>
          </cell>
          <cell r="E870" t="str">
            <v>Metal Ripple Flex Tube For ME220</v>
          </cell>
          <cell r="F870" t="str">
            <v>750201010194-CNC</v>
          </cell>
          <cell r="G870" t="str">
            <v>750201010194-CE5</v>
          </cell>
          <cell r="H870" t="str">
            <v>F</v>
          </cell>
          <cell r="I870">
            <v>49.2</v>
          </cell>
        </row>
        <row r="871">
          <cell r="B871" t="str">
            <v>730201900197-CNC</v>
          </cell>
          <cell r="C871" t="str">
            <v>MATADOR</v>
          </cell>
          <cell r="D871" t="str">
            <v>Hydraulic System And Accessories</v>
          </cell>
          <cell r="E871" t="str">
            <v>Roller Bearing for ME220</v>
          </cell>
          <cell r="F871" t="str">
            <v>730201900197-CNC</v>
          </cell>
          <cell r="H871" t="str">
            <v>S</v>
          </cell>
          <cell r="I871">
            <v>24.22</v>
          </cell>
        </row>
        <row r="872">
          <cell r="B872" t="str">
            <v>730201900198-CNC</v>
          </cell>
          <cell r="C872" t="str">
            <v>MATADOR</v>
          </cell>
          <cell r="D872" t="str">
            <v>Hydraulic System And Accessories</v>
          </cell>
          <cell r="E872" t="str">
            <v>Needle Bearing for ME220</v>
          </cell>
          <cell r="F872" t="str">
            <v>730201900198-CNC</v>
          </cell>
          <cell r="H872" t="str">
            <v>S</v>
          </cell>
          <cell r="I872">
            <v>20.776</v>
          </cell>
        </row>
        <row r="873">
          <cell r="B873" t="str">
            <v>720212000244-SK</v>
          </cell>
          <cell r="C873" t="str">
            <v>MATADOR</v>
          </cell>
          <cell r="D873" t="str">
            <v>Electrical And Accessories</v>
          </cell>
          <cell r="E873" t="str">
            <v>Main Pump Delivery Sensor Socket for ME220</v>
          </cell>
          <cell r="F873" t="str">
            <v>720212000244-SK</v>
          </cell>
          <cell r="H873" t="str">
            <v>S</v>
          </cell>
          <cell r="I873">
            <v>19.09</v>
          </cell>
        </row>
        <row r="874">
          <cell r="B874" t="str">
            <v>730250901102-CNC</v>
          </cell>
          <cell r="C874" t="str">
            <v>MATADOR</v>
          </cell>
          <cell r="D874" t="str">
            <v>Hydraulic System And Accessories</v>
          </cell>
          <cell r="E874" t="str">
            <v>Check valve of Travel Motor for ME220</v>
          </cell>
          <cell r="F874" t="str">
            <v>730250901102-CNC</v>
          </cell>
          <cell r="G874" t="str">
            <v>730250901102-CE5</v>
          </cell>
          <cell r="H874" t="str">
            <v>S</v>
          </cell>
          <cell r="I874">
            <v>24.31</v>
          </cell>
        </row>
        <row r="875">
          <cell r="B875" t="str">
            <v>730250901103-CNC</v>
          </cell>
          <cell r="C875" t="str">
            <v>MATADOR</v>
          </cell>
          <cell r="D875" t="str">
            <v>Electrical And Accessories</v>
          </cell>
          <cell r="E875" t="str">
            <v>Check valve of Power Shift Solenoid for ME220</v>
          </cell>
          <cell r="F875" t="str">
            <v>730250901103-CNC</v>
          </cell>
          <cell r="G875" t="str">
            <v>730250901103-CE5</v>
          </cell>
          <cell r="H875" t="str">
            <v>S</v>
          </cell>
          <cell r="I875">
            <v>20.83</v>
          </cell>
        </row>
        <row r="876">
          <cell r="B876" t="str">
            <v>730250900464-CNC</v>
          </cell>
          <cell r="C876" t="str">
            <v>MATADOR</v>
          </cell>
          <cell r="D876" t="str">
            <v>Hydraulic System And Accessories</v>
          </cell>
          <cell r="E876" t="str">
            <v>Anti Reaction Valve Ass'y for ME220</v>
          </cell>
          <cell r="F876" t="str">
            <v>730250900464-CNC</v>
          </cell>
          <cell r="H876" t="str">
            <v>S</v>
          </cell>
          <cell r="I876">
            <v>145</v>
          </cell>
        </row>
        <row r="877">
          <cell r="B877" t="str">
            <v>4S00491RHS-CNC</v>
          </cell>
          <cell r="C877" t="str">
            <v>MATADOR</v>
          </cell>
          <cell r="D877" t="str">
            <v>Seals, O-Ring And Gasket</v>
          </cell>
          <cell r="E877" t="str">
            <v xml:space="preserve">Kit; O-Ring </v>
          </cell>
          <cell r="F877" t="str">
            <v>4S00491RHS-CNC</v>
          </cell>
          <cell r="G877" t="str">
            <v>4S00491RHS-CE5</v>
          </cell>
          <cell r="H877" t="str">
            <v>F</v>
          </cell>
          <cell r="I877">
            <v>15.63</v>
          </cell>
        </row>
        <row r="878">
          <cell r="B878" t="str">
            <v>1878123116-CNC</v>
          </cell>
          <cell r="C878" t="str">
            <v>MATADOR</v>
          </cell>
          <cell r="D878" t="str">
            <v>Engine And Accessories</v>
          </cell>
          <cell r="E878" t="str">
            <v>Engine Full Set Kit for ME220</v>
          </cell>
          <cell r="F878" t="str">
            <v>1878123116-CNC</v>
          </cell>
          <cell r="G878" t="str">
            <v>1878123116-CE5</v>
          </cell>
          <cell r="H878" t="str">
            <v>F</v>
          </cell>
          <cell r="I878">
            <v>59.23</v>
          </cell>
        </row>
        <row r="879">
          <cell r="B879" t="str">
            <v>9122716080-CNC</v>
          </cell>
          <cell r="C879" t="str">
            <v>MATADOR</v>
          </cell>
          <cell r="D879" t="str">
            <v>Engine And Accessories</v>
          </cell>
          <cell r="E879" t="str">
            <v>Connecting Bearing and Main Bearing Set for ME220</v>
          </cell>
          <cell r="F879" t="str">
            <v>9122716080-CNC</v>
          </cell>
          <cell r="H879" t="str">
            <v>F</v>
          </cell>
          <cell r="I879">
            <v>59.23</v>
          </cell>
        </row>
        <row r="880">
          <cell r="B880" t="str">
            <v>8982404830-CNC</v>
          </cell>
          <cell r="C880" t="str">
            <v>MATADOR</v>
          </cell>
          <cell r="D880" t="str">
            <v>Engine And Accessories</v>
          </cell>
          <cell r="E880" t="str">
            <v>Piston ring Set for ME220</v>
          </cell>
          <cell r="F880" t="str">
            <v>8982404830-CNC</v>
          </cell>
          <cell r="G880" t="str">
            <v>8982404830-CE5</v>
          </cell>
          <cell r="H880" t="str">
            <v>F</v>
          </cell>
          <cell r="I880">
            <v>67.94</v>
          </cell>
        </row>
        <row r="881">
          <cell r="B881" t="str">
            <v>750699000366</v>
          </cell>
          <cell r="C881" t="str">
            <v>LOCAL</v>
          </cell>
          <cell r="D881" t="str">
            <v>Seals, O-Ring And Gasket</v>
          </cell>
          <cell r="E881" t="str">
            <v>Main Pump Shaft Seal</v>
          </cell>
          <cell r="F881" t="str">
            <v>750699000366</v>
          </cell>
          <cell r="G881" t="str">
            <v>750699000366-CE5</v>
          </cell>
          <cell r="H881" t="str">
            <v>F</v>
          </cell>
          <cell r="I881">
            <v>15.31</v>
          </cell>
        </row>
        <row r="882">
          <cell r="B882" t="str">
            <v>750653000112</v>
          </cell>
          <cell r="C882" t="str">
            <v>LOCAL</v>
          </cell>
          <cell r="D882" t="str">
            <v>Seals, O-Ring And Gasket</v>
          </cell>
          <cell r="E882" t="str">
            <v>Boom Shim Plate for ME220</v>
          </cell>
          <cell r="F882" t="str">
            <v>750653000112</v>
          </cell>
          <cell r="G882" t="str">
            <v>750653000112-CE5</v>
          </cell>
          <cell r="H882" t="str">
            <v>F</v>
          </cell>
          <cell r="I882">
            <v>1.5</v>
          </cell>
        </row>
        <row r="883">
          <cell r="B883" t="str">
            <v>750101010082-CNC</v>
          </cell>
          <cell r="C883" t="str">
            <v>LOCAL</v>
          </cell>
          <cell r="D883" t="str">
            <v>Under Carriage</v>
          </cell>
          <cell r="E883" t="str">
            <v>Track Link Bushing for ME220</v>
          </cell>
          <cell r="F883" t="str">
            <v>750101010082-CNC</v>
          </cell>
          <cell r="H883" t="str">
            <v>F</v>
          </cell>
          <cell r="I883">
            <v>5.61</v>
          </cell>
        </row>
        <row r="884">
          <cell r="B884" t="str">
            <v>730250900552-CNC</v>
          </cell>
          <cell r="C884" t="str">
            <v>MATADOR</v>
          </cell>
          <cell r="D884" t="str">
            <v>Power Transmission &amp; Final Drive</v>
          </cell>
          <cell r="E884" t="str">
            <v>Valve Plate of Travel Motor for ME220</v>
          </cell>
          <cell r="F884" t="str">
            <v>730250900552-CNC</v>
          </cell>
          <cell r="G884" t="str">
            <v>730250900552-CE5</v>
          </cell>
          <cell r="H884" t="str">
            <v>S</v>
          </cell>
          <cell r="I884">
            <v>69.44</v>
          </cell>
        </row>
        <row r="885">
          <cell r="B885" t="str">
            <v>730250900534-CNC</v>
          </cell>
          <cell r="C885" t="str">
            <v>MATADOR</v>
          </cell>
          <cell r="D885" t="str">
            <v>Power Transmission &amp; Final Drive</v>
          </cell>
          <cell r="E885" t="str">
            <v>Cylinder Block of Travel Motor for ME220</v>
          </cell>
          <cell r="F885" t="str">
            <v>730250900534-CNC</v>
          </cell>
          <cell r="G885" t="str">
            <v>730250900534-CE5</v>
          </cell>
          <cell r="H885" t="str">
            <v>S</v>
          </cell>
          <cell r="I885">
            <v>190.97</v>
          </cell>
        </row>
        <row r="886">
          <cell r="B886" t="str">
            <v>730250900560-CNC</v>
          </cell>
          <cell r="C886" t="str">
            <v>MATADOR</v>
          </cell>
          <cell r="D886" t="str">
            <v>Power Transmission &amp; Final Drive</v>
          </cell>
          <cell r="E886" t="str">
            <v>First stage assembly of Travel Motor for ME220</v>
          </cell>
          <cell r="F886" t="str">
            <v>730250900560-CNC</v>
          </cell>
          <cell r="G886" t="str">
            <v>730250900560-CE5</v>
          </cell>
          <cell r="H886" t="str">
            <v>S</v>
          </cell>
          <cell r="I886">
            <v>295.14</v>
          </cell>
        </row>
        <row r="887">
          <cell r="B887" t="str">
            <v>730250900553-CNC</v>
          </cell>
          <cell r="C887" t="str">
            <v>MATADOR</v>
          </cell>
          <cell r="D887" t="str">
            <v>Power Transmission &amp; Final Drive</v>
          </cell>
          <cell r="E887" t="str">
            <v>Second stage assembly of Travel Motor for ME220</v>
          </cell>
          <cell r="F887" t="str">
            <v>730250900553-CNC</v>
          </cell>
          <cell r="G887" t="str">
            <v>730250900553-CE5</v>
          </cell>
          <cell r="H887" t="str">
            <v>S</v>
          </cell>
          <cell r="I887">
            <v>322.91000000000003</v>
          </cell>
        </row>
        <row r="888">
          <cell r="B888" t="str">
            <v>730250900532-CNC</v>
          </cell>
          <cell r="C888" t="str">
            <v>MATADOR</v>
          </cell>
          <cell r="D888" t="str">
            <v>Power Transmission &amp; Final Drive</v>
          </cell>
          <cell r="E888" t="str">
            <v>Shaft ; Travel Device for ME220</v>
          </cell>
          <cell r="F888" t="str">
            <v>730250900532-CNC</v>
          </cell>
          <cell r="G888" t="str">
            <v>730250900532-CE5</v>
          </cell>
          <cell r="H888" t="str">
            <v>S</v>
          </cell>
          <cell r="I888">
            <v>69.44</v>
          </cell>
        </row>
        <row r="889">
          <cell r="B889" t="str">
            <v>730250900558-CNC</v>
          </cell>
          <cell r="C889" t="str">
            <v>MATADOR</v>
          </cell>
          <cell r="D889" t="str">
            <v>Power Transmission &amp; Final Drive</v>
          </cell>
          <cell r="E889" t="str">
            <v>First Stage of Sun Gear(Travel Device) for ME220</v>
          </cell>
          <cell r="F889" t="str">
            <v>730250900558-CNC</v>
          </cell>
          <cell r="G889" t="str">
            <v>730250900558-CE5</v>
          </cell>
          <cell r="H889" t="str">
            <v>S</v>
          </cell>
          <cell r="I889">
            <v>67.650000000000006</v>
          </cell>
        </row>
        <row r="890">
          <cell r="B890" t="str">
            <v>730250900555-CNC</v>
          </cell>
          <cell r="C890" t="str">
            <v>MATADOR</v>
          </cell>
          <cell r="D890" t="str">
            <v>Power Transmission &amp; Final Drive</v>
          </cell>
          <cell r="E890" t="str">
            <v>Coupling ;Travel Device for ME220</v>
          </cell>
          <cell r="F890" t="str">
            <v>730250900555-CNC</v>
          </cell>
          <cell r="G890" t="str">
            <v>730250900555-CE5</v>
          </cell>
          <cell r="H890" t="str">
            <v>S</v>
          </cell>
          <cell r="I890">
            <v>45.14</v>
          </cell>
        </row>
        <row r="891">
          <cell r="B891" t="str">
            <v>220-TMS-CNC</v>
          </cell>
          <cell r="C891" t="str">
            <v>MATADOR</v>
          </cell>
          <cell r="D891" t="str">
            <v>Seals, O-Ring And Gasket</v>
          </cell>
          <cell r="E891" t="str">
            <v>Seal Kit of Travel Motor for ME220</v>
          </cell>
          <cell r="F891" t="str">
            <v>220-TMS-CNC</v>
          </cell>
          <cell r="G891" t="str">
            <v>220-TMS-CE5</v>
          </cell>
          <cell r="H891" t="str">
            <v>F</v>
          </cell>
          <cell r="I891">
            <v>62.49</v>
          </cell>
        </row>
        <row r="892">
          <cell r="B892" t="str">
            <v>FB*210</v>
          </cell>
          <cell r="C892" t="str">
            <v>MATADOR</v>
          </cell>
          <cell r="D892" t="str">
            <v>Seals, O-Ring And Gasket</v>
          </cell>
          <cell r="E892" t="str">
            <v>Floating bearing for ME220</v>
          </cell>
          <cell r="F892" t="str">
            <v>FB*210</v>
          </cell>
          <cell r="G892" t="str">
            <v>FB*210-CE5</v>
          </cell>
          <cell r="H892" t="str">
            <v>F</v>
          </cell>
          <cell r="I892">
            <v>121.53</v>
          </cell>
        </row>
        <row r="893">
          <cell r="B893" t="str">
            <v>1156033783-CNC</v>
          </cell>
          <cell r="C893" t="str">
            <v>MATADOR</v>
          </cell>
          <cell r="D893" t="str">
            <v>Engine And Accessories</v>
          </cell>
          <cell r="E893" t="str">
            <v>Injection Pump Assembly for ME220</v>
          </cell>
          <cell r="F893" t="str">
            <v>1156033783-CNC</v>
          </cell>
          <cell r="H893" t="str">
            <v>S</v>
          </cell>
          <cell r="I893">
            <v>1611.95</v>
          </cell>
        </row>
        <row r="894">
          <cell r="B894" t="str">
            <v>1153004210-CNC</v>
          </cell>
          <cell r="C894" t="str">
            <v>MATADOR</v>
          </cell>
          <cell r="D894" t="str">
            <v>Engine And Accessories</v>
          </cell>
          <cell r="E894" t="str">
            <v>Nozzle Ass'y; Injection (Injector)</v>
          </cell>
          <cell r="F894" t="str">
            <v>1153004210-CNC</v>
          </cell>
          <cell r="H894" t="str">
            <v>S</v>
          </cell>
          <cell r="I894">
            <v>215.8</v>
          </cell>
        </row>
        <row r="895">
          <cell r="B895" t="str">
            <v>158560-51600-CNC</v>
          </cell>
          <cell r="C895" t="str">
            <v>MATADOR</v>
          </cell>
          <cell r="D895" t="str">
            <v>Engine And Accessories</v>
          </cell>
          <cell r="E895" t="str">
            <v>Injection Pump Head For ME85</v>
          </cell>
          <cell r="F895" t="str">
            <v>158560-51600-CNC</v>
          </cell>
          <cell r="G895" t="str">
            <v>158560-51600-CE5</v>
          </cell>
          <cell r="H895" t="str">
            <v>S</v>
          </cell>
          <cell r="I895">
            <v>678.27</v>
          </cell>
        </row>
        <row r="896">
          <cell r="B896" t="str">
            <v>4326807-CNC</v>
          </cell>
          <cell r="C896" t="str">
            <v>MATADOR</v>
          </cell>
          <cell r="D896" t="str">
            <v>Maintenance Parts (Filter &amp; Lubricant)</v>
          </cell>
          <cell r="E896" t="str">
            <v>Head; Fuel Filter For ME220</v>
          </cell>
          <cell r="F896" t="str">
            <v>4326807-CNC</v>
          </cell>
          <cell r="G896" t="str">
            <v>4326807-CE5</v>
          </cell>
          <cell r="H896" t="str">
            <v>S</v>
          </cell>
          <cell r="I896">
            <v>21.46</v>
          </cell>
        </row>
        <row r="897">
          <cell r="B897" t="str">
            <v>810399040000.8</v>
          </cell>
          <cell r="C897" t="str">
            <v>MATADOR</v>
          </cell>
          <cell r="D897" t="str">
            <v>Seals, O-Ring And Gasket</v>
          </cell>
          <cell r="E897" t="str">
            <v>Blade Cylinder Seal Kit for ME85</v>
          </cell>
          <cell r="F897" t="str">
            <v>810399040000.8</v>
          </cell>
          <cell r="G897" t="str">
            <v>810399040000.8-CE5</v>
          </cell>
          <cell r="H897" t="str">
            <v>F</v>
          </cell>
          <cell r="I897">
            <v>31</v>
          </cell>
        </row>
        <row r="898">
          <cell r="B898" t="str">
            <v>836355990003.9(OEM)</v>
          </cell>
          <cell r="C898" t="str">
            <v>LOCAL</v>
          </cell>
          <cell r="D898" t="str">
            <v>Ground Engaging Tools</v>
          </cell>
          <cell r="E898" t="str">
            <v>Bucket For ME220</v>
          </cell>
          <cell r="F898" t="str">
            <v>836355990003.9(OEM)</v>
          </cell>
          <cell r="G898" t="str">
            <v>836355990003.9(OEM)-CE5</v>
          </cell>
          <cell r="H898" t="str">
            <v>S</v>
          </cell>
          <cell r="I898">
            <v>2525</v>
          </cell>
        </row>
        <row r="899">
          <cell r="B899" t="str">
            <v>129906-22080-CNC</v>
          </cell>
          <cell r="C899" t="str">
            <v>LOCAL</v>
          </cell>
          <cell r="D899" t="str">
            <v>Engine And Accessories</v>
          </cell>
          <cell r="E899" t="str">
            <v>Piston for 4TNV94 (4 Pcs)</v>
          </cell>
          <cell r="F899" t="str">
            <v>129906-22080-CNC</v>
          </cell>
          <cell r="H899" t="str">
            <v>S</v>
          </cell>
          <cell r="I899">
            <v>60.81</v>
          </cell>
        </row>
        <row r="900">
          <cell r="B900" t="str">
            <v>YM129906-22050-CNC</v>
          </cell>
          <cell r="C900" t="str">
            <v>LOCAL</v>
          </cell>
          <cell r="D900" t="str">
            <v>Engine And Accessories</v>
          </cell>
          <cell r="E900" t="str">
            <v>Piston Ring Set for 4TNV94</v>
          </cell>
          <cell r="F900" t="str">
            <v>YM129906-22050-CNC</v>
          </cell>
          <cell r="H900" t="str">
            <v>S</v>
          </cell>
          <cell r="I900">
            <v>25.68</v>
          </cell>
        </row>
        <row r="901">
          <cell r="B901" t="str">
            <v>4TNV94L-CNC</v>
          </cell>
          <cell r="C901" t="str">
            <v>LOCAL</v>
          </cell>
          <cell r="D901" t="str">
            <v>Engine And Accessories</v>
          </cell>
          <cell r="E901" t="str">
            <v xml:space="preserve">Liner Set for 4TNV94 </v>
          </cell>
          <cell r="F901" t="str">
            <v>4TNV94L-CNC</v>
          </cell>
          <cell r="H901" t="str">
            <v>S</v>
          </cell>
          <cell r="I901">
            <v>39.869999999999997</v>
          </cell>
        </row>
        <row r="902">
          <cell r="B902" t="str">
            <v>23510-2G440-CNC</v>
          </cell>
          <cell r="C902" t="str">
            <v>LOCAL</v>
          </cell>
          <cell r="D902" t="str">
            <v>Engine And Accessories</v>
          </cell>
          <cell r="E902" t="str">
            <v>Connecting Rod for 4TNV94 (4pics)</v>
          </cell>
          <cell r="F902" t="str">
            <v>23510-2G440-CNC</v>
          </cell>
          <cell r="G902" t="str">
            <v>23510-2G440-CE5</v>
          </cell>
          <cell r="H902" t="str">
            <v>S</v>
          </cell>
          <cell r="I902">
            <v>108.11</v>
          </cell>
        </row>
        <row r="903">
          <cell r="B903" t="str">
            <v>MIN+CON-CNC</v>
          </cell>
          <cell r="C903" t="str">
            <v>LOCAL</v>
          </cell>
          <cell r="D903" t="str">
            <v>Engine And Accessories</v>
          </cell>
          <cell r="E903" t="str">
            <v>Main+Connecting bearing for 4TNV94</v>
          </cell>
          <cell r="F903" t="str">
            <v>MIN+CON-CNC</v>
          </cell>
          <cell r="H903" t="str">
            <v>S</v>
          </cell>
          <cell r="I903">
            <v>33.78</v>
          </cell>
        </row>
        <row r="904">
          <cell r="B904" t="str">
            <v>129906-01340-CNC</v>
          </cell>
          <cell r="C904" t="str">
            <v>LOCAL</v>
          </cell>
          <cell r="D904" t="str">
            <v>Engine And Accessories</v>
          </cell>
          <cell r="E904" t="str">
            <v>Overall Full set Kit for 4TNV94</v>
          </cell>
          <cell r="F904" t="str">
            <v>129906-01340-CNC</v>
          </cell>
          <cell r="H904" t="str">
            <v>S</v>
          </cell>
          <cell r="I904">
            <v>29.73</v>
          </cell>
        </row>
        <row r="905">
          <cell r="B905" t="str">
            <v>7256790- CNC</v>
          </cell>
          <cell r="C905" t="str">
            <v>LOCAL</v>
          </cell>
          <cell r="D905" t="str">
            <v>Engine And Accessories</v>
          </cell>
          <cell r="E905" t="str">
            <v>Engine Oil Pump for SWE60</v>
          </cell>
          <cell r="F905" t="str">
            <v>7256790- CNC</v>
          </cell>
          <cell r="H905" t="str">
            <v>S</v>
          </cell>
          <cell r="I905">
            <v>46.82</v>
          </cell>
        </row>
        <row r="906">
          <cell r="B906" t="str">
            <v>750203000087-CNC</v>
          </cell>
          <cell r="C906" t="str">
            <v>MATADOR</v>
          </cell>
          <cell r="D906" t="str">
            <v>General</v>
          </cell>
          <cell r="E906" t="str">
            <v>Water Tank Cup</v>
          </cell>
          <cell r="F906" t="str">
            <v>750203000087-CNC</v>
          </cell>
          <cell r="G906" t="str">
            <v>750203000087-CE5</v>
          </cell>
          <cell r="H906" t="str">
            <v>S</v>
          </cell>
          <cell r="I906">
            <v>2.98</v>
          </cell>
        </row>
        <row r="907">
          <cell r="B907" t="str">
            <v>750101010091(L)-CNC</v>
          </cell>
          <cell r="C907" t="str">
            <v>LOCAL</v>
          </cell>
          <cell r="D907" t="str">
            <v>Under Carriage</v>
          </cell>
          <cell r="E907" t="str">
            <v>Track Shoe for ME220</v>
          </cell>
          <cell r="F907" t="str">
            <v>750101010091(L)-CNC</v>
          </cell>
          <cell r="G907" t="str">
            <v>750101010091(L)-CE5</v>
          </cell>
          <cell r="H907" t="str">
            <v>S</v>
          </cell>
          <cell r="I907">
            <v>23.64</v>
          </cell>
        </row>
        <row r="908">
          <cell r="B908" t="str">
            <v>304020002348.1</v>
          </cell>
          <cell r="C908" t="str">
            <v>SUNWARD</v>
          </cell>
          <cell r="D908" t="str">
            <v>Front Attachment And Accessories</v>
          </cell>
          <cell r="E908" t="str">
            <v>Bucket Main Pin for SWE60E</v>
          </cell>
          <cell r="F908" t="str">
            <v>304020002348.1</v>
          </cell>
          <cell r="G908" t="str">
            <v>304020002348.1-CE5</v>
          </cell>
          <cell r="H908" t="str">
            <v>S</v>
          </cell>
          <cell r="I908">
            <v>31.58</v>
          </cell>
        </row>
        <row r="909">
          <cell r="B909" t="str">
            <v>306060305002</v>
          </cell>
          <cell r="C909" t="str">
            <v>SUNWARD</v>
          </cell>
          <cell r="D909" t="str">
            <v>Hydraulic System And Accessories</v>
          </cell>
          <cell r="E909" t="str">
            <v>Driving Wheel(Sprocket) For SE60E</v>
          </cell>
          <cell r="F909" t="str">
            <v>306060305002</v>
          </cell>
          <cell r="G909" t="str">
            <v>306060305002-CE5</v>
          </cell>
          <cell r="H909" t="str">
            <v>S</v>
          </cell>
          <cell r="I909">
            <v>114.06</v>
          </cell>
        </row>
        <row r="910">
          <cell r="B910" t="str">
            <v>730401000093</v>
          </cell>
          <cell r="C910" t="str">
            <v>SUNWARD</v>
          </cell>
          <cell r="D910" t="str">
            <v>Maintenance Parts (Filter &amp; Lubricant)</v>
          </cell>
          <cell r="E910" t="str">
            <v>Engine Oil Filter</v>
          </cell>
          <cell r="F910" t="str">
            <v>730401000093</v>
          </cell>
          <cell r="G910" t="str">
            <v>730401000093-CE5</v>
          </cell>
          <cell r="H910" t="str">
            <v>F</v>
          </cell>
          <cell r="I910">
            <v>12.54</v>
          </cell>
        </row>
        <row r="911">
          <cell r="B911" t="str">
            <v>730401000196</v>
          </cell>
          <cell r="C911" t="str">
            <v>SUNWARD</v>
          </cell>
          <cell r="D911" t="str">
            <v>Maintenance Parts (Filter &amp; Lubricant)</v>
          </cell>
          <cell r="E911" t="str">
            <v>Oil Filter Element -Se40U</v>
          </cell>
          <cell r="F911" t="str">
            <v>730401000196</v>
          </cell>
          <cell r="G911" t="str">
            <v>730401000196-CE5</v>
          </cell>
          <cell r="H911" t="str">
            <v>F</v>
          </cell>
          <cell r="I911">
            <v>17.46</v>
          </cell>
        </row>
        <row r="912">
          <cell r="B912" t="str">
            <v>730403000122-NG</v>
          </cell>
          <cell r="C912" t="str">
            <v>LOCAL</v>
          </cell>
          <cell r="D912" t="str">
            <v>Maintenance Parts (Filter &amp; Lubricant)</v>
          </cell>
          <cell r="E912" t="str">
            <v>FUEL FILTER for SWE50</v>
          </cell>
          <cell r="F912" t="str">
            <v>730403000122-NG</v>
          </cell>
          <cell r="H912" t="str">
            <v>F</v>
          </cell>
          <cell r="I912">
            <v>9</v>
          </cell>
        </row>
        <row r="913">
          <cell r="B913" t="str">
            <v>730403000123-NG</v>
          </cell>
          <cell r="C913" t="str">
            <v>LOCAL</v>
          </cell>
          <cell r="D913" t="str">
            <v>Maintenance Parts (Filter &amp; Lubricant)</v>
          </cell>
          <cell r="E913" t="str">
            <v xml:space="preserve">ENGINE OIL FILTER for SWE50 </v>
          </cell>
          <cell r="F913" t="str">
            <v>730403000123-NG</v>
          </cell>
          <cell r="H913" t="str">
            <v>F</v>
          </cell>
          <cell r="I913">
            <v>6.76</v>
          </cell>
        </row>
        <row r="914">
          <cell r="B914" t="str">
            <v>730403000158-01-NG</v>
          </cell>
          <cell r="C914" t="str">
            <v>LOCAL</v>
          </cell>
          <cell r="D914" t="str">
            <v>Maintenance Parts (Filter &amp; Lubricant)</v>
          </cell>
          <cell r="E914" t="str">
            <v>AIR FILTER(inter+outer) for SWE50</v>
          </cell>
          <cell r="F914" t="str">
            <v>730403000158-01-NG</v>
          </cell>
          <cell r="H914" t="str">
            <v>F</v>
          </cell>
          <cell r="I914">
            <v>18.77</v>
          </cell>
        </row>
        <row r="915">
          <cell r="B915" t="str">
            <v>730405010002</v>
          </cell>
          <cell r="C915" t="str">
            <v>SUNWARD</v>
          </cell>
          <cell r="D915" t="str">
            <v>Maintenance Parts (Filter &amp; Lubricant)</v>
          </cell>
          <cell r="E915" t="str">
            <v>Fuel Water Separator Element</v>
          </cell>
          <cell r="F915" t="str">
            <v>730405010002</v>
          </cell>
          <cell r="G915" t="str">
            <v>730405010002-CE5</v>
          </cell>
          <cell r="H915" t="str">
            <v>F</v>
          </cell>
          <cell r="I915">
            <v>78.33</v>
          </cell>
        </row>
        <row r="916">
          <cell r="B916" t="str">
            <v>750201010050</v>
          </cell>
          <cell r="C916" t="str">
            <v>SUNWARD</v>
          </cell>
          <cell r="D916" t="str">
            <v>Maintenance Parts (Filter &amp; Lubricant)</v>
          </cell>
          <cell r="E916" t="str">
            <v>Engine Oil Filter</v>
          </cell>
          <cell r="F916" t="str">
            <v>750201010050</v>
          </cell>
          <cell r="G916" t="str">
            <v>750201010050-CE5</v>
          </cell>
          <cell r="H916" t="str">
            <v>F</v>
          </cell>
          <cell r="I916">
            <v>15.67</v>
          </cell>
        </row>
        <row r="917">
          <cell r="B917" t="str">
            <v>750601000006</v>
          </cell>
          <cell r="C917" t="str">
            <v>SUNWARD</v>
          </cell>
          <cell r="D917" t="str">
            <v>Ground Engaging Tools</v>
          </cell>
          <cell r="E917" t="str">
            <v>Tooth PIN for SWE60</v>
          </cell>
          <cell r="F917" t="str">
            <v>750601000006</v>
          </cell>
          <cell r="G917" t="str">
            <v>750601000006-CE5</v>
          </cell>
          <cell r="H917" t="str">
            <v>M</v>
          </cell>
          <cell r="I917">
            <v>1.3</v>
          </cell>
        </row>
        <row r="918">
          <cell r="B918" t="str">
            <v>750601000033</v>
          </cell>
          <cell r="C918" t="str">
            <v>SUNWARD</v>
          </cell>
          <cell r="D918" t="str">
            <v>Ground Engaging Tools</v>
          </cell>
          <cell r="E918" t="str">
            <v>Tooth Rubber -Se40U</v>
          </cell>
          <cell r="F918" t="str">
            <v>750601000033</v>
          </cell>
          <cell r="G918" t="str">
            <v>750601000033-CE5</v>
          </cell>
          <cell r="H918" t="str">
            <v>M</v>
          </cell>
          <cell r="I918">
            <v>0.87</v>
          </cell>
        </row>
        <row r="919">
          <cell r="B919" t="str">
            <v>837896070400.1</v>
          </cell>
          <cell r="C919" t="str">
            <v>MATADOR</v>
          </cell>
          <cell r="D919" t="str">
            <v>Hydraulic System And Accessories</v>
          </cell>
          <cell r="E919" t="str">
            <v>Steel pipe pump 2 ; Old Model for ME220</v>
          </cell>
          <cell r="F919">
            <v>837896070400.09998</v>
          </cell>
          <cell r="G919" t="str">
            <v>837896070400.1-CE5</v>
          </cell>
          <cell r="H919" t="str">
            <v>S</v>
          </cell>
          <cell r="I919">
            <v>32</v>
          </cell>
        </row>
        <row r="920">
          <cell r="B920" t="str">
            <v>M5X130/0788816</v>
          </cell>
          <cell r="C920" t="str">
            <v>MATADOR</v>
          </cell>
          <cell r="D920" t="str">
            <v>Seals, O-Ring And Gasket</v>
          </cell>
          <cell r="E920" t="str">
            <v xml:space="preserve">Friction plate of swing motor for ME210 </v>
          </cell>
          <cell r="F920" t="str">
            <v>M5X130/0788816</v>
          </cell>
          <cell r="G920" t="str">
            <v>M5X130/0788816-CE5</v>
          </cell>
          <cell r="H920" t="str">
            <v>F</v>
          </cell>
          <cell r="I920">
            <v>93.02</v>
          </cell>
        </row>
        <row r="921">
          <cell r="B921" t="str">
            <v>OS-TAI-60-82-12-HTC-CNC</v>
          </cell>
          <cell r="C921" t="str">
            <v>MATADOR</v>
          </cell>
          <cell r="D921" t="str">
            <v>Seals, O-Ring And Gasket</v>
          </cell>
          <cell r="E921" t="str">
            <v xml:space="preserve">Crankshaft Oil Seal (Front) </v>
          </cell>
          <cell r="F921" t="str">
            <v xml:space="preserve">OS-TAI-60-82-12-HTC-CNC </v>
          </cell>
          <cell r="H921" t="str">
            <v>F</v>
          </cell>
          <cell r="I921">
            <v>1.98</v>
          </cell>
        </row>
        <row r="922">
          <cell r="B922" t="str">
            <v>730250901028</v>
          </cell>
          <cell r="C922" t="str">
            <v>MATADOR</v>
          </cell>
          <cell r="D922" t="str">
            <v>Power Transmission &amp; Final Drive</v>
          </cell>
          <cell r="E922" t="str">
            <v>Shaft ; Travel Motor for ME220</v>
          </cell>
          <cell r="F922" t="str">
            <v>730250901028</v>
          </cell>
          <cell r="G922" t="str">
            <v>730250901028-CE5</v>
          </cell>
          <cell r="H922" t="str">
            <v>S</v>
          </cell>
          <cell r="I922">
            <v>91.18</v>
          </cell>
        </row>
        <row r="923">
          <cell r="B923" t="str">
            <v>730250901036</v>
          </cell>
          <cell r="C923" t="str">
            <v>MATADOR</v>
          </cell>
          <cell r="D923" t="str">
            <v>Power Transmission &amp; Final Drive</v>
          </cell>
          <cell r="E923" t="str">
            <v>Coupling ; Travel Motor Shaft for ME220</v>
          </cell>
          <cell r="F923" t="str">
            <v>730250901036</v>
          </cell>
          <cell r="G923" t="str">
            <v>730250901036-CE5</v>
          </cell>
          <cell r="H923" t="str">
            <v>S</v>
          </cell>
          <cell r="I923">
            <v>64.709999999999994</v>
          </cell>
        </row>
        <row r="924">
          <cell r="B924" t="str">
            <v>129933-11310</v>
          </cell>
          <cell r="C924" t="str">
            <v>MATADOR</v>
          </cell>
          <cell r="D924" t="str">
            <v>Seals, O-Ring And Gasket</v>
          </cell>
          <cell r="E924" t="str">
            <v>GASKET, BONNET/ Timming Cover Seal</v>
          </cell>
          <cell r="F924" t="str">
            <v>129933-11310</v>
          </cell>
          <cell r="H924" t="str">
            <v>S</v>
          </cell>
          <cell r="I924">
            <v>6.35</v>
          </cell>
        </row>
        <row r="925">
          <cell r="B925" t="str">
            <v>302030000946</v>
          </cell>
          <cell r="C925" t="str">
            <v>MATADOR</v>
          </cell>
          <cell r="D925" t="str">
            <v>Body, Cab &amp; Interior, Aircon system</v>
          </cell>
          <cell r="E925" t="str">
            <v>Glass of Front Window</v>
          </cell>
          <cell r="F925" t="str">
            <v>302030000946</v>
          </cell>
          <cell r="G925" t="str">
            <v>302030000946-CE5</v>
          </cell>
          <cell r="H925" t="str">
            <v>S</v>
          </cell>
          <cell r="I925">
            <v>38.24</v>
          </cell>
        </row>
        <row r="926">
          <cell r="B926" t="str">
            <v>720212000289-CNC</v>
          </cell>
          <cell r="C926" t="str">
            <v>MATADOR</v>
          </cell>
          <cell r="D926" t="str">
            <v>Electrical And Accessories</v>
          </cell>
          <cell r="E926" t="str">
            <v>Pre-heat temperature switch for ME220</v>
          </cell>
          <cell r="F926" t="str">
            <v>720212000289-CNC</v>
          </cell>
          <cell r="G926" t="str">
            <v>720212000289-CE5</v>
          </cell>
          <cell r="H926" t="str">
            <v>S</v>
          </cell>
          <cell r="I926">
            <v>16.04</v>
          </cell>
        </row>
        <row r="927">
          <cell r="B927" t="str">
            <v>836312110000-OEM</v>
          </cell>
          <cell r="C927" t="str">
            <v>LOCAL</v>
          </cell>
          <cell r="D927" t="str">
            <v>Power Transmission &amp; Final Drive</v>
          </cell>
          <cell r="E927" t="str">
            <v>Main Pump for ME220 (OEM)</v>
          </cell>
          <cell r="F927" t="str">
            <v>836312110000-OEM</v>
          </cell>
          <cell r="H927" t="str">
            <v>S</v>
          </cell>
          <cell r="I927">
            <v>1705.9</v>
          </cell>
        </row>
        <row r="928">
          <cell r="B928" t="str">
            <v>304020002330.1-CNC</v>
          </cell>
          <cell r="C928" t="str">
            <v>MATADOR</v>
          </cell>
          <cell r="D928" t="str">
            <v>Ground Engaging Tools</v>
          </cell>
          <cell r="E928" t="str">
            <v>Shaft( Boom ~ Arm ) link for ME65</v>
          </cell>
          <cell r="F928" t="str">
            <v>304020002330.1-CNC</v>
          </cell>
          <cell r="G928" t="str">
            <v>304020002330.1-CE5</v>
          </cell>
          <cell r="H928" t="str">
            <v>S</v>
          </cell>
          <cell r="I928">
            <v>15.6</v>
          </cell>
        </row>
        <row r="929">
          <cell r="B929" t="str">
            <v>119802-55710-CNC</v>
          </cell>
          <cell r="C929" t="str">
            <v>MATADOR</v>
          </cell>
          <cell r="D929" t="str">
            <v>Maintenance Parts (Filter &amp; Lubricant)</v>
          </cell>
          <cell r="E929" t="str">
            <v>Water Separator For ME65</v>
          </cell>
          <cell r="F929" t="str">
            <v>119802-55710-CNC</v>
          </cell>
          <cell r="G929" t="str">
            <v>119802-55710-CE5</v>
          </cell>
          <cell r="H929" t="str">
            <v>S</v>
          </cell>
          <cell r="I929">
            <v>38.270000000000003</v>
          </cell>
        </row>
        <row r="930">
          <cell r="B930" t="str">
            <v>J221-42A-200000-CNC</v>
          </cell>
          <cell r="C930" t="str">
            <v>MATADOR</v>
          </cell>
          <cell r="D930" t="str">
            <v>Maintenance Parts (Filter &amp; Lubricant)</v>
          </cell>
          <cell r="E930" t="str">
            <v>Track Guard For ME210</v>
          </cell>
          <cell r="F930" t="str">
            <v>J221-42A-200000-CNC</v>
          </cell>
          <cell r="G930" t="str">
            <v>J221-42A-200000-CE5</v>
          </cell>
          <cell r="H930" t="str">
            <v>S</v>
          </cell>
          <cell r="I930">
            <v>62.72</v>
          </cell>
        </row>
        <row r="931">
          <cell r="B931" t="str">
            <v>1157501970-CNC</v>
          </cell>
          <cell r="C931" t="str">
            <v>MATADOR</v>
          </cell>
          <cell r="D931" t="str">
            <v>Maintenance Parts (Filter &amp; Lubricant)</v>
          </cell>
          <cell r="E931" t="str">
            <v>Fuel feed/Hand pump for 6BG1TRP10</v>
          </cell>
          <cell r="F931" t="str">
            <v>1157501970-CNC</v>
          </cell>
          <cell r="G931" t="str">
            <v>1157501970-CE5</v>
          </cell>
          <cell r="H931" t="str">
            <v>S</v>
          </cell>
          <cell r="I931">
            <v>13.97</v>
          </cell>
        </row>
        <row r="932">
          <cell r="B932" t="str">
            <v>1811003381 (6BG1)</v>
          </cell>
          <cell r="C932" t="str">
            <v>MATADOR</v>
          </cell>
          <cell r="D932" t="str">
            <v>Maintenance Parts (Filter &amp; Lubricant)</v>
          </cell>
          <cell r="E932" t="str">
            <v>Starter Motor for ME220</v>
          </cell>
          <cell r="F932" t="str">
            <v>1811003381 (6BG1)</v>
          </cell>
          <cell r="G932" t="str">
            <v>1811003381 (6BG1)-CE5</v>
          </cell>
          <cell r="H932" t="str">
            <v>S</v>
          </cell>
          <cell r="I932">
            <v>73.5</v>
          </cell>
        </row>
        <row r="933">
          <cell r="B933" t="str">
            <v>M5X130/0788809 -CNC</v>
          </cell>
          <cell r="C933" t="str">
            <v>MATADOR</v>
          </cell>
          <cell r="D933" t="str">
            <v>Maintenance Parts (Filter &amp; Lubricant)</v>
          </cell>
          <cell r="E933" t="str">
            <v>Valve Plate Of Swing Motor For ME220</v>
          </cell>
          <cell r="F933" t="str">
            <v>M5X130/0788809 -CNC</v>
          </cell>
          <cell r="G933" t="str">
            <v>M5X130/0788809 -CE5</v>
          </cell>
          <cell r="H933" t="str">
            <v>S</v>
          </cell>
          <cell r="I933">
            <v>98.36</v>
          </cell>
        </row>
        <row r="934">
          <cell r="B934" t="str">
            <v>M5X130/0788816 -CNC</v>
          </cell>
          <cell r="C934" t="str">
            <v>MATADOR</v>
          </cell>
          <cell r="D934" t="str">
            <v>Maintenance Parts (Filter &amp; Lubricant)</v>
          </cell>
          <cell r="E934" t="str">
            <v>Friction Plate Of Swing Motor For ME220</v>
          </cell>
          <cell r="F934" t="str">
            <v>M5X130/0788816 -CNC</v>
          </cell>
          <cell r="G934" t="str">
            <v>M5X130/0788816 -CE5</v>
          </cell>
          <cell r="H934" t="str">
            <v>S</v>
          </cell>
          <cell r="I934">
            <v>13.74</v>
          </cell>
        </row>
        <row r="935">
          <cell r="B935" t="str">
            <v>M5X130/K9000 -CNC</v>
          </cell>
          <cell r="C935" t="str">
            <v>MATADOR</v>
          </cell>
          <cell r="D935" t="str">
            <v>Maintenance Parts (Filter &amp; Lubricant)</v>
          </cell>
          <cell r="E935" t="str">
            <v>Set Plate with spring of Swing Motor For ME220</v>
          </cell>
          <cell r="F935" t="str">
            <v>M5X130/K9000 -CNC</v>
          </cell>
          <cell r="G935" t="str">
            <v>M5X130/K9000 -CE5</v>
          </cell>
          <cell r="H935" t="str">
            <v>S</v>
          </cell>
          <cell r="I935">
            <v>53.2</v>
          </cell>
        </row>
        <row r="936">
          <cell r="B936" t="str">
            <v>730250000067.2</v>
          </cell>
          <cell r="C936" t="str">
            <v>MATADOR</v>
          </cell>
          <cell r="D936" t="str">
            <v>Hydraulic System And Accessories</v>
          </cell>
          <cell r="E936" t="str">
            <v>swing port relief valve</v>
          </cell>
          <cell r="F936">
            <v>730250000067.19995</v>
          </cell>
          <cell r="G936" t="str">
            <v>730250000067.2-CE5</v>
          </cell>
          <cell r="H936" t="str">
            <v>S</v>
          </cell>
          <cell r="I936">
            <v>70</v>
          </cell>
        </row>
        <row r="937">
          <cell r="B937" t="str">
            <v>333020000002</v>
          </cell>
          <cell r="C937" t="str">
            <v>MATADOR</v>
          </cell>
          <cell r="D937" t="str">
            <v>Hydraulic System And Accessories</v>
          </cell>
          <cell r="E937" t="str">
            <v>safety lever</v>
          </cell>
          <cell r="F937">
            <v>333020000002</v>
          </cell>
          <cell r="G937" t="str">
            <v>333020000002-CE5</v>
          </cell>
          <cell r="H937" t="str">
            <v>S</v>
          </cell>
          <cell r="I937">
            <v>20</v>
          </cell>
        </row>
        <row r="938">
          <cell r="B938" t="str">
            <v>739802000015</v>
          </cell>
          <cell r="C938" t="str">
            <v>MATADOR</v>
          </cell>
          <cell r="D938" t="str">
            <v>Seals, O-Ring And Gasket</v>
          </cell>
          <cell r="E938" t="str">
            <v>center joint seal</v>
          </cell>
          <cell r="F938">
            <v>739802000015</v>
          </cell>
          <cell r="G938" t="str">
            <v>739802000015-CE5</v>
          </cell>
          <cell r="H938" t="str">
            <v>F</v>
          </cell>
          <cell r="I938">
            <v>30</v>
          </cell>
        </row>
        <row r="939">
          <cell r="B939" t="str">
            <v>814096830000.1</v>
          </cell>
          <cell r="C939" t="str">
            <v>MATADOR</v>
          </cell>
          <cell r="D939" t="str">
            <v>Seals, O-Ring And Gasket</v>
          </cell>
          <cell r="E939" t="str">
            <v>bucket cylinder seal</v>
          </cell>
          <cell r="F939">
            <v>814096830000.09998</v>
          </cell>
          <cell r="G939" t="str">
            <v>814096830000.1-CE5</v>
          </cell>
          <cell r="H939" t="str">
            <v>F</v>
          </cell>
          <cell r="I939">
            <v>30</v>
          </cell>
        </row>
        <row r="940">
          <cell r="B940" t="str">
            <v>750101010083-NG</v>
          </cell>
          <cell r="C940" t="str">
            <v>MATADOR</v>
          </cell>
          <cell r="D940" t="str">
            <v>Maintenance Parts (Filter &amp; Lubricant)</v>
          </cell>
          <cell r="E940" t="str">
            <v>Track Link Pin(38*220) for ME220</v>
          </cell>
          <cell r="F940" t="str">
            <v>750101010083-NG</v>
          </cell>
          <cell r="G940" t="str">
            <v>750101010083-NG-CE5</v>
          </cell>
          <cell r="H940" t="str">
            <v>S</v>
          </cell>
          <cell r="I940">
            <v>4.3600000000000003</v>
          </cell>
        </row>
        <row r="941">
          <cell r="B941" t="str">
            <v>750711000078-CNC</v>
          </cell>
          <cell r="C941" t="str">
            <v>MATADOR</v>
          </cell>
          <cell r="D941" t="str">
            <v>Body, Cab &amp; Interior, Aircon system</v>
          </cell>
          <cell r="E941" t="str">
            <v>Glass; Slide Door Left/Right for ME220</v>
          </cell>
          <cell r="F941" t="str">
            <v>750711000078-CNC</v>
          </cell>
          <cell r="G941" t="str">
            <v>750711000078-CE5</v>
          </cell>
          <cell r="H941" t="str">
            <v>S</v>
          </cell>
          <cell r="I941">
            <v>18.920000000000002</v>
          </cell>
        </row>
        <row r="942">
          <cell r="B942" t="str">
            <v>730502002421</v>
          </cell>
          <cell r="C942" t="str">
            <v>MATADOR</v>
          </cell>
          <cell r="D942" t="str">
            <v>Hydraulic System And Accessories</v>
          </cell>
          <cell r="E942" t="str">
            <v>ME220 Main pump rubber pipe</v>
          </cell>
          <cell r="F942">
            <v>730502002421</v>
          </cell>
          <cell r="G942" t="str">
            <v>730502002421-CE5</v>
          </cell>
          <cell r="H942" t="str">
            <v>S</v>
          </cell>
          <cell r="I942">
            <v>6.84</v>
          </cell>
        </row>
        <row r="943">
          <cell r="B943" t="str">
            <v>720408010173-CNC</v>
          </cell>
          <cell r="C943" t="str">
            <v>LOCAL</v>
          </cell>
          <cell r="D943" t="str">
            <v>Electrical And Accessories</v>
          </cell>
          <cell r="E943" t="str">
            <v>Air Con Controller For ME220</v>
          </cell>
          <cell r="F943" t="str">
            <v>720408010173-CNC</v>
          </cell>
          <cell r="G943" t="str">
            <v>720408010173-CE5</v>
          </cell>
          <cell r="H943" t="str">
            <v>S</v>
          </cell>
          <cell r="I943">
            <v>387.34177215189874</v>
          </cell>
        </row>
        <row r="944">
          <cell r="B944" t="str">
            <v>9116910481-CNC</v>
          </cell>
          <cell r="C944" t="str">
            <v>LOCAL</v>
          </cell>
          <cell r="D944" t="str">
            <v>Engine And Accessories</v>
          </cell>
          <cell r="E944" t="str">
            <v>Metal set; Camshaft(A) for ME220</v>
          </cell>
          <cell r="F944" t="str">
            <v>9116910481-CNC</v>
          </cell>
          <cell r="G944" t="str">
            <v>9116910481-CE5</v>
          </cell>
          <cell r="H944" t="str">
            <v>S</v>
          </cell>
          <cell r="I944">
            <v>18.399999999999999</v>
          </cell>
        </row>
        <row r="945">
          <cell r="B945" t="str">
            <v>9116930351-CNC</v>
          </cell>
          <cell r="C945" t="str">
            <v>LOCAL</v>
          </cell>
          <cell r="D945" t="str">
            <v>Engine And Accessories</v>
          </cell>
          <cell r="E945" t="str">
            <v>Metal set; Camshaft(B) for ME220</v>
          </cell>
          <cell r="F945" t="str">
            <v>9116930351-CNC</v>
          </cell>
          <cell r="G945" t="str">
            <v>9116930351-CE5</v>
          </cell>
          <cell r="H945" t="str">
            <v>S</v>
          </cell>
          <cell r="I945">
            <v>18.399999999999999</v>
          </cell>
        </row>
        <row r="946">
          <cell r="B946" t="str">
            <v>720408000012</v>
          </cell>
          <cell r="C946" t="str">
            <v>Sunward</v>
          </cell>
          <cell r="D946" t="str">
            <v>Body, Cab &amp; Interior, Aircon system</v>
          </cell>
          <cell r="E946" t="str">
            <v>Aircon Compressor</v>
          </cell>
          <cell r="F946" t="str">
            <v>720408000012</v>
          </cell>
          <cell r="G946" t="str">
            <v>720408000012-CE5</v>
          </cell>
          <cell r="H946" t="str">
            <v>S</v>
          </cell>
          <cell r="I946">
            <v>121.95</v>
          </cell>
        </row>
        <row r="947">
          <cell r="B947" t="str">
            <v>720223000018</v>
          </cell>
          <cell r="C947" t="str">
            <v>Sunward</v>
          </cell>
          <cell r="D947" t="str">
            <v>Electrical And Accessories</v>
          </cell>
          <cell r="E947" t="str">
            <v>Throttle Knob</v>
          </cell>
          <cell r="F947" t="str">
            <v>720223000018</v>
          </cell>
          <cell r="G947" t="str">
            <v>720223000018-CE5</v>
          </cell>
          <cell r="H947" t="str">
            <v>S</v>
          </cell>
          <cell r="I947">
            <v>48</v>
          </cell>
        </row>
        <row r="948">
          <cell r="B948" t="str">
            <v>818815300000</v>
          </cell>
          <cell r="C948" t="str">
            <v>LOCAL</v>
          </cell>
          <cell r="D948" t="str">
            <v>Engine And Accessories</v>
          </cell>
          <cell r="E948" t="str">
            <v>OIL SUCKING TUBE for ME220</v>
          </cell>
          <cell r="F948" t="str">
            <v>818815300000</v>
          </cell>
          <cell r="G948" t="str">
            <v>818815300000-CE5</v>
          </cell>
          <cell r="H948" t="str">
            <v>S</v>
          </cell>
          <cell r="I948">
            <v>30.86</v>
          </cell>
        </row>
        <row r="949">
          <cell r="B949" t="str">
            <v>730201000512-OEM</v>
          </cell>
          <cell r="C949" t="str">
            <v>LOCAL</v>
          </cell>
          <cell r="D949" t="str">
            <v>Hydraulic System And Accessories</v>
          </cell>
          <cell r="E949" t="str">
            <v>Regulator of  ME220</v>
          </cell>
          <cell r="F949" t="str">
            <v>730201000512-OEM</v>
          </cell>
          <cell r="G949" t="str">
            <v>730201000512-OEM-CE5</v>
          </cell>
          <cell r="H949" t="str">
            <v>M</v>
          </cell>
          <cell r="I949">
            <v>163.29</v>
          </cell>
        </row>
        <row r="950">
          <cell r="B950" t="str">
            <v>1-13743-016-0</v>
          </cell>
          <cell r="C950" t="str">
            <v>LOCAL</v>
          </cell>
          <cell r="D950" t="str">
            <v>Seals, O-Ring And Gasket</v>
          </cell>
          <cell r="E950" t="str">
            <v>Thermostart Seal for ME220</v>
          </cell>
          <cell r="F950" t="str">
            <v>1-13743-016-0</v>
          </cell>
          <cell r="H950" t="str">
            <v>F</v>
          </cell>
          <cell r="I950">
            <v>4.29</v>
          </cell>
        </row>
        <row r="951">
          <cell r="B951" t="str">
            <v>730001001584</v>
          </cell>
          <cell r="C951" t="str">
            <v>MATADOR</v>
          </cell>
          <cell r="D951" t="str">
            <v>Hydraulic System And Accessories</v>
          </cell>
          <cell r="E951" t="str">
            <v>Bucket Cylinder Assembly for ME220</v>
          </cell>
          <cell r="F951">
            <v>730001001584</v>
          </cell>
          <cell r="H951" t="str">
            <v>S</v>
          </cell>
          <cell r="I951">
            <v>1230</v>
          </cell>
        </row>
        <row r="952">
          <cell r="B952" t="str">
            <v>LP (D135)-CNC</v>
          </cell>
          <cell r="C952" t="str">
            <v>MATADOR</v>
          </cell>
          <cell r="D952" t="str">
            <v>Hydraulic System And Accessories</v>
          </cell>
          <cell r="E952" t="str">
            <v>Chisel Pin for MHB1350</v>
          </cell>
          <cell r="F952" t="str">
            <v>LP (D135)-CNC</v>
          </cell>
          <cell r="G952" t="str">
            <v>LP (D135)-CE5</v>
          </cell>
          <cell r="H952" t="str">
            <v>S</v>
          </cell>
          <cell r="I952">
            <v>21.6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J1047"/>
  <sheetViews>
    <sheetView tabSelected="1" zoomScale="96" zoomScaleNormal="96" workbookViewId="0">
      <selection activeCell="F376" sqref="F376:F567"/>
    </sheetView>
  </sheetViews>
  <sheetFormatPr defaultColWidth="9.140625" defaultRowHeight="15" x14ac:dyDescent="0.25"/>
  <cols>
    <col min="1" max="2" width="25.7109375" customWidth="1"/>
    <col min="3" max="3" width="27.5703125" bestFit="1" customWidth="1"/>
    <col min="4" max="4" width="27.28515625" bestFit="1" customWidth="1"/>
    <col min="5" max="5" width="34" customWidth="1"/>
    <col min="6" max="8" width="23.140625" customWidth="1"/>
    <col min="9" max="9" width="24.85546875" customWidth="1"/>
  </cols>
  <sheetData>
    <row r="1" spans="1:9" s="1" customFormat="1" ht="15.75" x14ac:dyDescent="0.25">
      <c r="A1" s="19" t="s">
        <v>0</v>
      </c>
      <c r="B1" s="19"/>
      <c r="C1" s="19"/>
      <c r="D1" s="19"/>
      <c r="E1" s="19"/>
      <c r="F1" s="4"/>
      <c r="G1" s="4"/>
      <c r="H1" s="4"/>
      <c r="I1" s="19"/>
    </row>
    <row r="2" spans="1:9" s="1" customFormat="1" ht="15.75" x14ac:dyDescent="0.25">
      <c r="A2" s="2" t="s">
        <v>3</v>
      </c>
      <c r="B2" s="2" t="s">
        <v>1056</v>
      </c>
      <c r="C2" s="15" t="s">
        <v>515</v>
      </c>
      <c r="D2" s="15" t="s">
        <v>517</v>
      </c>
      <c r="E2" s="3" t="s">
        <v>4</v>
      </c>
      <c r="F2" s="23" t="s">
        <v>2</v>
      </c>
      <c r="G2" s="48" t="s">
        <v>1104</v>
      </c>
      <c r="H2" s="23" t="s">
        <v>5</v>
      </c>
      <c r="I2" s="2" t="s">
        <v>1</v>
      </c>
    </row>
    <row r="3" spans="1:9" s="1" customFormat="1" ht="15.75" hidden="1" x14ac:dyDescent="0.25">
      <c r="A3" s="20" t="s">
        <v>516</v>
      </c>
      <c r="B3" s="20" t="str">
        <f>TRIM(C3)</f>
        <v>730201000002</v>
      </c>
      <c r="C3" s="5">
        <v>730201000002</v>
      </c>
      <c r="D3" s="5" t="s">
        <v>519</v>
      </c>
      <c r="E3" s="22"/>
      <c r="F3" s="44">
        <v>3</v>
      </c>
      <c r="G3" s="49">
        <v>360</v>
      </c>
      <c r="H3" s="40">
        <f>G3*F3</f>
        <v>1080</v>
      </c>
      <c r="I3" s="22"/>
    </row>
    <row r="4" spans="1:9" s="1" customFormat="1" ht="15.75" hidden="1" x14ac:dyDescent="0.25">
      <c r="A4" s="20" t="s">
        <v>516</v>
      </c>
      <c r="B4" s="20" t="str">
        <f t="shared" ref="B4:B67" si="0">TRIM(C4)</f>
        <v>730401000089</v>
      </c>
      <c r="C4" s="5">
        <v>730401000089</v>
      </c>
      <c r="D4" s="5" t="s">
        <v>520</v>
      </c>
      <c r="E4" s="22"/>
      <c r="F4" s="44">
        <v>27</v>
      </c>
      <c r="G4" s="49">
        <v>70</v>
      </c>
      <c r="H4" s="40">
        <f t="shared" ref="H4:H67" si="1">G4*F4</f>
        <v>1890</v>
      </c>
      <c r="I4" s="22"/>
    </row>
    <row r="5" spans="1:9" s="1" customFormat="1" ht="15.75" hidden="1" x14ac:dyDescent="0.25">
      <c r="A5" s="20" t="s">
        <v>516</v>
      </c>
      <c r="B5" s="20" t="str">
        <f t="shared" si="0"/>
        <v>730403000029</v>
      </c>
      <c r="C5" s="5">
        <v>730403000029</v>
      </c>
      <c r="D5" s="5" t="s">
        <v>521</v>
      </c>
      <c r="E5" s="22"/>
      <c r="F5" s="44">
        <v>19</v>
      </c>
      <c r="G5" s="49">
        <v>43.5</v>
      </c>
      <c r="H5" s="40">
        <f t="shared" si="1"/>
        <v>826.5</v>
      </c>
      <c r="I5" s="22"/>
    </row>
    <row r="6" spans="1:9" s="1" customFormat="1" ht="15.75" hidden="1" x14ac:dyDescent="0.25">
      <c r="A6" s="20" t="s">
        <v>516</v>
      </c>
      <c r="B6" s="20" t="str">
        <f t="shared" si="0"/>
        <v>750601000117</v>
      </c>
      <c r="C6" s="26" t="s">
        <v>1033</v>
      </c>
      <c r="D6" s="5" t="s">
        <v>523</v>
      </c>
      <c r="E6" s="22"/>
      <c r="F6" s="44">
        <v>292</v>
      </c>
      <c r="G6" s="49">
        <v>1.56</v>
      </c>
      <c r="H6" s="40">
        <f t="shared" si="1"/>
        <v>455.52000000000004</v>
      </c>
      <c r="I6" s="22"/>
    </row>
    <row r="7" spans="1:9" s="1" customFormat="1" ht="15.75" hidden="1" x14ac:dyDescent="0.25">
      <c r="A7" s="20" t="s">
        <v>516</v>
      </c>
      <c r="B7" s="20" t="str">
        <f t="shared" si="0"/>
        <v>1096254391-CNC</v>
      </c>
      <c r="C7" s="5" t="s">
        <v>9</v>
      </c>
      <c r="D7" s="5" t="s">
        <v>526</v>
      </c>
      <c r="E7" s="22"/>
      <c r="F7" s="44">
        <v>1</v>
      </c>
      <c r="G7" s="49">
        <v>9.02</v>
      </c>
      <c r="H7" s="40">
        <f t="shared" si="1"/>
        <v>9.02</v>
      </c>
      <c r="I7" s="22"/>
    </row>
    <row r="8" spans="1:9" s="1" customFormat="1" ht="15.75" hidden="1" x14ac:dyDescent="0.25">
      <c r="A8" s="20" t="s">
        <v>516</v>
      </c>
      <c r="B8" s="20" t="str">
        <f t="shared" si="0"/>
        <v>1111411961-CNC</v>
      </c>
      <c r="C8" s="5" t="s">
        <v>1034</v>
      </c>
      <c r="D8" s="5" t="s">
        <v>1057</v>
      </c>
      <c r="E8" s="22"/>
      <c r="F8" s="44">
        <v>2</v>
      </c>
      <c r="G8" s="49">
        <v>32.44</v>
      </c>
      <c r="H8" s="40">
        <f t="shared" si="1"/>
        <v>64.88</v>
      </c>
      <c r="I8" s="22"/>
    </row>
    <row r="9" spans="1:9" s="1" customFormat="1" ht="15.75" hidden="1" x14ac:dyDescent="0.25">
      <c r="A9" s="20" t="s">
        <v>516</v>
      </c>
      <c r="B9" s="20" t="str">
        <f t="shared" si="0"/>
        <v>1132120872-CNC</v>
      </c>
      <c r="C9" s="5" t="s">
        <v>10</v>
      </c>
      <c r="D9" s="5" t="s">
        <v>527</v>
      </c>
      <c r="E9" s="22"/>
      <c r="F9" s="44">
        <v>1</v>
      </c>
      <c r="G9" s="49">
        <v>32.531999999999996</v>
      </c>
      <c r="H9" s="40">
        <f t="shared" si="1"/>
        <v>32.531999999999996</v>
      </c>
      <c r="I9" s="22"/>
    </row>
    <row r="10" spans="1:9" s="1" customFormat="1" ht="15.75" hidden="1" x14ac:dyDescent="0.25">
      <c r="A10" s="20" t="s">
        <v>516</v>
      </c>
      <c r="B10" s="20" t="str">
        <f t="shared" si="0"/>
        <v>1136412100-CNC</v>
      </c>
      <c r="C10" s="5" t="s">
        <v>11</v>
      </c>
      <c r="D10" s="5" t="s">
        <v>528</v>
      </c>
      <c r="E10" s="22"/>
      <c r="F10" s="44">
        <v>50</v>
      </c>
      <c r="G10" s="49">
        <v>71.942999999999998</v>
      </c>
      <c r="H10" s="40">
        <f t="shared" si="1"/>
        <v>3597.15</v>
      </c>
      <c r="I10" s="22"/>
    </row>
    <row r="11" spans="1:9" s="1" customFormat="1" ht="15.75" hidden="1" x14ac:dyDescent="0.25">
      <c r="A11" s="20" t="s">
        <v>516</v>
      </c>
      <c r="B11" s="20" t="str">
        <f t="shared" si="0"/>
        <v>1-13770070-0-CNC</v>
      </c>
      <c r="C11" s="5" t="s">
        <v>13</v>
      </c>
      <c r="D11" s="5" t="s">
        <v>530</v>
      </c>
      <c r="E11" s="22"/>
      <c r="F11" s="44">
        <v>1</v>
      </c>
      <c r="G11" s="49">
        <v>67.81</v>
      </c>
      <c r="H11" s="40">
        <f t="shared" si="1"/>
        <v>67.81</v>
      </c>
      <c r="I11" s="22"/>
    </row>
    <row r="12" spans="1:9" s="1" customFormat="1" ht="15.75" hidden="1" x14ac:dyDescent="0.25">
      <c r="A12" s="20" t="s">
        <v>516</v>
      </c>
      <c r="B12" s="20" t="str">
        <f t="shared" si="0"/>
        <v>1147-00001</v>
      </c>
      <c r="C12" s="5" t="s">
        <v>14</v>
      </c>
      <c r="D12" s="5" t="s">
        <v>531</v>
      </c>
      <c r="E12" s="22"/>
      <c r="F12" s="44">
        <v>1</v>
      </c>
      <c r="G12" s="49">
        <v>0.01</v>
      </c>
      <c r="H12" s="40">
        <f t="shared" si="1"/>
        <v>0.01</v>
      </c>
      <c r="I12" s="22"/>
    </row>
    <row r="13" spans="1:9" s="1" customFormat="1" ht="15.75" hidden="1" x14ac:dyDescent="0.25">
      <c r="A13" s="20" t="s">
        <v>516</v>
      </c>
      <c r="B13" s="20" t="str">
        <f t="shared" si="0"/>
        <v>119005-35170-CNC</v>
      </c>
      <c r="C13" s="5" t="s">
        <v>15</v>
      </c>
      <c r="D13" s="5" t="s">
        <v>532</v>
      </c>
      <c r="E13" s="22"/>
      <c r="F13" s="44">
        <v>2</v>
      </c>
      <c r="G13" s="49">
        <v>10.308</v>
      </c>
      <c r="H13" s="40">
        <f t="shared" si="1"/>
        <v>20.616</v>
      </c>
      <c r="I13" s="22"/>
    </row>
    <row r="14" spans="1:9" s="1" customFormat="1" ht="15.75" hidden="1" x14ac:dyDescent="0.25">
      <c r="A14" s="20" t="s">
        <v>516</v>
      </c>
      <c r="B14" s="20" t="str">
        <f t="shared" si="0"/>
        <v>124411-01780-CNC</v>
      </c>
      <c r="C14" s="7" t="s">
        <v>16</v>
      </c>
      <c r="D14" s="5" t="s">
        <v>533</v>
      </c>
      <c r="E14" s="22"/>
      <c r="F14" s="44">
        <v>3</v>
      </c>
      <c r="G14" s="49">
        <v>9.3119999999999994</v>
      </c>
      <c r="H14" s="40">
        <f t="shared" si="1"/>
        <v>27.936</v>
      </c>
      <c r="I14" s="22"/>
    </row>
    <row r="15" spans="1:9" s="1" customFormat="1" ht="15.75" hidden="1" x14ac:dyDescent="0.25">
      <c r="A15" s="20" t="s">
        <v>516</v>
      </c>
      <c r="B15" s="20" t="str">
        <f t="shared" si="0"/>
        <v>129242-55730-CNC</v>
      </c>
      <c r="C15" s="7" t="s">
        <v>17</v>
      </c>
      <c r="D15" s="5" t="s">
        <v>534</v>
      </c>
      <c r="E15" s="22"/>
      <c r="F15" s="44">
        <v>2</v>
      </c>
      <c r="G15" s="49">
        <v>9.9359999999999999</v>
      </c>
      <c r="H15" s="40">
        <f t="shared" si="1"/>
        <v>19.872</v>
      </c>
      <c r="I15" s="22"/>
    </row>
    <row r="16" spans="1:9" s="1" customFormat="1" ht="15.75" hidden="1" x14ac:dyDescent="0.25">
      <c r="A16" s="20" t="s">
        <v>516</v>
      </c>
      <c r="B16" s="20" t="str">
        <f t="shared" si="0"/>
        <v>129900-01780-CNC</v>
      </c>
      <c r="C16" s="7" t="s">
        <v>18</v>
      </c>
      <c r="D16" s="5" t="s">
        <v>535</v>
      </c>
      <c r="E16" s="22"/>
      <c r="F16" s="44">
        <v>3</v>
      </c>
      <c r="G16" s="49">
        <v>9.3119999999999994</v>
      </c>
      <c r="H16" s="40">
        <f t="shared" si="1"/>
        <v>27.936</v>
      </c>
      <c r="I16" s="22"/>
    </row>
    <row r="17" spans="1:9" s="1" customFormat="1" ht="15.75" hidden="1" x14ac:dyDescent="0.25">
      <c r="A17" s="20" t="s">
        <v>516</v>
      </c>
      <c r="B17" s="20" t="str">
        <f t="shared" si="0"/>
        <v>129907-01331-CNC</v>
      </c>
      <c r="C17" s="7" t="s">
        <v>20</v>
      </c>
      <c r="D17" s="5" t="s">
        <v>537</v>
      </c>
      <c r="E17" s="22"/>
      <c r="F17" s="44">
        <v>1</v>
      </c>
      <c r="G17" s="49">
        <v>129.84</v>
      </c>
      <c r="H17" s="40">
        <f t="shared" si="1"/>
        <v>129.84</v>
      </c>
      <c r="I17" s="22"/>
    </row>
    <row r="18" spans="1:9" s="1" customFormat="1" ht="15.75" hidden="1" x14ac:dyDescent="0.25">
      <c r="A18" s="20" t="s">
        <v>516</v>
      </c>
      <c r="B18" s="20" t="str">
        <f t="shared" si="0"/>
        <v>12991601800-CNC</v>
      </c>
      <c r="C18" s="7" t="s">
        <v>21</v>
      </c>
      <c r="D18" s="5" t="s">
        <v>538</v>
      </c>
      <c r="E18" s="22"/>
      <c r="F18" s="44">
        <v>1</v>
      </c>
      <c r="G18" s="49">
        <v>12.456</v>
      </c>
      <c r="H18" s="40">
        <f t="shared" si="1"/>
        <v>12.456</v>
      </c>
      <c r="I18" s="22"/>
    </row>
    <row r="19" spans="1:9" s="1" customFormat="1" ht="15.75" hidden="1" x14ac:dyDescent="0.25">
      <c r="A19" s="20" t="s">
        <v>516</v>
      </c>
      <c r="B19" s="20" t="str">
        <f t="shared" si="0"/>
        <v>14686427-CNC</v>
      </c>
      <c r="C19" s="7" t="s">
        <v>22</v>
      </c>
      <c r="D19" s="5" t="s">
        <v>539</v>
      </c>
      <c r="E19" s="22"/>
      <c r="F19" s="44">
        <v>2</v>
      </c>
      <c r="G19" s="49">
        <v>149.16</v>
      </c>
      <c r="H19" s="40">
        <f t="shared" si="1"/>
        <v>298.32</v>
      </c>
      <c r="I19" s="22"/>
    </row>
    <row r="20" spans="1:9" s="1" customFormat="1" ht="15.75" hidden="1" x14ac:dyDescent="0.25">
      <c r="A20" s="20" t="s">
        <v>516</v>
      </c>
      <c r="B20" s="20" t="str">
        <f t="shared" si="0"/>
        <v>1812221362-CNC</v>
      </c>
      <c r="C20" s="14" t="s">
        <v>23</v>
      </c>
      <c r="D20" s="5" t="s">
        <v>540</v>
      </c>
      <c r="E20" s="22"/>
      <c r="F20" s="44">
        <v>47</v>
      </c>
      <c r="G20" s="49">
        <v>47.962000000000003</v>
      </c>
      <c r="H20" s="40">
        <f t="shared" si="1"/>
        <v>2254.2139999999999</v>
      </c>
      <c r="I20" s="22"/>
    </row>
    <row r="21" spans="1:9" s="1" customFormat="1" ht="15.75" hidden="1" x14ac:dyDescent="0.25">
      <c r="A21" s="20" t="s">
        <v>516</v>
      </c>
      <c r="B21" s="20" t="str">
        <f t="shared" si="0"/>
        <v>1815105531-C-CNC</v>
      </c>
      <c r="C21" s="7" t="s">
        <v>24</v>
      </c>
      <c r="D21" s="5" t="s">
        <v>541</v>
      </c>
      <c r="E21" s="22"/>
      <c r="F21" s="44">
        <v>4</v>
      </c>
      <c r="G21" s="49">
        <v>18</v>
      </c>
      <c r="H21" s="40">
        <f t="shared" si="1"/>
        <v>72</v>
      </c>
      <c r="I21" s="22"/>
    </row>
    <row r="22" spans="1:9" s="1" customFormat="1" ht="15.75" hidden="1" x14ac:dyDescent="0.25">
      <c r="A22" s="20" t="s">
        <v>516</v>
      </c>
      <c r="B22" s="20" t="str">
        <f t="shared" si="0"/>
        <v>1878104040-CNC</v>
      </c>
      <c r="C22" s="7" t="s">
        <v>25</v>
      </c>
      <c r="D22" s="5" t="s">
        <v>542</v>
      </c>
      <c r="E22" s="22"/>
      <c r="F22" s="44">
        <v>1</v>
      </c>
      <c r="G22" s="49">
        <v>132.88</v>
      </c>
      <c r="H22" s="40">
        <f t="shared" si="1"/>
        <v>132.88</v>
      </c>
      <c r="I22" s="22"/>
    </row>
    <row r="23" spans="1:9" s="1" customFormat="1" ht="15.75" hidden="1" x14ac:dyDescent="0.25">
      <c r="A23" s="20" t="s">
        <v>516</v>
      </c>
      <c r="B23" s="20" t="str">
        <f t="shared" si="0"/>
        <v>205-939-7120-CNC</v>
      </c>
      <c r="C23" s="7" t="s">
        <v>26</v>
      </c>
      <c r="D23" s="5" t="s">
        <v>543</v>
      </c>
      <c r="E23" s="22"/>
      <c r="F23" s="44">
        <v>11</v>
      </c>
      <c r="G23" s="49">
        <v>14.88</v>
      </c>
      <c r="H23" s="40">
        <f t="shared" si="1"/>
        <v>163.68</v>
      </c>
      <c r="I23" s="22"/>
    </row>
    <row r="24" spans="1:9" s="1" customFormat="1" ht="15.75" hidden="1" x14ac:dyDescent="0.25">
      <c r="A24" s="20" t="s">
        <v>516</v>
      </c>
      <c r="B24" s="20" t="str">
        <f t="shared" si="0"/>
        <v>220-Plate Set(SM)-CNC</v>
      </c>
      <c r="C24" s="7" t="s">
        <v>31</v>
      </c>
      <c r="D24" s="5" t="s">
        <v>548</v>
      </c>
      <c r="E24" s="22"/>
      <c r="F24" s="44">
        <v>5</v>
      </c>
      <c r="G24" s="49">
        <v>93.02</v>
      </c>
      <c r="H24" s="40">
        <f t="shared" si="1"/>
        <v>465.09999999999997</v>
      </c>
      <c r="I24" s="22"/>
    </row>
    <row r="25" spans="1:9" s="1" customFormat="1" ht="15.75" hidden="1" x14ac:dyDescent="0.25">
      <c r="A25" s="20" t="s">
        <v>516</v>
      </c>
      <c r="B25" s="20" t="str">
        <f t="shared" si="0"/>
        <v>220-RCV(NG)-CNC</v>
      </c>
      <c r="C25" s="7" t="s">
        <v>32</v>
      </c>
      <c r="D25" s="5" t="s">
        <v>549</v>
      </c>
      <c r="E25" s="22"/>
      <c r="F25" s="44">
        <v>1</v>
      </c>
      <c r="G25" s="49">
        <v>74.42</v>
      </c>
      <c r="H25" s="40">
        <f t="shared" si="1"/>
        <v>74.42</v>
      </c>
      <c r="I25" s="22"/>
    </row>
    <row r="26" spans="1:9" s="1" customFormat="1" ht="15.75" hidden="1" x14ac:dyDescent="0.25">
      <c r="A26" s="20" t="s">
        <v>516</v>
      </c>
      <c r="B26" s="20" t="str">
        <f t="shared" si="0"/>
        <v>220-RCV-CNC</v>
      </c>
      <c r="C26" s="7" t="s">
        <v>33</v>
      </c>
      <c r="D26" s="5" t="s">
        <v>550</v>
      </c>
      <c r="E26" s="22"/>
      <c r="F26" s="44">
        <v>8</v>
      </c>
      <c r="G26" s="49">
        <v>74.42</v>
      </c>
      <c r="H26" s="40">
        <f t="shared" si="1"/>
        <v>595.36</v>
      </c>
      <c r="I26" s="22"/>
    </row>
    <row r="27" spans="1:9" s="1" customFormat="1" ht="15.75" hidden="1" x14ac:dyDescent="0.25">
      <c r="A27" s="20" t="s">
        <v>516</v>
      </c>
      <c r="B27" s="20" t="str">
        <f t="shared" si="0"/>
        <v>220-TM(Doosan)-CNC</v>
      </c>
      <c r="C27" s="7" t="s">
        <v>35</v>
      </c>
      <c r="D27" s="5" t="s">
        <v>552</v>
      </c>
      <c r="E27" s="22"/>
      <c r="F27" s="44">
        <v>5</v>
      </c>
      <c r="G27" s="49">
        <v>44.65</v>
      </c>
      <c r="H27" s="40">
        <f t="shared" si="1"/>
        <v>223.25</v>
      </c>
      <c r="I27" s="22"/>
    </row>
    <row r="28" spans="1:9" s="1" customFormat="1" ht="15.75" hidden="1" x14ac:dyDescent="0.25">
      <c r="A28" s="20" t="s">
        <v>516</v>
      </c>
      <c r="B28" s="20" t="str">
        <f t="shared" si="0"/>
        <v>302010000150.2</v>
      </c>
      <c r="C28" s="5" t="s">
        <v>37</v>
      </c>
      <c r="D28" s="5" t="s">
        <v>554</v>
      </c>
      <c r="E28" s="22"/>
      <c r="F28" s="44">
        <v>4</v>
      </c>
      <c r="G28" s="49">
        <v>4.16</v>
      </c>
      <c r="H28" s="40">
        <f t="shared" si="1"/>
        <v>16.64</v>
      </c>
      <c r="I28" s="22"/>
    </row>
    <row r="29" spans="1:9" s="1" customFormat="1" ht="15.75" hidden="1" x14ac:dyDescent="0.25">
      <c r="A29" s="20" t="s">
        <v>516</v>
      </c>
      <c r="B29" s="20" t="str">
        <f t="shared" si="0"/>
        <v>302010202030-NG</v>
      </c>
      <c r="C29" s="5" t="s">
        <v>39</v>
      </c>
      <c r="D29" s="5" t="s">
        <v>556</v>
      </c>
      <c r="E29" s="22"/>
      <c r="F29" s="44">
        <v>4</v>
      </c>
      <c r="G29" s="49">
        <v>0.99</v>
      </c>
      <c r="H29" s="40">
        <f t="shared" si="1"/>
        <v>3.96</v>
      </c>
      <c r="I29" s="22"/>
    </row>
    <row r="30" spans="1:9" s="1" customFormat="1" ht="15.75" hidden="1" x14ac:dyDescent="0.25">
      <c r="A30" s="20" t="s">
        <v>516</v>
      </c>
      <c r="B30" s="20" t="str">
        <f t="shared" si="0"/>
        <v>302490010553.3-CNC</v>
      </c>
      <c r="C30" s="7" t="s">
        <v>42</v>
      </c>
      <c r="D30" s="5" t="s">
        <v>559</v>
      </c>
      <c r="E30" s="22"/>
      <c r="F30" s="44">
        <v>1</v>
      </c>
      <c r="G30" s="49">
        <v>2.4500000000000002</v>
      </c>
      <c r="H30" s="40">
        <f t="shared" si="1"/>
        <v>2.4500000000000002</v>
      </c>
      <c r="I30" s="22"/>
    </row>
    <row r="31" spans="1:9" s="1" customFormat="1" ht="15.75" hidden="1" x14ac:dyDescent="0.25">
      <c r="A31" s="20" t="s">
        <v>516</v>
      </c>
      <c r="B31" s="20" t="str">
        <f t="shared" si="0"/>
        <v>302490010553-NG-CNC</v>
      </c>
      <c r="C31" s="7" t="s">
        <v>43</v>
      </c>
      <c r="D31" s="5" t="s">
        <v>560</v>
      </c>
      <c r="E31" s="22"/>
      <c r="F31" s="44">
        <v>2</v>
      </c>
      <c r="G31" s="49">
        <v>1.18</v>
      </c>
      <c r="H31" s="40">
        <f t="shared" si="1"/>
        <v>2.36</v>
      </c>
      <c r="I31" s="22"/>
    </row>
    <row r="32" spans="1:9" s="1" customFormat="1" ht="15.75" hidden="1" x14ac:dyDescent="0.25">
      <c r="A32" s="20" t="s">
        <v>516</v>
      </c>
      <c r="B32" s="20" t="str">
        <f t="shared" si="0"/>
        <v>302490013332-NG-CNC</v>
      </c>
      <c r="C32" s="7" t="s">
        <v>45</v>
      </c>
      <c r="D32" s="5" t="s">
        <v>562</v>
      </c>
      <c r="E32" s="22"/>
      <c r="F32" s="44">
        <v>4</v>
      </c>
      <c r="G32" s="49">
        <v>1.79</v>
      </c>
      <c r="H32" s="40">
        <f t="shared" si="1"/>
        <v>7.16</v>
      </c>
      <c r="I32" s="22"/>
    </row>
    <row r="33" spans="1:9" s="1" customFormat="1" ht="15.75" hidden="1" x14ac:dyDescent="0.25">
      <c r="A33" s="20" t="s">
        <v>516</v>
      </c>
      <c r="B33" s="20" t="str">
        <f t="shared" si="0"/>
        <v>302490014402</v>
      </c>
      <c r="C33" s="5" t="s">
        <v>46</v>
      </c>
      <c r="D33" s="5" t="s">
        <v>563</v>
      </c>
      <c r="E33" s="22"/>
      <c r="F33" s="44">
        <v>1</v>
      </c>
      <c r="G33" s="49">
        <v>50</v>
      </c>
      <c r="H33" s="40">
        <f t="shared" si="1"/>
        <v>50</v>
      </c>
      <c r="I33" s="22"/>
    </row>
    <row r="34" spans="1:9" s="1" customFormat="1" ht="15.75" hidden="1" x14ac:dyDescent="0.25">
      <c r="A34" s="20" t="s">
        <v>516</v>
      </c>
      <c r="B34" s="20" t="str">
        <f t="shared" si="0"/>
        <v>302490016490-CNC</v>
      </c>
      <c r="C34" s="7" t="s">
        <v>47</v>
      </c>
      <c r="D34" s="5" t="s">
        <v>564</v>
      </c>
      <c r="E34" s="22"/>
      <c r="F34" s="44">
        <v>5</v>
      </c>
      <c r="G34" s="49">
        <v>24</v>
      </c>
      <c r="H34" s="40">
        <f t="shared" si="1"/>
        <v>120</v>
      </c>
      <c r="I34" s="22"/>
    </row>
    <row r="35" spans="1:9" s="1" customFormat="1" ht="15.75" hidden="1" x14ac:dyDescent="0.25">
      <c r="A35" s="20" t="s">
        <v>516</v>
      </c>
      <c r="B35" s="20" t="str">
        <f t="shared" si="0"/>
        <v>302490016496-CNC</v>
      </c>
      <c r="C35" s="7" t="s">
        <v>48</v>
      </c>
      <c r="D35" s="5" t="s">
        <v>565</v>
      </c>
      <c r="E35" s="22"/>
      <c r="F35" s="44">
        <v>30</v>
      </c>
      <c r="G35" s="49">
        <v>2.4</v>
      </c>
      <c r="H35" s="40">
        <f t="shared" si="1"/>
        <v>72</v>
      </c>
      <c r="I35" s="22"/>
    </row>
    <row r="36" spans="1:9" s="1" customFormat="1" ht="15.75" hidden="1" x14ac:dyDescent="0.25">
      <c r="A36" s="20" t="s">
        <v>516</v>
      </c>
      <c r="B36" s="20" t="str">
        <f t="shared" si="0"/>
        <v>302530000021.2</v>
      </c>
      <c r="C36" s="5" t="s">
        <v>50</v>
      </c>
      <c r="D36" s="5" t="s">
        <v>567</v>
      </c>
      <c r="E36" s="22"/>
      <c r="F36" s="44">
        <v>4</v>
      </c>
      <c r="G36" s="49">
        <v>0.62</v>
      </c>
      <c r="H36" s="40">
        <f t="shared" si="1"/>
        <v>2.48</v>
      </c>
      <c r="I36" s="22"/>
    </row>
    <row r="37" spans="1:9" s="1" customFormat="1" ht="15.75" hidden="1" x14ac:dyDescent="0.25">
      <c r="A37" s="20" t="s">
        <v>516</v>
      </c>
      <c r="B37" s="20" t="str">
        <f t="shared" si="0"/>
        <v>302530000022.2</v>
      </c>
      <c r="C37" s="5" t="s">
        <v>51</v>
      </c>
      <c r="D37" s="5" t="s">
        <v>568</v>
      </c>
      <c r="E37" s="22"/>
      <c r="F37" s="44">
        <v>4</v>
      </c>
      <c r="G37" s="49">
        <v>15</v>
      </c>
      <c r="H37" s="40">
        <f t="shared" si="1"/>
        <v>60</v>
      </c>
      <c r="I37" s="22"/>
    </row>
    <row r="38" spans="1:9" s="1" customFormat="1" ht="15.75" hidden="1" x14ac:dyDescent="0.25">
      <c r="A38" s="20" t="s">
        <v>516</v>
      </c>
      <c r="B38" s="20" t="str">
        <f t="shared" si="0"/>
        <v>302550106010</v>
      </c>
      <c r="C38" s="5" t="s">
        <v>52</v>
      </c>
      <c r="D38" s="5" t="s">
        <v>569</v>
      </c>
      <c r="E38" s="22"/>
      <c r="F38" s="44">
        <v>2</v>
      </c>
      <c r="G38" s="49">
        <v>18.920000000000002</v>
      </c>
      <c r="H38" s="40">
        <f t="shared" si="1"/>
        <v>37.840000000000003</v>
      </c>
      <c r="I38" s="22"/>
    </row>
    <row r="39" spans="1:9" s="1" customFormat="1" ht="15.75" hidden="1" x14ac:dyDescent="0.25">
      <c r="A39" s="20" t="s">
        <v>516</v>
      </c>
      <c r="B39" s="20" t="str">
        <f t="shared" si="0"/>
        <v>302990001766.6-CNC</v>
      </c>
      <c r="C39" s="7" t="s">
        <v>53</v>
      </c>
      <c r="D39" s="5" t="s">
        <v>570</v>
      </c>
      <c r="E39" s="22"/>
      <c r="F39" s="44">
        <v>1</v>
      </c>
      <c r="G39" s="49">
        <v>132.72</v>
      </c>
      <c r="H39" s="40">
        <f t="shared" si="1"/>
        <v>132.72</v>
      </c>
      <c r="I39" s="22"/>
    </row>
    <row r="40" spans="1:9" s="1" customFormat="1" ht="15.75" hidden="1" x14ac:dyDescent="0.25">
      <c r="A40" s="20" t="s">
        <v>516</v>
      </c>
      <c r="B40" s="20" t="str">
        <f t="shared" si="0"/>
        <v>304020000143-NG-CNC</v>
      </c>
      <c r="C40" s="7" t="s">
        <v>54</v>
      </c>
      <c r="D40" s="5" t="s">
        <v>571</v>
      </c>
      <c r="E40" s="22"/>
      <c r="F40" s="44">
        <v>1</v>
      </c>
      <c r="G40" s="49">
        <v>21.85</v>
      </c>
      <c r="H40" s="40">
        <f t="shared" si="1"/>
        <v>21.85</v>
      </c>
      <c r="I40" s="22"/>
    </row>
    <row r="41" spans="1:9" s="1" customFormat="1" ht="15.75" hidden="1" x14ac:dyDescent="0.25">
      <c r="A41" s="20" t="s">
        <v>516</v>
      </c>
      <c r="B41" s="20" t="str">
        <f t="shared" si="0"/>
        <v>304020000506(L)-CNC</v>
      </c>
      <c r="C41" s="7" t="s">
        <v>55</v>
      </c>
      <c r="D41" s="5" t="s">
        <v>572</v>
      </c>
      <c r="E41" s="22"/>
      <c r="F41" s="44">
        <v>1</v>
      </c>
      <c r="G41" s="49">
        <v>72</v>
      </c>
      <c r="H41" s="40">
        <f t="shared" si="1"/>
        <v>72</v>
      </c>
      <c r="I41" s="22"/>
    </row>
    <row r="42" spans="1:9" s="1" customFormat="1" ht="15.75" hidden="1" x14ac:dyDescent="0.25">
      <c r="A42" s="20" t="s">
        <v>516</v>
      </c>
      <c r="B42" s="20" t="str">
        <f t="shared" si="0"/>
        <v>304020000507</v>
      </c>
      <c r="C42" s="7" t="s">
        <v>56</v>
      </c>
      <c r="D42" s="5" t="s">
        <v>573</v>
      </c>
      <c r="E42" s="22"/>
      <c r="F42" s="44">
        <v>2</v>
      </c>
      <c r="G42" s="49">
        <v>52.94</v>
      </c>
      <c r="H42" s="40">
        <f t="shared" si="1"/>
        <v>105.88</v>
      </c>
      <c r="I42" s="22"/>
    </row>
    <row r="43" spans="1:9" s="1" customFormat="1" ht="15.75" hidden="1" x14ac:dyDescent="0.25">
      <c r="A43" s="20" t="s">
        <v>516</v>
      </c>
      <c r="B43" s="20" t="str">
        <f t="shared" si="0"/>
        <v>304020000521/522(L)-CNC</v>
      </c>
      <c r="C43" s="7" t="s">
        <v>57</v>
      </c>
      <c r="D43" s="5" t="s">
        <v>574</v>
      </c>
      <c r="E43" s="22"/>
      <c r="F43" s="44">
        <v>1</v>
      </c>
      <c r="G43" s="49">
        <v>64.13</v>
      </c>
      <c r="H43" s="40">
        <f t="shared" si="1"/>
        <v>64.13</v>
      </c>
      <c r="I43" s="22"/>
    </row>
    <row r="44" spans="1:9" s="1" customFormat="1" ht="15.75" hidden="1" x14ac:dyDescent="0.25">
      <c r="A44" s="20" t="s">
        <v>516</v>
      </c>
      <c r="B44" s="20" t="str">
        <f t="shared" si="0"/>
        <v>304020001582-CNC</v>
      </c>
      <c r="C44" s="7" t="s">
        <v>58</v>
      </c>
      <c r="D44" s="5" t="s">
        <v>575</v>
      </c>
      <c r="E44" s="22"/>
      <c r="F44" s="44">
        <v>1</v>
      </c>
      <c r="G44" s="49">
        <v>108.02</v>
      </c>
      <c r="H44" s="40">
        <f t="shared" si="1"/>
        <v>108.02</v>
      </c>
      <c r="I44" s="22"/>
    </row>
    <row r="45" spans="1:9" s="1" customFormat="1" ht="15.75" hidden="1" x14ac:dyDescent="0.25">
      <c r="A45" s="20" t="s">
        <v>516</v>
      </c>
      <c r="B45" s="20" t="str">
        <f t="shared" si="0"/>
        <v>304020001689.1</v>
      </c>
      <c r="C45" s="5" t="s">
        <v>59</v>
      </c>
      <c r="D45" s="5" t="s">
        <v>576</v>
      </c>
      <c r="E45" s="22"/>
      <c r="F45" s="44">
        <v>2</v>
      </c>
      <c r="G45" s="49">
        <v>26.46</v>
      </c>
      <c r="H45" s="40">
        <f t="shared" si="1"/>
        <v>52.92</v>
      </c>
      <c r="I45" s="22"/>
    </row>
    <row r="46" spans="1:9" s="1" customFormat="1" ht="15.75" hidden="1" x14ac:dyDescent="0.25">
      <c r="A46" s="20" t="s">
        <v>516</v>
      </c>
      <c r="B46" s="20" t="str">
        <f t="shared" si="0"/>
        <v>304020001689-NG</v>
      </c>
      <c r="C46" s="12" t="s">
        <v>60</v>
      </c>
      <c r="D46" s="5" t="s">
        <v>577</v>
      </c>
      <c r="E46" s="22"/>
      <c r="F46" s="44">
        <v>2</v>
      </c>
      <c r="G46" s="49">
        <v>26.52</v>
      </c>
      <c r="H46" s="40">
        <f t="shared" si="1"/>
        <v>53.04</v>
      </c>
      <c r="I46" s="22"/>
    </row>
    <row r="47" spans="1:9" s="1" customFormat="1" ht="15.75" hidden="1" x14ac:dyDescent="0.25">
      <c r="A47" s="20" t="s">
        <v>516</v>
      </c>
      <c r="B47" s="20" t="str">
        <f t="shared" si="0"/>
        <v>304020001696.1-CNC</v>
      </c>
      <c r="C47" s="7" t="s">
        <v>61</v>
      </c>
      <c r="D47" s="5" t="s">
        <v>578</v>
      </c>
      <c r="E47" s="22"/>
      <c r="F47" s="44">
        <v>1</v>
      </c>
      <c r="G47" s="49">
        <v>26.4</v>
      </c>
      <c r="H47" s="40">
        <f t="shared" si="1"/>
        <v>26.4</v>
      </c>
      <c r="I47" s="22"/>
    </row>
    <row r="48" spans="1:9" s="1" customFormat="1" ht="15.75" hidden="1" x14ac:dyDescent="0.25">
      <c r="A48" s="20" t="s">
        <v>516</v>
      </c>
      <c r="B48" s="20" t="str">
        <f t="shared" si="0"/>
        <v>304020002289.1</v>
      </c>
      <c r="C48" s="5" t="s">
        <v>62</v>
      </c>
      <c r="D48" s="5" t="s">
        <v>579</v>
      </c>
      <c r="E48" s="22"/>
      <c r="F48" s="44">
        <v>1</v>
      </c>
      <c r="G48" s="49">
        <v>18.239999999999998</v>
      </c>
      <c r="H48" s="40">
        <f t="shared" si="1"/>
        <v>18.239999999999998</v>
      </c>
      <c r="I48" s="22"/>
    </row>
    <row r="49" spans="1:9" s="1" customFormat="1" ht="15.75" hidden="1" x14ac:dyDescent="0.25">
      <c r="A49" s="20" t="s">
        <v>516</v>
      </c>
      <c r="B49" s="20" t="str">
        <f t="shared" si="0"/>
        <v>304020002398</v>
      </c>
      <c r="C49" s="5" t="s">
        <v>63</v>
      </c>
      <c r="D49" s="5" t="s">
        <v>580</v>
      </c>
      <c r="E49" s="22"/>
      <c r="F49" s="44">
        <v>1</v>
      </c>
      <c r="G49" s="49">
        <v>32.770000000000003</v>
      </c>
      <c r="H49" s="40">
        <f t="shared" si="1"/>
        <v>32.770000000000003</v>
      </c>
      <c r="I49" s="22"/>
    </row>
    <row r="50" spans="1:9" s="1" customFormat="1" ht="15.75" hidden="1" x14ac:dyDescent="0.25">
      <c r="A50" s="20" t="s">
        <v>516</v>
      </c>
      <c r="B50" s="20" t="str">
        <f t="shared" si="0"/>
        <v>305040000068-NG-CNC</v>
      </c>
      <c r="C50" s="7" t="s">
        <v>64</v>
      </c>
      <c r="D50" s="5" t="s">
        <v>581</v>
      </c>
      <c r="E50" s="22"/>
      <c r="F50" s="44">
        <v>2</v>
      </c>
      <c r="G50" s="49">
        <v>3.9</v>
      </c>
      <c r="H50" s="40">
        <f t="shared" si="1"/>
        <v>7.8</v>
      </c>
      <c r="I50" s="22"/>
    </row>
    <row r="51" spans="1:9" s="1" customFormat="1" ht="15.75" hidden="1" x14ac:dyDescent="0.25">
      <c r="A51" s="20" t="s">
        <v>516</v>
      </c>
      <c r="B51" s="20" t="str">
        <f t="shared" si="0"/>
        <v>305040000300(L)-CNC</v>
      </c>
      <c r="C51" s="7" t="s">
        <v>68</v>
      </c>
      <c r="D51" s="5" t="s">
        <v>585</v>
      </c>
      <c r="E51" s="22"/>
      <c r="F51" s="44">
        <v>2</v>
      </c>
      <c r="G51" s="49">
        <v>15.04</v>
      </c>
      <c r="H51" s="40">
        <f t="shared" si="1"/>
        <v>30.08</v>
      </c>
      <c r="I51" s="22"/>
    </row>
    <row r="52" spans="1:9" s="1" customFormat="1" ht="15.75" hidden="1" x14ac:dyDescent="0.25">
      <c r="A52" s="20" t="s">
        <v>516</v>
      </c>
      <c r="B52" s="20" t="str">
        <f t="shared" si="0"/>
        <v>305040001014.2-CNC</v>
      </c>
      <c r="C52" s="7" t="s">
        <v>69</v>
      </c>
      <c r="D52" s="5" t="s">
        <v>586</v>
      </c>
      <c r="E52" s="22"/>
      <c r="F52" s="44">
        <v>2</v>
      </c>
      <c r="G52" s="49">
        <v>18</v>
      </c>
      <c r="H52" s="40">
        <f t="shared" si="1"/>
        <v>36</v>
      </c>
      <c r="I52" s="22"/>
    </row>
    <row r="53" spans="1:9" s="1" customFormat="1" ht="15.75" hidden="1" x14ac:dyDescent="0.25">
      <c r="A53" s="20" t="s">
        <v>516</v>
      </c>
      <c r="B53" s="20" t="str">
        <f t="shared" si="0"/>
        <v>305040001015.2-CNC</v>
      </c>
      <c r="C53" s="7" t="s">
        <v>70</v>
      </c>
      <c r="D53" s="5" t="s">
        <v>587</v>
      </c>
      <c r="E53" s="22"/>
      <c r="F53" s="44">
        <v>2</v>
      </c>
      <c r="G53" s="49">
        <v>13.2</v>
      </c>
      <c r="H53" s="40">
        <f t="shared" si="1"/>
        <v>26.4</v>
      </c>
      <c r="I53" s="22"/>
    </row>
    <row r="54" spans="1:9" s="1" customFormat="1" ht="15.75" hidden="1" x14ac:dyDescent="0.25">
      <c r="A54" s="20" t="s">
        <v>516</v>
      </c>
      <c r="B54" s="20" t="str">
        <f t="shared" si="0"/>
        <v>305040001016.1</v>
      </c>
      <c r="C54" s="5" t="s">
        <v>71</v>
      </c>
      <c r="D54" s="5" t="s">
        <v>588</v>
      </c>
      <c r="E54" s="22"/>
      <c r="F54" s="44">
        <v>3</v>
      </c>
      <c r="G54" s="49">
        <v>11.38</v>
      </c>
      <c r="H54" s="40">
        <f t="shared" si="1"/>
        <v>34.14</v>
      </c>
      <c r="I54" s="22"/>
    </row>
    <row r="55" spans="1:9" s="1" customFormat="1" ht="15.75" hidden="1" x14ac:dyDescent="0.25">
      <c r="A55" s="20" t="s">
        <v>516</v>
      </c>
      <c r="B55" s="20" t="str">
        <f t="shared" si="0"/>
        <v>305040001411.1</v>
      </c>
      <c r="C55" s="5" t="s">
        <v>72</v>
      </c>
      <c r="D55" s="5" t="s">
        <v>589</v>
      </c>
      <c r="E55" s="22"/>
      <c r="F55" s="44">
        <v>8</v>
      </c>
      <c r="G55" s="49">
        <v>24.46</v>
      </c>
      <c r="H55" s="40">
        <f t="shared" si="1"/>
        <v>195.68</v>
      </c>
      <c r="I55" s="22"/>
    </row>
    <row r="56" spans="1:9" s="1" customFormat="1" ht="15.75" hidden="1" x14ac:dyDescent="0.25">
      <c r="A56" s="20" t="s">
        <v>516</v>
      </c>
      <c r="B56" s="20" t="str">
        <f t="shared" si="0"/>
        <v>305040500007.1</v>
      </c>
      <c r="C56" s="5" t="s">
        <v>74</v>
      </c>
      <c r="D56" s="5" t="s">
        <v>591</v>
      </c>
      <c r="E56" s="22"/>
      <c r="F56" s="44">
        <v>14</v>
      </c>
      <c r="G56" s="49">
        <v>2.77</v>
      </c>
      <c r="H56" s="40">
        <f t="shared" si="1"/>
        <v>38.78</v>
      </c>
      <c r="I56" s="22"/>
    </row>
    <row r="57" spans="1:9" s="1" customFormat="1" ht="15.75" hidden="1" x14ac:dyDescent="0.25">
      <c r="A57" s="20" t="s">
        <v>516</v>
      </c>
      <c r="B57" s="20" t="str">
        <f t="shared" si="0"/>
        <v>305060000643.2</v>
      </c>
      <c r="C57" s="5" t="s">
        <v>75</v>
      </c>
      <c r="D57" s="5" t="s">
        <v>592</v>
      </c>
      <c r="E57" s="22"/>
      <c r="F57" s="44">
        <v>7</v>
      </c>
      <c r="G57" s="49">
        <v>4.16</v>
      </c>
      <c r="H57" s="40">
        <f t="shared" si="1"/>
        <v>29.12</v>
      </c>
      <c r="I57" s="22"/>
    </row>
    <row r="58" spans="1:9" s="1" customFormat="1" ht="15.75" hidden="1" x14ac:dyDescent="0.25">
      <c r="A58" s="20" t="s">
        <v>516</v>
      </c>
      <c r="B58" s="20" t="str">
        <f t="shared" si="0"/>
        <v>305060000644</v>
      </c>
      <c r="C58" s="5" t="s">
        <v>76</v>
      </c>
      <c r="D58" s="5" t="s">
        <v>593</v>
      </c>
      <c r="E58" s="22"/>
      <c r="F58" s="44">
        <v>2</v>
      </c>
      <c r="G58" s="49">
        <v>4.76</v>
      </c>
      <c r="H58" s="40">
        <f t="shared" si="1"/>
        <v>9.52</v>
      </c>
      <c r="I58" s="22"/>
    </row>
    <row r="59" spans="1:9" s="1" customFormat="1" ht="15.75" hidden="1" x14ac:dyDescent="0.25">
      <c r="A59" s="20" t="s">
        <v>516</v>
      </c>
      <c r="B59" s="20" t="str">
        <f t="shared" si="0"/>
        <v>305060000645</v>
      </c>
      <c r="C59" s="5" t="s">
        <v>77</v>
      </c>
      <c r="D59" s="5" t="s">
        <v>594</v>
      </c>
      <c r="E59" s="22"/>
      <c r="F59" s="44">
        <v>8</v>
      </c>
      <c r="G59" s="49">
        <v>8</v>
      </c>
      <c r="H59" s="40">
        <f t="shared" si="1"/>
        <v>64</v>
      </c>
      <c r="I59" s="22"/>
    </row>
    <row r="60" spans="1:9" s="1" customFormat="1" ht="15.75" hidden="1" x14ac:dyDescent="0.25">
      <c r="A60" s="20" t="s">
        <v>516</v>
      </c>
      <c r="B60" s="20" t="str">
        <f t="shared" si="0"/>
        <v>305060001532-CNC</v>
      </c>
      <c r="C60" s="7" t="s">
        <v>78</v>
      </c>
      <c r="D60" s="5" t="s">
        <v>595</v>
      </c>
      <c r="E60" s="22"/>
      <c r="F60" s="44">
        <v>2</v>
      </c>
      <c r="G60" s="49">
        <v>1.4</v>
      </c>
      <c r="H60" s="40">
        <f t="shared" si="1"/>
        <v>2.8</v>
      </c>
      <c r="I60" s="22"/>
    </row>
    <row r="61" spans="1:9" s="1" customFormat="1" ht="15.75" hidden="1" x14ac:dyDescent="0.25">
      <c r="A61" s="20" t="s">
        <v>516</v>
      </c>
      <c r="B61" s="20" t="str">
        <f t="shared" si="0"/>
        <v>305060001639.2-CNC</v>
      </c>
      <c r="C61" s="7" t="s">
        <v>79</v>
      </c>
      <c r="D61" s="5" t="s">
        <v>596</v>
      </c>
      <c r="E61" s="22"/>
      <c r="F61" s="44">
        <v>2</v>
      </c>
      <c r="G61" s="49">
        <v>17.940000000000001</v>
      </c>
      <c r="H61" s="40">
        <f t="shared" si="1"/>
        <v>35.880000000000003</v>
      </c>
      <c r="I61" s="22"/>
    </row>
    <row r="62" spans="1:9" s="1" customFormat="1" ht="15.75" hidden="1" x14ac:dyDescent="0.25">
      <c r="A62" s="20" t="s">
        <v>516</v>
      </c>
      <c r="B62" s="20" t="str">
        <f t="shared" si="0"/>
        <v>305060001641.2-CNC</v>
      </c>
      <c r="C62" s="7" t="s">
        <v>80</v>
      </c>
      <c r="D62" s="5" t="s">
        <v>597</v>
      </c>
      <c r="E62" s="22"/>
      <c r="F62" s="44">
        <v>2</v>
      </c>
      <c r="G62" s="49">
        <v>20.399999999999999</v>
      </c>
      <c r="H62" s="40">
        <f t="shared" si="1"/>
        <v>40.799999999999997</v>
      </c>
      <c r="I62" s="22"/>
    </row>
    <row r="63" spans="1:9" s="1" customFormat="1" ht="15.75" hidden="1" x14ac:dyDescent="0.25">
      <c r="A63" s="20" t="s">
        <v>516</v>
      </c>
      <c r="B63" s="20" t="str">
        <f t="shared" si="0"/>
        <v>305060001644/45-CNC</v>
      </c>
      <c r="C63" s="7" t="s">
        <v>81</v>
      </c>
      <c r="D63" s="5" t="s">
        <v>598</v>
      </c>
      <c r="E63" s="22"/>
      <c r="F63" s="44">
        <v>10</v>
      </c>
      <c r="G63" s="49">
        <v>192</v>
      </c>
      <c r="H63" s="40">
        <f t="shared" si="1"/>
        <v>1920</v>
      </c>
      <c r="I63" s="22"/>
    </row>
    <row r="64" spans="1:9" s="1" customFormat="1" ht="15.75" hidden="1" x14ac:dyDescent="0.25">
      <c r="A64" s="20" t="s">
        <v>516</v>
      </c>
      <c r="B64" s="20" t="str">
        <f t="shared" si="0"/>
        <v>305070001143-CNC</v>
      </c>
      <c r="C64" s="7" t="s">
        <v>84</v>
      </c>
      <c r="D64" s="5" t="s">
        <v>601</v>
      </c>
      <c r="E64" s="22"/>
      <c r="F64" s="44">
        <v>2</v>
      </c>
      <c r="G64" s="49">
        <v>4.8</v>
      </c>
      <c r="H64" s="40">
        <f t="shared" si="1"/>
        <v>9.6</v>
      </c>
      <c r="I64" s="22"/>
    </row>
    <row r="65" spans="1:9" s="1" customFormat="1" ht="15.75" hidden="1" x14ac:dyDescent="0.25">
      <c r="A65" s="20" t="s">
        <v>516</v>
      </c>
      <c r="B65" s="20" t="str">
        <f t="shared" si="0"/>
        <v>306060000008</v>
      </c>
      <c r="C65" s="5" t="s">
        <v>86</v>
      </c>
      <c r="D65" s="5" t="s">
        <v>603</v>
      </c>
      <c r="E65" s="22"/>
      <c r="F65" s="44">
        <v>1</v>
      </c>
      <c r="G65" s="49">
        <v>86.41</v>
      </c>
      <c r="H65" s="40">
        <f t="shared" si="1"/>
        <v>86.41</v>
      </c>
      <c r="I65" s="22"/>
    </row>
    <row r="66" spans="1:9" s="1" customFormat="1" ht="15.75" hidden="1" x14ac:dyDescent="0.25">
      <c r="A66" s="20" t="s">
        <v>516</v>
      </c>
      <c r="B66" s="20" t="str">
        <f t="shared" si="0"/>
        <v>306060305004.2</v>
      </c>
      <c r="C66" s="5" t="s">
        <v>89</v>
      </c>
      <c r="D66" s="5" t="s">
        <v>606</v>
      </c>
      <c r="E66" s="22"/>
      <c r="F66" s="44">
        <v>2</v>
      </c>
      <c r="G66" s="49">
        <v>67.309999999999988</v>
      </c>
      <c r="H66" s="40">
        <f t="shared" si="1"/>
        <v>134.61999999999998</v>
      </c>
      <c r="I66" s="22"/>
    </row>
    <row r="67" spans="1:9" s="1" customFormat="1" ht="15.75" hidden="1" x14ac:dyDescent="0.25">
      <c r="A67" s="20" t="s">
        <v>516</v>
      </c>
      <c r="B67" s="20" t="str">
        <f t="shared" si="0"/>
        <v>320010000181</v>
      </c>
      <c r="C67" s="5" t="s">
        <v>90</v>
      </c>
      <c r="D67" s="5" t="s">
        <v>607</v>
      </c>
      <c r="E67" s="22"/>
      <c r="F67" s="44">
        <v>1</v>
      </c>
      <c r="G67" s="49">
        <v>9.5399999999999991</v>
      </c>
      <c r="H67" s="40">
        <f t="shared" si="1"/>
        <v>9.5399999999999991</v>
      </c>
      <c r="I67" s="22"/>
    </row>
    <row r="68" spans="1:9" s="1" customFormat="1" ht="15.75" hidden="1" x14ac:dyDescent="0.25">
      <c r="A68" s="20" t="s">
        <v>516</v>
      </c>
      <c r="B68" s="20" t="str">
        <f t="shared" ref="B68:B131" si="2">TRIM(C68)</f>
        <v>320010000223</v>
      </c>
      <c r="C68" s="5" t="s">
        <v>91</v>
      </c>
      <c r="D68" s="5" t="s">
        <v>608</v>
      </c>
      <c r="E68" s="22"/>
      <c r="F68" s="44">
        <v>2</v>
      </c>
      <c r="G68" s="49">
        <v>17.23</v>
      </c>
      <c r="H68" s="40">
        <f t="shared" ref="H68:H131" si="3">G68*F68</f>
        <v>34.46</v>
      </c>
      <c r="I68" s="22"/>
    </row>
    <row r="69" spans="1:9" s="1" customFormat="1" ht="15.75" hidden="1" x14ac:dyDescent="0.25">
      <c r="A69" s="20" t="s">
        <v>516</v>
      </c>
      <c r="B69" s="20" t="str">
        <f t="shared" si="2"/>
        <v>320010000316</v>
      </c>
      <c r="C69" s="5" t="s">
        <v>92</v>
      </c>
      <c r="D69" s="5" t="s">
        <v>609</v>
      </c>
      <c r="E69" s="22"/>
      <c r="F69" s="44">
        <v>3</v>
      </c>
      <c r="G69" s="49">
        <v>17.38</v>
      </c>
      <c r="H69" s="40">
        <f t="shared" si="3"/>
        <v>52.14</v>
      </c>
      <c r="I69" s="22"/>
    </row>
    <row r="70" spans="1:9" s="1" customFormat="1" ht="15.75" hidden="1" x14ac:dyDescent="0.25">
      <c r="A70" s="20" t="s">
        <v>516</v>
      </c>
      <c r="B70" s="20" t="str">
        <f t="shared" si="2"/>
        <v>320040000046.5-CNC</v>
      </c>
      <c r="C70" s="14" t="s">
        <v>1036</v>
      </c>
      <c r="D70" s="5" t="s">
        <v>1059</v>
      </c>
      <c r="E70" s="22"/>
      <c r="F70" s="44">
        <v>5</v>
      </c>
      <c r="G70" s="49">
        <v>20.399999999999999</v>
      </c>
      <c r="H70" s="40">
        <f t="shared" si="3"/>
        <v>102</v>
      </c>
      <c r="I70" s="22"/>
    </row>
    <row r="71" spans="1:9" s="1" customFormat="1" ht="15.75" hidden="1" x14ac:dyDescent="0.25">
      <c r="A71" s="20" t="s">
        <v>516</v>
      </c>
      <c r="B71" s="20" t="str">
        <f t="shared" si="2"/>
        <v>320980000035.2-CNC</v>
      </c>
      <c r="C71" s="7" t="s">
        <v>93</v>
      </c>
      <c r="D71" s="5" t="s">
        <v>610</v>
      </c>
      <c r="E71" s="22"/>
      <c r="F71" s="44">
        <v>4</v>
      </c>
      <c r="G71" s="49">
        <v>4.8</v>
      </c>
      <c r="H71" s="40">
        <f t="shared" si="3"/>
        <v>19.2</v>
      </c>
      <c r="I71" s="22"/>
    </row>
    <row r="72" spans="1:9" s="1" customFormat="1" ht="15.75" hidden="1" x14ac:dyDescent="0.25">
      <c r="A72" s="20" t="s">
        <v>516</v>
      </c>
      <c r="B72" s="20" t="str">
        <f t="shared" si="2"/>
        <v>320990000059-CNC</v>
      </c>
      <c r="C72" s="7" t="s">
        <v>94</v>
      </c>
      <c r="D72" s="5" t="s">
        <v>611</v>
      </c>
      <c r="E72" s="22"/>
      <c r="F72" s="44">
        <v>2</v>
      </c>
      <c r="G72" s="49">
        <v>14.4</v>
      </c>
      <c r="H72" s="40">
        <f t="shared" si="3"/>
        <v>28.8</v>
      </c>
      <c r="I72" s="22"/>
    </row>
    <row r="73" spans="1:9" s="1" customFormat="1" ht="15.75" hidden="1" x14ac:dyDescent="0.25">
      <c r="A73" s="20" t="s">
        <v>516</v>
      </c>
      <c r="B73" s="20" t="str">
        <f t="shared" si="2"/>
        <v>320990000309-CNC</v>
      </c>
      <c r="C73" s="7" t="s">
        <v>95</v>
      </c>
      <c r="D73" s="5" t="s">
        <v>612</v>
      </c>
      <c r="E73" s="22"/>
      <c r="F73" s="44">
        <v>1</v>
      </c>
      <c r="G73" s="49">
        <v>8.4</v>
      </c>
      <c r="H73" s="40">
        <f t="shared" si="3"/>
        <v>8.4</v>
      </c>
      <c r="I73" s="22"/>
    </row>
    <row r="74" spans="1:9" s="1" customFormat="1" ht="15.75" hidden="1" x14ac:dyDescent="0.25">
      <c r="A74" s="20" t="s">
        <v>516</v>
      </c>
      <c r="B74" s="20" t="str">
        <f t="shared" si="2"/>
        <v>4305112-CNC</v>
      </c>
      <c r="C74" s="5" t="s">
        <v>96</v>
      </c>
      <c r="D74" s="5" t="s">
        <v>613</v>
      </c>
      <c r="E74" s="22"/>
      <c r="F74" s="44">
        <v>2</v>
      </c>
      <c r="G74" s="49">
        <v>102</v>
      </c>
      <c r="H74" s="40">
        <f t="shared" si="3"/>
        <v>204</v>
      </c>
      <c r="I74" s="22"/>
    </row>
    <row r="75" spans="1:9" s="1" customFormat="1" ht="15.75" hidden="1" x14ac:dyDescent="0.25">
      <c r="A75" s="20" t="s">
        <v>516</v>
      </c>
      <c r="B75" s="20" t="str">
        <f t="shared" si="2"/>
        <v>4616545-CNC</v>
      </c>
      <c r="C75" s="7" t="s">
        <v>97</v>
      </c>
      <c r="D75" s="5" t="s">
        <v>614</v>
      </c>
      <c r="E75" s="22"/>
      <c r="F75" s="44">
        <v>2</v>
      </c>
      <c r="G75" s="49">
        <v>17.09</v>
      </c>
      <c r="H75" s="40">
        <f t="shared" si="3"/>
        <v>34.18</v>
      </c>
      <c r="I75" s="22"/>
    </row>
    <row r="76" spans="1:9" s="1" customFormat="1" ht="15.75" hidden="1" x14ac:dyDescent="0.25">
      <c r="A76" s="20" t="s">
        <v>516</v>
      </c>
      <c r="B76" s="20" t="str">
        <f t="shared" si="2"/>
        <v>4658521-CNC</v>
      </c>
      <c r="C76" s="7" t="s">
        <v>98</v>
      </c>
      <c r="D76" s="5" t="s">
        <v>615</v>
      </c>
      <c r="E76" s="22"/>
      <c r="F76" s="44">
        <v>1</v>
      </c>
      <c r="G76" s="49">
        <v>25.33</v>
      </c>
      <c r="H76" s="40">
        <f t="shared" si="3"/>
        <v>25.33</v>
      </c>
      <c r="I76" s="22"/>
    </row>
    <row r="77" spans="1:9" s="1" customFormat="1" ht="15.75" hidden="1" x14ac:dyDescent="0.25">
      <c r="A77" s="20" t="s">
        <v>516</v>
      </c>
      <c r="B77" s="20" t="str">
        <f t="shared" si="2"/>
        <v>65*GP-CNC</v>
      </c>
      <c r="C77" s="7" t="s">
        <v>103</v>
      </c>
      <c r="D77" s="5" t="s">
        <v>620</v>
      </c>
      <c r="E77" s="22"/>
      <c r="F77" s="44">
        <v>2</v>
      </c>
      <c r="G77" s="49">
        <v>22.8</v>
      </c>
      <c r="H77" s="40">
        <f t="shared" si="3"/>
        <v>45.6</v>
      </c>
      <c r="I77" s="22"/>
    </row>
    <row r="78" spans="1:9" s="1" customFormat="1" ht="15.75" hidden="1" x14ac:dyDescent="0.25">
      <c r="A78" s="20" t="s">
        <v>516</v>
      </c>
      <c r="B78" s="20" t="str">
        <f t="shared" si="2"/>
        <v>6600-CNC</v>
      </c>
      <c r="C78" s="7" t="s">
        <v>104</v>
      </c>
      <c r="D78" s="5" t="s">
        <v>621</v>
      </c>
      <c r="E78" s="22"/>
      <c r="F78" s="44">
        <v>3</v>
      </c>
      <c r="G78" s="49">
        <v>42.9</v>
      </c>
      <c r="H78" s="40">
        <f t="shared" si="3"/>
        <v>128.69999999999999</v>
      </c>
      <c r="I78" s="22"/>
    </row>
    <row r="79" spans="1:9" s="1" customFormat="1" ht="15.75" hidden="1" x14ac:dyDescent="0.25">
      <c r="A79" s="20" t="s">
        <v>516</v>
      </c>
      <c r="B79" s="20" t="str">
        <f t="shared" si="2"/>
        <v>701104012011</v>
      </c>
      <c r="C79" s="5" t="s">
        <v>108</v>
      </c>
      <c r="D79" s="5" t="s">
        <v>625</v>
      </c>
      <c r="E79" s="22"/>
      <c r="F79" s="44">
        <v>12</v>
      </c>
      <c r="G79" s="49">
        <v>1</v>
      </c>
      <c r="H79" s="40">
        <f t="shared" si="3"/>
        <v>12</v>
      </c>
      <c r="I79" s="22"/>
    </row>
    <row r="80" spans="1:9" s="1" customFormat="1" ht="15.75" hidden="1" x14ac:dyDescent="0.25">
      <c r="A80" s="20" t="s">
        <v>516</v>
      </c>
      <c r="B80" s="20" t="str">
        <f t="shared" si="2"/>
        <v>701104012015-NG</v>
      </c>
      <c r="C80" s="5" t="s">
        <v>109</v>
      </c>
      <c r="D80" s="5" t="s">
        <v>626</v>
      </c>
      <c r="E80" s="22"/>
      <c r="F80" s="44">
        <v>4</v>
      </c>
      <c r="G80" s="49">
        <v>7.0000000000000007E-2</v>
      </c>
      <c r="H80" s="40">
        <f t="shared" si="3"/>
        <v>0.28000000000000003</v>
      </c>
      <c r="I80" s="22"/>
    </row>
    <row r="81" spans="1:9" s="1" customFormat="1" ht="15.75" hidden="1" x14ac:dyDescent="0.25">
      <c r="A81" s="20" t="s">
        <v>516</v>
      </c>
      <c r="B81" s="20" t="str">
        <f t="shared" si="2"/>
        <v>701104016025</v>
      </c>
      <c r="C81" s="5" t="s">
        <v>110</v>
      </c>
      <c r="D81" s="5" t="s">
        <v>627</v>
      </c>
      <c r="E81" s="22"/>
      <c r="F81" s="44">
        <v>4</v>
      </c>
      <c r="G81" s="49">
        <v>0.31</v>
      </c>
      <c r="H81" s="40">
        <f t="shared" si="3"/>
        <v>1.24</v>
      </c>
      <c r="I81" s="22"/>
    </row>
    <row r="82" spans="1:9" s="1" customFormat="1" ht="15.75" hidden="1" x14ac:dyDescent="0.25">
      <c r="A82" s="20" t="s">
        <v>516</v>
      </c>
      <c r="B82" s="20" t="str">
        <f t="shared" si="2"/>
        <v>701104016034-CNC</v>
      </c>
      <c r="C82" s="7" t="s">
        <v>111</v>
      </c>
      <c r="D82" s="5" t="s">
        <v>628</v>
      </c>
      <c r="E82" s="22"/>
      <c r="F82" s="44">
        <v>20</v>
      </c>
      <c r="G82" s="49">
        <v>2.4</v>
      </c>
      <c r="H82" s="40">
        <f t="shared" si="3"/>
        <v>48</v>
      </c>
      <c r="I82" s="22"/>
    </row>
    <row r="83" spans="1:9" s="1" customFormat="1" ht="15.75" hidden="1" x14ac:dyDescent="0.25">
      <c r="A83" s="20" t="s">
        <v>516</v>
      </c>
      <c r="B83" s="20" t="str">
        <f t="shared" si="2"/>
        <v>701406012002-NG</v>
      </c>
      <c r="C83" s="5" t="s">
        <v>112</v>
      </c>
      <c r="D83" s="5" t="s">
        <v>629</v>
      </c>
      <c r="E83" s="22"/>
      <c r="F83" s="44">
        <v>4</v>
      </c>
      <c r="G83" s="49">
        <v>7.0000000000000007E-2</v>
      </c>
      <c r="H83" s="40">
        <f t="shared" si="3"/>
        <v>0.28000000000000003</v>
      </c>
      <c r="I83" s="22"/>
    </row>
    <row r="84" spans="1:9" s="1" customFormat="1" ht="15.75" hidden="1" x14ac:dyDescent="0.25">
      <c r="A84" s="20" t="s">
        <v>516</v>
      </c>
      <c r="B84" s="20" t="str">
        <f t="shared" si="2"/>
        <v>701508016002-CNC</v>
      </c>
      <c r="C84" s="7" t="s">
        <v>113</v>
      </c>
      <c r="D84" s="5" t="s">
        <v>630</v>
      </c>
      <c r="E84" s="22"/>
      <c r="F84" s="44">
        <v>20</v>
      </c>
      <c r="G84" s="49">
        <v>1.2</v>
      </c>
      <c r="H84" s="40">
        <f t="shared" si="3"/>
        <v>24</v>
      </c>
      <c r="I84" s="22"/>
    </row>
    <row r="85" spans="1:9" s="1" customFormat="1" ht="15.75" hidden="1" x14ac:dyDescent="0.25">
      <c r="A85" s="20" t="s">
        <v>516</v>
      </c>
      <c r="B85" s="20" t="str">
        <f t="shared" si="2"/>
        <v>701510012004</v>
      </c>
      <c r="C85" s="5" t="s">
        <v>114</v>
      </c>
      <c r="D85" s="5" t="s">
        <v>631</v>
      </c>
      <c r="E85" s="22"/>
      <c r="F85" s="44">
        <v>8</v>
      </c>
      <c r="G85" s="49">
        <v>0.01</v>
      </c>
      <c r="H85" s="40">
        <f t="shared" si="3"/>
        <v>0.08</v>
      </c>
      <c r="I85" s="22"/>
    </row>
    <row r="86" spans="1:9" s="1" customFormat="1" ht="15.75" hidden="1" x14ac:dyDescent="0.25">
      <c r="A86" s="20" t="s">
        <v>516</v>
      </c>
      <c r="B86" s="20" t="str">
        <f t="shared" si="2"/>
        <v>703201065006</v>
      </c>
      <c r="C86" s="5" t="s">
        <v>115</v>
      </c>
      <c r="D86" s="5" t="s">
        <v>632</v>
      </c>
      <c r="E86" s="22"/>
      <c r="F86" s="44">
        <v>2</v>
      </c>
      <c r="G86" s="49">
        <v>0.16</v>
      </c>
      <c r="H86" s="40">
        <f t="shared" si="3"/>
        <v>0.32</v>
      </c>
      <c r="I86" s="22"/>
    </row>
    <row r="87" spans="1:9" s="1" customFormat="1" ht="15.75" hidden="1" x14ac:dyDescent="0.25">
      <c r="A87" s="20" t="s">
        <v>516</v>
      </c>
      <c r="B87" s="20" t="str">
        <f t="shared" si="2"/>
        <v>703201085001-NG</v>
      </c>
      <c r="C87" s="5" t="s">
        <v>117</v>
      </c>
      <c r="D87" s="5" t="s">
        <v>634</v>
      </c>
      <c r="E87" s="22"/>
      <c r="F87" s="44">
        <v>2</v>
      </c>
      <c r="G87" s="49">
        <v>1.98</v>
      </c>
      <c r="H87" s="40">
        <f t="shared" si="3"/>
        <v>3.96</v>
      </c>
      <c r="I87" s="22"/>
    </row>
    <row r="88" spans="1:9" s="1" customFormat="1" ht="15.75" hidden="1" x14ac:dyDescent="0.25">
      <c r="A88" s="20" t="s">
        <v>516</v>
      </c>
      <c r="B88" s="20" t="str">
        <f t="shared" si="2"/>
        <v>703201200001(L)-CNC</v>
      </c>
      <c r="C88" s="7" t="s">
        <v>118</v>
      </c>
      <c r="D88" s="5" t="s">
        <v>635</v>
      </c>
      <c r="E88" s="22"/>
      <c r="F88" s="44">
        <v>3</v>
      </c>
      <c r="G88" s="49">
        <v>1.6</v>
      </c>
      <c r="H88" s="40">
        <f t="shared" si="3"/>
        <v>4.8000000000000007</v>
      </c>
      <c r="I88" s="22"/>
    </row>
    <row r="89" spans="1:9" s="1" customFormat="1" ht="15.75" hidden="1" x14ac:dyDescent="0.25">
      <c r="A89" s="20" t="s">
        <v>516</v>
      </c>
      <c r="B89" s="20" t="str">
        <f t="shared" si="2"/>
        <v>703202014002</v>
      </c>
      <c r="C89" s="5" t="s">
        <v>119</v>
      </c>
      <c r="D89" s="5" t="s">
        <v>636</v>
      </c>
      <c r="E89" s="22"/>
      <c r="F89" s="44">
        <v>15</v>
      </c>
      <c r="G89" s="49">
        <v>0.01</v>
      </c>
      <c r="H89" s="40">
        <f t="shared" si="3"/>
        <v>0.15</v>
      </c>
      <c r="I89" s="22"/>
    </row>
    <row r="90" spans="1:9" s="1" customFormat="1" ht="15.75" hidden="1" x14ac:dyDescent="0.25">
      <c r="A90" s="20" t="s">
        <v>516</v>
      </c>
      <c r="B90" s="20" t="str">
        <f t="shared" si="2"/>
        <v>703202016001</v>
      </c>
      <c r="C90" s="5" t="s">
        <v>120</v>
      </c>
      <c r="D90" s="5" t="s">
        <v>637</v>
      </c>
      <c r="E90" s="22"/>
      <c r="F90" s="44">
        <v>15</v>
      </c>
      <c r="G90" s="49">
        <v>0.01</v>
      </c>
      <c r="H90" s="40">
        <f t="shared" si="3"/>
        <v>0.15</v>
      </c>
      <c r="I90" s="22"/>
    </row>
    <row r="91" spans="1:9" s="1" customFormat="1" ht="15.75" hidden="1" x14ac:dyDescent="0.25">
      <c r="A91" s="20" t="s">
        <v>516</v>
      </c>
      <c r="B91" s="20" t="str">
        <f t="shared" si="2"/>
        <v>720004000031</v>
      </c>
      <c r="C91" s="68">
        <v>720004000031</v>
      </c>
      <c r="D91" s="5" t="s">
        <v>638</v>
      </c>
      <c r="E91" s="22"/>
      <c r="F91" s="44">
        <v>4</v>
      </c>
      <c r="G91" s="49">
        <v>582</v>
      </c>
      <c r="H91" s="40">
        <f t="shared" si="3"/>
        <v>2328</v>
      </c>
      <c r="I91" s="22"/>
    </row>
    <row r="92" spans="1:9" s="1" customFormat="1" ht="15.75" hidden="1" x14ac:dyDescent="0.25">
      <c r="A92" s="20" t="s">
        <v>516</v>
      </c>
      <c r="B92" s="20" t="str">
        <f t="shared" si="2"/>
        <v>720212000119</v>
      </c>
      <c r="C92" s="6" t="s">
        <v>123</v>
      </c>
      <c r="D92" s="5" t="s">
        <v>640</v>
      </c>
      <c r="E92" s="22"/>
      <c r="F92" s="44">
        <v>3</v>
      </c>
      <c r="G92" s="49">
        <v>18.899999999999999</v>
      </c>
      <c r="H92" s="40">
        <f t="shared" si="3"/>
        <v>56.699999999999996</v>
      </c>
      <c r="I92" s="22"/>
    </row>
    <row r="93" spans="1:9" s="1" customFormat="1" ht="15.75" hidden="1" x14ac:dyDescent="0.25">
      <c r="A93" s="20" t="s">
        <v>516</v>
      </c>
      <c r="B93" s="20" t="str">
        <f t="shared" si="2"/>
        <v>720212000119-C-CNC</v>
      </c>
      <c r="C93" s="7" t="s">
        <v>124</v>
      </c>
      <c r="D93" s="5" t="s">
        <v>641</v>
      </c>
      <c r="E93" s="22"/>
      <c r="F93" s="44">
        <v>1</v>
      </c>
      <c r="G93" s="49">
        <v>6.6</v>
      </c>
      <c r="H93" s="40">
        <f t="shared" si="3"/>
        <v>6.6</v>
      </c>
      <c r="I93" s="22"/>
    </row>
    <row r="94" spans="1:9" s="1" customFormat="1" ht="15.75" hidden="1" x14ac:dyDescent="0.25">
      <c r="A94" s="20" t="s">
        <v>516</v>
      </c>
      <c r="B94" s="20" t="str">
        <f t="shared" si="2"/>
        <v>720212000121-C-CNC</v>
      </c>
      <c r="C94" s="7" t="s">
        <v>125</v>
      </c>
      <c r="D94" s="5" t="s">
        <v>642</v>
      </c>
      <c r="E94" s="22"/>
      <c r="F94" s="44">
        <v>3</v>
      </c>
      <c r="G94" s="49">
        <v>7.8</v>
      </c>
      <c r="H94" s="40">
        <f t="shared" si="3"/>
        <v>23.4</v>
      </c>
      <c r="I94" s="22"/>
    </row>
    <row r="95" spans="1:9" s="1" customFormat="1" ht="15.75" hidden="1" x14ac:dyDescent="0.25">
      <c r="A95" s="20" t="s">
        <v>516</v>
      </c>
      <c r="B95" s="20" t="str">
        <f t="shared" si="2"/>
        <v>720212000121-CNC</v>
      </c>
      <c r="C95" s="7" t="s">
        <v>126</v>
      </c>
      <c r="D95" s="5" t="s">
        <v>643</v>
      </c>
      <c r="E95" s="22"/>
      <c r="F95" s="44">
        <v>1</v>
      </c>
      <c r="G95" s="49">
        <v>32.4</v>
      </c>
      <c r="H95" s="40">
        <f t="shared" si="3"/>
        <v>32.4</v>
      </c>
      <c r="I95" s="22"/>
    </row>
    <row r="96" spans="1:9" s="1" customFormat="1" ht="15.75" hidden="1" x14ac:dyDescent="0.25">
      <c r="A96" s="20" t="s">
        <v>516</v>
      </c>
      <c r="B96" s="20" t="str">
        <f t="shared" si="2"/>
        <v>720212000244</v>
      </c>
      <c r="C96" s="7" t="s">
        <v>127</v>
      </c>
      <c r="D96" s="5" t="s">
        <v>644</v>
      </c>
      <c r="E96" s="22"/>
      <c r="F96" s="44">
        <v>6</v>
      </c>
      <c r="G96" s="49">
        <v>109.2</v>
      </c>
      <c r="H96" s="40">
        <f t="shared" si="3"/>
        <v>655.20000000000005</v>
      </c>
      <c r="I96" s="22"/>
    </row>
    <row r="97" spans="1:9" s="1" customFormat="1" ht="15.75" hidden="1" x14ac:dyDescent="0.25">
      <c r="A97" s="20" t="s">
        <v>516</v>
      </c>
      <c r="B97" s="20" t="str">
        <f t="shared" si="2"/>
        <v>720212000244-C-CNC</v>
      </c>
      <c r="C97" s="7" t="s">
        <v>128</v>
      </c>
      <c r="D97" s="5" t="s">
        <v>645</v>
      </c>
      <c r="E97" s="22"/>
      <c r="F97" s="44">
        <v>15</v>
      </c>
      <c r="G97" s="49">
        <v>109.2</v>
      </c>
      <c r="H97" s="40">
        <f t="shared" si="3"/>
        <v>1638</v>
      </c>
      <c r="I97" s="22"/>
    </row>
    <row r="98" spans="1:9" s="1" customFormat="1" ht="15.75" hidden="1" x14ac:dyDescent="0.25">
      <c r="A98" s="20" t="s">
        <v>516</v>
      </c>
      <c r="B98" s="20" t="str">
        <f t="shared" si="2"/>
        <v>720212000307-CNC</v>
      </c>
      <c r="C98" s="7" t="s">
        <v>129</v>
      </c>
      <c r="D98" s="5" t="s">
        <v>646</v>
      </c>
      <c r="E98" s="22"/>
      <c r="F98" s="44">
        <v>5</v>
      </c>
      <c r="G98" s="49">
        <v>66.2</v>
      </c>
      <c r="H98" s="40">
        <f t="shared" si="3"/>
        <v>331</v>
      </c>
      <c r="I98" s="22"/>
    </row>
    <row r="99" spans="1:9" s="1" customFormat="1" ht="15.75" hidden="1" x14ac:dyDescent="0.25">
      <c r="A99" s="20" t="s">
        <v>516</v>
      </c>
      <c r="B99" s="20" t="str">
        <f t="shared" si="2"/>
        <v>720235000024-CNC</v>
      </c>
      <c r="C99" s="7" t="s">
        <v>130</v>
      </c>
      <c r="D99" s="5" t="s">
        <v>647</v>
      </c>
      <c r="E99" s="22"/>
      <c r="F99" s="44">
        <v>2</v>
      </c>
      <c r="G99" s="49">
        <v>10.8</v>
      </c>
      <c r="H99" s="40">
        <f t="shared" si="3"/>
        <v>21.6</v>
      </c>
      <c r="I99" s="22"/>
    </row>
    <row r="100" spans="1:9" s="1" customFormat="1" ht="15.75" hidden="1" x14ac:dyDescent="0.25">
      <c r="A100" s="20" t="s">
        <v>516</v>
      </c>
      <c r="B100" s="20" t="str">
        <f t="shared" si="2"/>
        <v>720297000003-CNC</v>
      </c>
      <c r="C100" s="7" t="s">
        <v>131</v>
      </c>
      <c r="D100" s="5" t="s">
        <v>648</v>
      </c>
      <c r="E100" s="22"/>
      <c r="F100" s="44">
        <v>1</v>
      </c>
      <c r="G100" s="49">
        <v>14.4</v>
      </c>
      <c r="H100" s="40">
        <f t="shared" si="3"/>
        <v>14.4</v>
      </c>
      <c r="I100" s="22"/>
    </row>
    <row r="101" spans="1:9" s="1" customFormat="1" ht="15.75" hidden="1" x14ac:dyDescent="0.25">
      <c r="A101" s="20" t="s">
        <v>516</v>
      </c>
      <c r="B101" s="20" t="str">
        <f t="shared" si="2"/>
        <v>720407000015-CNC</v>
      </c>
      <c r="C101" s="7" t="s">
        <v>132</v>
      </c>
      <c r="D101" s="5" t="s">
        <v>649</v>
      </c>
      <c r="E101" s="22"/>
      <c r="F101" s="44">
        <v>1</v>
      </c>
      <c r="G101" s="49">
        <v>12</v>
      </c>
      <c r="H101" s="40">
        <f t="shared" si="3"/>
        <v>12</v>
      </c>
      <c r="I101" s="22"/>
    </row>
    <row r="102" spans="1:9" s="1" customFormat="1" ht="15.75" hidden="1" x14ac:dyDescent="0.25">
      <c r="A102" s="20" t="s">
        <v>516</v>
      </c>
      <c r="B102" s="20" t="str">
        <f t="shared" si="2"/>
        <v>720408010144</v>
      </c>
      <c r="C102" s="5" t="s">
        <v>134</v>
      </c>
      <c r="D102" s="5" t="s">
        <v>651</v>
      </c>
      <c r="E102" s="22"/>
      <c r="F102" s="44">
        <v>1</v>
      </c>
      <c r="G102" s="49">
        <v>231.08</v>
      </c>
      <c r="H102" s="40">
        <f t="shared" si="3"/>
        <v>231.08</v>
      </c>
      <c r="I102" s="22"/>
    </row>
    <row r="103" spans="1:9" s="1" customFormat="1" ht="15.75" hidden="1" x14ac:dyDescent="0.25">
      <c r="A103" s="20" t="s">
        <v>516</v>
      </c>
      <c r="B103" s="20" t="str">
        <f t="shared" si="2"/>
        <v>720408010174-CNC</v>
      </c>
      <c r="C103" s="7" t="s">
        <v>135</v>
      </c>
      <c r="D103" s="5" t="s">
        <v>652</v>
      </c>
      <c r="E103" s="22"/>
      <c r="F103" s="44">
        <v>2</v>
      </c>
      <c r="G103" s="49">
        <v>5.95</v>
      </c>
      <c r="H103" s="40">
        <f t="shared" si="3"/>
        <v>11.9</v>
      </c>
      <c r="I103" s="22"/>
    </row>
    <row r="104" spans="1:9" s="1" customFormat="1" ht="15.75" hidden="1" x14ac:dyDescent="0.25">
      <c r="A104" s="20" t="s">
        <v>516</v>
      </c>
      <c r="B104" s="20" t="str">
        <f t="shared" si="2"/>
        <v>720412000222-CNC</v>
      </c>
      <c r="C104" s="7" t="s">
        <v>137</v>
      </c>
      <c r="D104" s="5" t="s">
        <v>654</v>
      </c>
      <c r="E104" s="22"/>
      <c r="F104" s="44">
        <v>7</v>
      </c>
      <c r="G104" s="49">
        <v>74.52</v>
      </c>
      <c r="H104" s="40">
        <f t="shared" si="3"/>
        <v>521.64</v>
      </c>
      <c r="I104" s="22"/>
    </row>
    <row r="105" spans="1:9" s="1" customFormat="1" ht="15.75" hidden="1" x14ac:dyDescent="0.25">
      <c r="A105" s="20" t="s">
        <v>516</v>
      </c>
      <c r="B105" s="20" t="str">
        <f t="shared" si="2"/>
        <v>720412000223-CNC</v>
      </c>
      <c r="C105" s="7" t="s">
        <v>138</v>
      </c>
      <c r="D105" s="5" t="s">
        <v>655</v>
      </c>
      <c r="E105" s="22"/>
      <c r="F105" s="44">
        <v>7</v>
      </c>
      <c r="G105" s="49">
        <v>54</v>
      </c>
      <c r="H105" s="40">
        <f t="shared" si="3"/>
        <v>378</v>
      </c>
      <c r="I105" s="22"/>
    </row>
    <row r="106" spans="1:9" s="1" customFormat="1" ht="15.75" hidden="1" x14ac:dyDescent="0.25">
      <c r="A106" s="20" t="s">
        <v>516</v>
      </c>
      <c r="B106" s="20" t="str">
        <f t="shared" si="2"/>
        <v>730001900613-CNC</v>
      </c>
      <c r="C106" s="7" t="s">
        <v>141</v>
      </c>
      <c r="D106" s="5" t="s">
        <v>658</v>
      </c>
      <c r="E106" s="22"/>
      <c r="F106" s="44">
        <v>17</v>
      </c>
      <c r="G106" s="49">
        <v>270</v>
      </c>
      <c r="H106" s="40">
        <f t="shared" si="3"/>
        <v>4590</v>
      </c>
      <c r="I106" s="22"/>
    </row>
    <row r="107" spans="1:9" s="1" customFormat="1" ht="15.75" hidden="1" x14ac:dyDescent="0.25">
      <c r="A107" s="20" t="s">
        <v>516</v>
      </c>
      <c r="B107" s="20" t="str">
        <f t="shared" si="2"/>
        <v>730001900615-CNC</v>
      </c>
      <c r="C107" s="7" t="s">
        <v>143</v>
      </c>
      <c r="D107" s="5" t="s">
        <v>660</v>
      </c>
      <c r="E107" s="22"/>
      <c r="F107" s="44">
        <v>4</v>
      </c>
      <c r="G107" s="49">
        <v>264</v>
      </c>
      <c r="H107" s="40">
        <f t="shared" si="3"/>
        <v>1056</v>
      </c>
      <c r="I107" s="22"/>
    </row>
    <row r="108" spans="1:9" s="1" customFormat="1" ht="15.75" hidden="1" x14ac:dyDescent="0.25">
      <c r="A108" s="20" t="s">
        <v>516</v>
      </c>
      <c r="B108" s="20" t="str">
        <f t="shared" si="2"/>
        <v>730001900617(OEM)-CNC</v>
      </c>
      <c r="C108" s="7" t="s">
        <v>144</v>
      </c>
      <c r="D108" s="5" t="s">
        <v>661</v>
      </c>
      <c r="E108" s="22"/>
      <c r="F108" s="44">
        <v>2</v>
      </c>
      <c r="G108" s="49">
        <v>37.770000000000003</v>
      </c>
      <c r="H108" s="40">
        <f t="shared" si="3"/>
        <v>75.540000000000006</v>
      </c>
      <c r="I108" s="22"/>
    </row>
    <row r="109" spans="1:9" s="1" customFormat="1" ht="15.75" hidden="1" x14ac:dyDescent="0.25">
      <c r="A109" s="20" t="s">
        <v>516</v>
      </c>
      <c r="B109" s="20" t="str">
        <f t="shared" si="2"/>
        <v>730001900617-CNC</v>
      </c>
      <c r="C109" s="5" t="s">
        <v>145</v>
      </c>
      <c r="D109" s="5" t="s">
        <v>662</v>
      </c>
      <c r="E109" s="22"/>
      <c r="F109" s="44">
        <v>4</v>
      </c>
      <c r="G109" s="49">
        <v>216.55</v>
      </c>
      <c r="H109" s="40">
        <f t="shared" si="3"/>
        <v>866.2</v>
      </c>
      <c r="I109" s="22"/>
    </row>
    <row r="110" spans="1:9" s="1" customFormat="1" ht="15.75" hidden="1" x14ac:dyDescent="0.25">
      <c r="A110" s="20" t="s">
        <v>516</v>
      </c>
      <c r="B110" s="20" t="str">
        <f t="shared" si="2"/>
        <v>730199000083(L)-CNC</v>
      </c>
      <c r="C110" s="7" t="s">
        <v>146</v>
      </c>
      <c r="D110" s="5" t="s">
        <v>663</v>
      </c>
      <c r="E110" s="22"/>
      <c r="F110" s="44">
        <v>11</v>
      </c>
      <c r="G110" s="49">
        <v>3.948</v>
      </c>
      <c r="H110" s="40">
        <f t="shared" si="3"/>
        <v>43.427999999999997</v>
      </c>
      <c r="I110" s="22"/>
    </row>
    <row r="111" spans="1:9" s="1" customFormat="1" ht="15.75" hidden="1" x14ac:dyDescent="0.25">
      <c r="A111" s="20" t="s">
        <v>516</v>
      </c>
      <c r="B111" s="20" t="str">
        <f t="shared" si="2"/>
        <v>730199000083-S(NG)-CNC</v>
      </c>
      <c r="C111" s="7" t="s">
        <v>147</v>
      </c>
      <c r="D111" s="5" t="s">
        <v>664</v>
      </c>
      <c r="E111" s="22"/>
      <c r="F111" s="44">
        <v>1</v>
      </c>
      <c r="G111" s="49">
        <v>1.81</v>
      </c>
      <c r="H111" s="40">
        <f t="shared" si="3"/>
        <v>1.81</v>
      </c>
      <c r="I111" s="22"/>
    </row>
    <row r="112" spans="1:9" s="1" customFormat="1" ht="15.75" hidden="1" x14ac:dyDescent="0.25">
      <c r="A112" s="20" t="s">
        <v>516</v>
      </c>
      <c r="B112" s="20" t="str">
        <f t="shared" si="2"/>
        <v>730201000512-CNC</v>
      </c>
      <c r="C112" s="7" t="s">
        <v>1037</v>
      </c>
      <c r="D112" s="5" t="s">
        <v>1060</v>
      </c>
      <c r="E112" s="22"/>
      <c r="F112" s="44">
        <v>1</v>
      </c>
      <c r="G112" s="49">
        <v>636.12</v>
      </c>
      <c r="H112" s="40">
        <f t="shared" si="3"/>
        <v>636.12</v>
      </c>
      <c r="I112" s="22"/>
    </row>
    <row r="113" spans="1:9" s="1" customFormat="1" ht="15.75" hidden="1" x14ac:dyDescent="0.25">
      <c r="A113" s="20" t="s">
        <v>516</v>
      </c>
      <c r="B113" s="20" t="str">
        <f t="shared" si="2"/>
        <v>730250000773-CNC</v>
      </c>
      <c r="C113" s="7" t="s">
        <v>148</v>
      </c>
      <c r="D113" s="5" t="s">
        <v>665</v>
      </c>
      <c r="E113" s="22"/>
      <c r="F113" s="44">
        <v>3</v>
      </c>
      <c r="G113" s="49">
        <v>4068</v>
      </c>
      <c r="H113" s="40">
        <f t="shared" si="3"/>
        <v>12204</v>
      </c>
      <c r="I113" s="22"/>
    </row>
    <row r="114" spans="1:9" s="1" customFormat="1" ht="15.75" hidden="1" x14ac:dyDescent="0.25">
      <c r="A114" s="20" t="s">
        <v>516</v>
      </c>
      <c r="B114" s="20" t="str">
        <f t="shared" si="2"/>
        <v>730250900534-M-CNC</v>
      </c>
      <c r="C114" s="7" t="s">
        <v>149</v>
      </c>
      <c r="D114" s="5" t="s">
        <v>666</v>
      </c>
      <c r="E114" s="22"/>
      <c r="F114" s="44">
        <v>1</v>
      </c>
      <c r="G114" s="49">
        <v>286.52</v>
      </c>
      <c r="H114" s="40">
        <f t="shared" si="3"/>
        <v>286.52</v>
      </c>
      <c r="I114" s="22"/>
    </row>
    <row r="115" spans="1:9" s="1" customFormat="1" ht="15.75" hidden="1" x14ac:dyDescent="0.25">
      <c r="A115" s="20" t="s">
        <v>516</v>
      </c>
      <c r="B115" s="20" t="str">
        <f t="shared" si="2"/>
        <v>730250900535-M-CNC</v>
      </c>
      <c r="C115" s="7" t="s">
        <v>150</v>
      </c>
      <c r="D115" s="5" t="s">
        <v>667</v>
      </c>
      <c r="E115" s="22"/>
      <c r="F115" s="44">
        <v>1</v>
      </c>
      <c r="G115" s="49">
        <v>244.5</v>
      </c>
      <c r="H115" s="40">
        <f t="shared" si="3"/>
        <v>244.5</v>
      </c>
      <c r="I115" s="22"/>
    </row>
    <row r="116" spans="1:9" s="1" customFormat="1" ht="15.75" hidden="1" x14ac:dyDescent="0.25">
      <c r="A116" s="20" t="s">
        <v>516</v>
      </c>
      <c r="B116" s="20" t="str">
        <f t="shared" si="2"/>
        <v>730250900536-M-CNC</v>
      </c>
      <c r="C116" s="7" t="s">
        <v>151</v>
      </c>
      <c r="D116" s="5" t="s">
        <v>668</v>
      </c>
      <c r="E116" s="22"/>
      <c r="F116" s="44">
        <v>1</v>
      </c>
      <c r="G116" s="49">
        <v>72.59</v>
      </c>
      <c r="H116" s="40">
        <f t="shared" si="3"/>
        <v>72.59</v>
      </c>
      <c r="I116" s="22"/>
    </row>
    <row r="117" spans="1:9" s="1" customFormat="1" ht="15.75" hidden="1" x14ac:dyDescent="0.25">
      <c r="A117" s="20" t="s">
        <v>516</v>
      </c>
      <c r="B117" s="20" t="str">
        <f t="shared" si="2"/>
        <v>730250900542-M-CNC</v>
      </c>
      <c r="C117" s="7" t="s">
        <v>152</v>
      </c>
      <c r="D117" s="5" t="s">
        <v>669</v>
      </c>
      <c r="E117" s="22"/>
      <c r="F117" s="44">
        <v>2</v>
      </c>
      <c r="G117" s="49">
        <v>4.92</v>
      </c>
      <c r="H117" s="40">
        <f t="shared" si="3"/>
        <v>9.84</v>
      </c>
      <c r="I117" s="22"/>
    </row>
    <row r="118" spans="1:9" s="1" customFormat="1" ht="15.75" hidden="1" x14ac:dyDescent="0.25">
      <c r="A118" s="20" t="s">
        <v>516</v>
      </c>
      <c r="B118" s="20" t="str">
        <f t="shared" si="2"/>
        <v>730250900552-M-CNC</v>
      </c>
      <c r="C118" s="7" t="s">
        <v>153</v>
      </c>
      <c r="D118" s="5" t="s">
        <v>670</v>
      </c>
      <c r="E118" s="22"/>
      <c r="F118" s="44">
        <v>2</v>
      </c>
      <c r="G118" s="49">
        <v>122.64</v>
      </c>
      <c r="H118" s="40">
        <f t="shared" si="3"/>
        <v>245.28</v>
      </c>
      <c r="I118" s="22"/>
    </row>
    <row r="119" spans="1:9" s="1" customFormat="1" ht="15.75" hidden="1" x14ac:dyDescent="0.25">
      <c r="A119" s="20" t="s">
        <v>516</v>
      </c>
      <c r="B119" s="20" t="str">
        <f t="shared" si="2"/>
        <v>730250900566(L)-CNC</v>
      </c>
      <c r="C119" s="7" t="s">
        <v>154</v>
      </c>
      <c r="D119" s="5" t="s">
        <v>671</v>
      </c>
      <c r="E119" s="22"/>
      <c r="F119" s="44">
        <v>1</v>
      </c>
      <c r="G119" s="49">
        <v>73.069999999999993</v>
      </c>
      <c r="H119" s="40">
        <f t="shared" si="3"/>
        <v>73.069999999999993</v>
      </c>
      <c r="I119" s="22"/>
    </row>
    <row r="120" spans="1:9" s="1" customFormat="1" ht="15.75" hidden="1" x14ac:dyDescent="0.25">
      <c r="A120" s="20" t="s">
        <v>516</v>
      </c>
      <c r="B120" s="20" t="str">
        <f t="shared" si="2"/>
        <v>730250901166-C-CNC</v>
      </c>
      <c r="C120" s="7" t="s">
        <v>155</v>
      </c>
      <c r="D120" s="5" t="s">
        <v>672</v>
      </c>
      <c r="E120" s="22"/>
      <c r="F120" s="44">
        <v>2</v>
      </c>
      <c r="G120" s="49">
        <v>78</v>
      </c>
      <c r="H120" s="40">
        <f t="shared" si="3"/>
        <v>156</v>
      </c>
      <c r="I120" s="22"/>
    </row>
    <row r="121" spans="1:9" s="1" customFormat="1" ht="15.75" hidden="1" x14ac:dyDescent="0.25">
      <c r="A121" s="20" t="s">
        <v>516</v>
      </c>
      <c r="B121" s="20" t="str">
        <f t="shared" si="2"/>
        <v>730250901168-CNC</v>
      </c>
      <c r="C121" s="7" t="s">
        <v>156</v>
      </c>
      <c r="D121" s="5" t="s">
        <v>673</v>
      </c>
      <c r="E121" s="22"/>
      <c r="F121" s="44">
        <v>1</v>
      </c>
      <c r="G121" s="49">
        <v>288</v>
      </c>
      <c r="H121" s="40">
        <f t="shared" si="3"/>
        <v>288</v>
      </c>
      <c r="I121" s="22"/>
    </row>
    <row r="122" spans="1:9" s="1" customFormat="1" ht="15.75" hidden="1" x14ac:dyDescent="0.25">
      <c r="A122" s="20" t="s">
        <v>516</v>
      </c>
      <c r="B122" s="20" t="str">
        <f t="shared" si="2"/>
        <v>730250901209-CNC</v>
      </c>
      <c r="C122" s="7" t="s">
        <v>158</v>
      </c>
      <c r="D122" s="5" t="s">
        <v>675</v>
      </c>
      <c r="E122" s="22"/>
      <c r="F122" s="44">
        <v>1</v>
      </c>
      <c r="G122" s="49">
        <v>72.73</v>
      </c>
      <c r="H122" s="40">
        <f t="shared" si="3"/>
        <v>72.73</v>
      </c>
      <c r="I122" s="22"/>
    </row>
    <row r="123" spans="1:9" s="1" customFormat="1" ht="15.75" hidden="1" x14ac:dyDescent="0.25">
      <c r="A123" s="20" t="s">
        <v>516</v>
      </c>
      <c r="B123" s="20" t="str">
        <f t="shared" si="2"/>
        <v>730302900158-CNC</v>
      </c>
      <c r="C123" s="7" t="s">
        <v>160</v>
      </c>
      <c r="D123" s="5" t="s">
        <v>677</v>
      </c>
      <c r="E123" s="22"/>
      <c r="F123" s="44">
        <v>4</v>
      </c>
      <c r="G123" s="49">
        <v>1.8</v>
      </c>
      <c r="H123" s="40">
        <f t="shared" si="3"/>
        <v>7.2</v>
      </c>
      <c r="I123" s="22"/>
    </row>
    <row r="124" spans="1:9" s="1" customFormat="1" ht="15.75" hidden="1" x14ac:dyDescent="0.25">
      <c r="A124" s="20" t="s">
        <v>516</v>
      </c>
      <c r="B124" s="20" t="str">
        <f t="shared" si="2"/>
        <v>730305000280</v>
      </c>
      <c r="C124" s="5">
        <v>730305000280</v>
      </c>
      <c r="D124" s="5" t="s">
        <v>678</v>
      </c>
      <c r="E124" s="22"/>
      <c r="F124" s="44">
        <v>1</v>
      </c>
      <c r="G124" s="49">
        <v>22.166666666666668</v>
      </c>
      <c r="H124" s="40">
        <f t="shared" si="3"/>
        <v>22.166666666666668</v>
      </c>
      <c r="I124" s="22"/>
    </row>
    <row r="125" spans="1:9" s="1" customFormat="1" ht="15.75" hidden="1" x14ac:dyDescent="0.25">
      <c r="A125" s="20" t="s">
        <v>516</v>
      </c>
      <c r="B125" s="20" t="str">
        <f t="shared" si="2"/>
        <v>730305000280C</v>
      </c>
      <c r="C125" s="5" t="s">
        <v>162</v>
      </c>
      <c r="D125" s="5" t="s">
        <v>680</v>
      </c>
      <c r="E125" s="22"/>
      <c r="F125" s="44">
        <v>2</v>
      </c>
      <c r="G125" s="49">
        <v>81.5</v>
      </c>
      <c r="H125" s="40">
        <f t="shared" si="3"/>
        <v>163</v>
      </c>
      <c r="I125" s="22"/>
    </row>
    <row r="126" spans="1:9" s="1" customFormat="1" ht="15.75" hidden="1" x14ac:dyDescent="0.25">
      <c r="A126" s="20" t="s">
        <v>516</v>
      </c>
      <c r="B126" s="20" t="str">
        <f t="shared" si="2"/>
        <v>730309900291.0-CNC</v>
      </c>
      <c r="C126" s="7" t="s">
        <v>163</v>
      </c>
      <c r="D126" s="5" t="s">
        <v>681</v>
      </c>
      <c r="E126" s="22"/>
      <c r="F126" s="44">
        <v>2</v>
      </c>
      <c r="G126" s="49">
        <v>11.2</v>
      </c>
      <c r="H126" s="40">
        <f t="shared" si="3"/>
        <v>22.4</v>
      </c>
      <c r="I126" s="22"/>
    </row>
    <row r="127" spans="1:9" s="1" customFormat="1" ht="15.75" hidden="1" x14ac:dyDescent="0.25">
      <c r="A127" s="20" t="s">
        <v>516</v>
      </c>
      <c r="B127" s="20" t="str">
        <f t="shared" si="2"/>
        <v>730399000429-CNC</v>
      </c>
      <c r="C127" s="7" t="s">
        <v>164</v>
      </c>
      <c r="D127" s="5" t="s">
        <v>682</v>
      </c>
      <c r="E127" s="22"/>
      <c r="F127" s="44">
        <v>1</v>
      </c>
      <c r="G127" s="49">
        <v>64</v>
      </c>
      <c r="H127" s="40">
        <f t="shared" si="3"/>
        <v>64</v>
      </c>
      <c r="I127" s="22"/>
    </row>
    <row r="128" spans="1:9" s="1" customFormat="1" ht="15.75" hidden="1" x14ac:dyDescent="0.25">
      <c r="A128" s="20" t="s">
        <v>516</v>
      </c>
      <c r="B128" s="20" t="str">
        <f t="shared" si="2"/>
        <v>730399000905-CNC</v>
      </c>
      <c r="C128" s="7" t="s">
        <v>165</v>
      </c>
      <c r="D128" s="5" t="s">
        <v>683</v>
      </c>
      <c r="E128" s="22"/>
      <c r="F128" s="44">
        <v>2</v>
      </c>
      <c r="G128" s="49">
        <v>150</v>
      </c>
      <c r="H128" s="40">
        <f t="shared" si="3"/>
        <v>300</v>
      </c>
      <c r="I128" s="22"/>
    </row>
    <row r="129" spans="1:9" s="1" customFormat="1" ht="15.75" hidden="1" x14ac:dyDescent="0.25">
      <c r="A129" s="20" t="s">
        <v>516</v>
      </c>
      <c r="B129" s="20" t="str">
        <f t="shared" si="2"/>
        <v>730399900002</v>
      </c>
      <c r="C129" s="5" t="s">
        <v>166</v>
      </c>
      <c r="D129" s="5" t="s">
        <v>684</v>
      </c>
      <c r="E129" s="22"/>
      <c r="F129" s="44">
        <v>3</v>
      </c>
      <c r="G129" s="49">
        <v>35</v>
      </c>
      <c r="H129" s="40">
        <f t="shared" si="3"/>
        <v>105</v>
      </c>
      <c r="I129" s="22"/>
    </row>
    <row r="130" spans="1:9" s="1" customFormat="1" ht="15.75" hidden="1" x14ac:dyDescent="0.25">
      <c r="A130" s="20" t="s">
        <v>516</v>
      </c>
      <c r="B130" s="20" t="str">
        <f t="shared" si="2"/>
        <v>730401000051</v>
      </c>
      <c r="C130" s="5" t="s">
        <v>168</v>
      </c>
      <c r="D130" s="5" t="s">
        <v>686</v>
      </c>
      <c r="E130" s="22"/>
      <c r="F130" s="44">
        <v>12</v>
      </c>
      <c r="G130" s="49">
        <v>17.14</v>
      </c>
      <c r="H130" s="40">
        <f t="shared" si="3"/>
        <v>205.68</v>
      </c>
      <c r="I130" s="22"/>
    </row>
    <row r="131" spans="1:9" s="1" customFormat="1" ht="15.75" hidden="1" x14ac:dyDescent="0.25">
      <c r="A131" s="20" t="s">
        <v>516</v>
      </c>
      <c r="B131" s="20" t="str">
        <f t="shared" si="2"/>
        <v>730401000061</v>
      </c>
      <c r="C131" s="5" t="s">
        <v>169</v>
      </c>
      <c r="D131" s="5" t="s">
        <v>687</v>
      </c>
      <c r="E131" s="22"/>
      <c r="F131" s="44">
        <v>2</v>
      </c>
      <c r="G131" s="49">
        <v>14.67</v>
      </c>
      <c r="H131" s="40">
        <f t="shared" si="3"/>
        <v>29.34</v>
      </c>
      <c r="I131" s="22"/>
    </row>
    <row r="132" spans="1:9" s="1" customFormat="1" ht="15.75" hidden="1" x14ac:dyDescent="0.25">
      <c r="A132" s="20" t="s">
        <v>516</v>
      </c>
      <c r="B132" s="20" t="str">
        <f t="shared" ref="B132:B195" si="4">TRIM(C132)</f>
        <v>730401000139-CNC</v>
      </c>
      <c r="C132" s="5" t="s">
        <v>170</v>
      </c>
      <c r="D132" s="5" t="s">
        <v>688</v>
      </c>
      <c r="E132" s="22"/>
      <c r="F132" s="44">
        <v>25</v>
      </c>
      <c r="G132" s="49">
        <v>28.67</v>
      </c>
      <c r="H132" s="40">
        <f t="shared" ref="H132:H195" si="5">G132*F132</f>
        <v>716.75</v>
      </c>
      <c r="I132" s="22"/>
    </row>
    <row r="133" spans="1:9" s="1" customFormat="1" ht="15.75" hidden="1" x14ac:dyDescent="0.25">
      <c r="A133" s="20" t="s">
        <v>516</v>
      </c>
      <c r="B133" s="20" t="str">
        <f t="shared" si="4"/>
        <v>730403000028-CNC</v>
      </c>
      <c r="C133" s="5" t="s">
        <v>176</v>
      </c>
      <c r="D133" s="5" t="s">
        <v>694</v>
      </c>
      <c r="E133" s="22"/>
      <c r="F133" s="44">
        <v>60</v>
      </c>
      <c r="G133" s="49">
        <v>20.65</v>
      </c>
      <c r="H133" s="40">
        <f t="shared" si="5"/>
        <v>1239</v>
      </c>
      <c r="I133" s="22"/>
    </row>
    <row r="134" spans="1:9" s="1" customFormat="1" ht="15.75" hidden="1" x14ac:dyDescent="0.25">
      <c r="A134" s="20" t="s">
        <v>516</v>
      </c>
      <c r="B134" s="20" t="str">
        <f t="shared" si="4"/>
        <v>730403000036</v>
      </c>
      <c r="C134" s="5" t="s">
        <v>177</v>
      </c>
      <c r="D134" s="5" t="s">
        <v>695</v>
      </c>
      <c r="E134" s="22"/>
      <c r="F134" s="44">
        <v>8</v>
      </c>
      <c r="G134" s="49">
        <v>46.15</v>
      </c>
      <c r="H134" s="40">
        <f t="shared" si="5"/>
        <v>369.2</v>
      </c>
      <c r="I134" s="22"/>
    </row>
    <row r="135" spans="1:9" s="1" customFormat="1" ht="15.75" hidden="1" x14ac:dyDescent="0.25">
      <c r="A135" s="20" t="s">
        <v>516</v>
      </c>
      <c r="B135" s="20" t="str">
        <f t="shared" si="4"/>
        <v>730403000051-CNC</v>
      </c>
      <c r="C135" s="5" t="s">
        <v>178</v>
      </c>
      <c r="D135" s="5" t="s">
        <v>696</v>
      </c>
      <c r="E135" s="22"/>
      <c r="F135" s="44">
        <v>1</v>
      </c>
      <c r="G135" s="49">
        <v>12.09</v>
      </c>
      <c r="H135" s="40">
        <f t="shared" si="5"/>
        <v>12.09</v>
      </c>
      <c r="I135" s="22"/>
    </row>
    <row r="136" spans="1:9" s="1" customFormat="1" ht="15.75" hidden="1" x14ac:dyDescent="0.25">
      <c r="A136" s="20" t="s">
        <v>516</v>
      </c>
      <c r="B136" s="20" t="str">
        <f t="shared" si="4"/>
        <v>730403000052-CNC</v>
      </c>
      <c r="C136" s="5" t="s">
        <v>180</v>
      </c>
      <c r="D136" s="5" t="s">
        <v>698</v>
      </c>
      <c r="E136" s="22"/>
      <c r="F136" s="44">
        <v>23</v>
      </c>
      <c r="G136" s="49">
        <v>13.02</v>
      </c>
      <c r="H136" s="40">
        <f t="shared" si="5"/>
        <v>299.45999999999998</v>
      </c>
      <c r="I136" s="22"/>
    </row>
    <row r="137" spans="1:9" s="1" customFormat="1" ht="15.75" hidden="1" x14ac:dyDescent="0.25">
      <c r="A137" s="20" t="s">
        <v>516</v>
      </c>
      <c r="B137" s="20" t="str">
        <f t="shared" si="4"/>
        <v>730403000058-CNC</v>
      </c>
      <c r="C137" s="7" t="s">
        <v>181</v>
      </c>
      <c r="D137" s="5" t="s">
        <v>699</v>
      </c>
      <c r="E137" s="22"/>
      <c r="F137" s="44">
        <v>11</v>
      </c>
      <c r="G137" s="49">
        <v>21.6</v>
      </c>
      <c r="H137" s="40">
        <f t="shared" si="5"/>
        <v>237.60000000000002</v>
      </c>
      <c r="I137" s="22"/>
    </row>
    <row r="138" spans="1:9" s="1" customFormat="1" ht="15.75" hidden="1" x14ac:dyDescent="0.25">
      <c r="A138" s="20" t="s">
        <v>516</v>
      </c>
      <c r="B138" s="20" t="str">
        <f t="shared" si="4"/>
        <v>730403000061</v>
      </c>
      <c r="C138" s="5" t="s">
        <v>182</v>
      </c>
      <c r="D138" s="5" t="s">
        <v>700</v>
      </c>
      <c r="E138" s="22"/>
      <c r="F138" s="44">
        <v>23</v>
      </c>
      <c r="G138" s="49">
        <v>70</v>
      </c>
      <c r="H138" s="40">
        <f t="shared" si="5"/>
        <v>1610</v>
      </c>
      <c r="I138" s="22"/>
    </row>
    <row r="139" spans="1:9" s="1" customFormat="1" ht="15.75" hidden="1" x14ac:dyDescent="0.25">
      <c r="A139" s="20" t="s">
        <v>516</v>
      </c>
      <c r="B139" s="20" t="str">
        <f t="shared" si="4"/>
        <v>730403000072</v>
      </c>
      <c r="C139" s="5" t="s">
        <v>183</v>
      </c>
      <c r="D139" s="5" t="s">
        <v>701</v>
      </c>
      <c r="E139" s="22"/>
      <c r="F139" s="44">
        <v>12</v>
      </c>
      <c r="G139" s="49">
        <v>27.94</v>
      </c>
      <c r="H139" s="40">
        <f t="shared" si="5"/>
        <v>335.28000000000003</v>
      </c>
      <c r="I139" s="22"/>
    </row>
    <row r="140" spans="1:9" s="1" customFormat="1" ht="15.75" hidden="1" x14ac:dyDescent="0.25">
      <c r="A140" s="20" t="s">
        <v>516</v>
      </c>
      <c r="B140" s="20" t="str">
        <f t="shared" si="4"/>
        <v>730403000074</v>
      </c>
      <c r="C140" s="5" t="s">
        <v>184</v>
      </c>
      <c r="D140" s="5" t="s">
        <v>702</v>
      </c>
      <c r="E140" s="22"/>
      <c r="F140" s="44">
        <v>8</v>
      </c>
      <c r="G140" s="49">
        <v>9.36</v>
      </c>
      <c r="H140" s="40">
        <f t="shared" si="5"/>
        <v>74.88</v>
      </c>
      <c r="I140" s="22"/>
    </row>
    <row r="141" spans="1:9" s="1" customFormat="1" ht="15.75" hidden="1" x14ac:dyDescent="0.25">
      <c r="A141" s="20" t="s">
        <v>516</v>
      </c>
      <c r="B141" s="20" t="str">
        <f t="shared" si="4"/>
        <v>730403000079</v>
      </c>
      <c r="C141" s="5" t="s">
        <v>185</v>
      </c>
      <c r="D141" s="5" t="s">
        <v>703</v>
      </c>
      <c r="E141" s="22"/>
      <c r="F141" s="44">
        <v>12</v>
      </c>
      <c r="G141" s="49">
        <v>27.14</v>
      </c>
      <c r="H141" s="40">
        <f t="shared" si="5"/>
        <v>325.68</v>
      </c>
      <c r="I141" s="22"/>
    </row>
    <row r="142" spans="1:9" s="1" customFormat="1" ht="15.75" hidden="1" x14ac:dyDescent="0.25">
      <c r="A142" s="20" t="s">
        <v>516</v>
      </c>
      <c r="B142" s="20" t="str">
        <f t="shared" si="4"/>
        <v>730403000106</v>
      </c>
      <c r="C142" s="5" t="s">
        <v>186</v>
      </c>
      <c r="D142" s="5" t="s">
        <v>704</v>
      </c>
      <c r="E142" s="22"/>
      <c r="F142" s="44">
        <v>11</v>
      </c>
      <c r="G142" s="49">
        <v>7.79</v>
      </c>
      <c r="H142" s="40">
        <f t="shared" si="5"/>
        <v>85.69</v>
      </c>
      <c r="I142" s="22"/>
    </row>
    <row r="143" spans="1:9" s="1" customFormat="1" ht="15.75" hidden="1" x14ac:dyDescent="0.25">
      <c r="A143" s="20" t="s">
        <v>516</v>
      </c>
      <c r="B143" s="20" t="str">
        <f t="shared" si="4"/>
        <v>730403000126</v>
      </c>
      <c r="C143" s="5" t="s">
        <v>189</v>
      </c>
      <c r="D143" s="5" t="s">
        <v>707</v>
      </c>
      <c r="E143" s="22"/>
      <c r="F143" s="44">
        <v>3</v>
      </c>
      <c r="G143" s="49">
        <v>31.27</v>
      </c>
      <c r="H143" s="40">
        <f t="shared" si="5"/>
        <v>93.81</v>
      </c>
      <c r="I143" s="22"/>
    </row>
    <row r="144" spans="1:9" s="1" customFormat="1" ht="15.75" hidden="1" x14ac:dyDescent="0.25">
      <c r="A144" s="20" t="s">
        <v>516</v>
      </c>
      <c r="B144" s="20" t="str">
        <f t="shared" si="4"/>
        <v>730403000138</v>
      </c>
      <c r="C144" s="5" t="s">
        <v>190</v>
      </c>
      <c r="D144" s="5" t="s">
        <v>708</v>
      </c>
      <c r="E144" s="22"/>
      <c r="F144" s="44">
        <v>14</v>
      </c>
      <c r="G144" s="49">
        <v>15.24</v>
      </c>
      <c r="H144" s="40">
        <f t="shared" si="5"/>
        <v>213.36</v>
      </c>
      <c r="I144" s="22"/>
    </row>
    <row r="145" spans="1:9" s="1" customFormat="1" ht="15.75" hidden="1" x14ac:dyDescent="0.25">
      <c r="A145" s="20" t="s">
        <v>516</v>
      </c>
      <c r="B145" s="20" t="str">
        <f t="shared" si="4"/>
        <v>730403000155-CNC</v>
      </c>
      <c r="C145" s="5" t="s">
        <v>192</v>
      </c>
      <c r="D145" s="5" t="s">
        <v>710</v>
      </c>
      <c r="E145" s="22"/>
      <c r="F145" s="44">
        <v>7</v>
      </c>
      <c r="G145" s="49">
        <v>9.18</v>
      </c>
      <c r="H145" s="40">
        <f t="shared" si="5"/>
        <v>64.259999999999991</v>
      </c>
      <c r="I145" s="22"/>
    </row>
    <row r="146" spans="1:9" s="1" customFormat="1" ht="15.75" hidden="1" x14ac:dyDescent="0.25">
      <c r="A146" s="20" t="s">
        <v>516</v>
      </c>
      <c r="B146" s="20" t="str">
        <f t="shared" si="4"/>
        <v>730403000156-CNC</v>
      </c>
      <c r="C146" s="5" t="s">
        <v>193</v>
      </c>
      <c r="D146" s="5" t="s">
        <v>711</v>
      </c>
      <c r="E146" s="22"/>
      <c r="F146" s="44">
        <v>3</v>
      </c>
      <c r="G146" s="49">
        <v>11.9</v>
      </c>
      <c r="H146" s="40">
        <f t="shared" si="5"/>
        <v>35.700000000000003</v>
      </c>
      <c r="I146" s="22"/>
    </row>
    <row r="147" spans="1:9" s="1" customFormat="1" ht="15.75" hidden="1" x14ac:dyDescent="0.25">
      <c r="A147" s="20" t="s">
        <v>516</v>
      </c>
      <c r="B147" s="20" t="str">
        <f t="shared" si="4"/>
        <v>730403000157</v>
      </c>
      <c r="C147" s="5" t="s">
        <v>194</v>
      </c>
      <c r="D147" s="5" t="s">
        <v>712</v>
      </c>
      <c r="E147" s="22"/>
      <c r="F147" s="44">
        <v>24</v>
      </c>
      <c r="G147" s="49">
        <v>11.43</v>
      </c>
      <c r="H147" s="40">
        <f t="shared" si="5"/>
        <v>274.32</v>
      </c>
      <c r="I147" s="22"/>
    </row>
    <row r="148" spans="1:9" s="1" customFormat="1" ht="15.75" hidden="1" x14ac:dyDescent="0.25">
      <c r="A148" s="20" t="s">
        <v>516</v>
      </c>
      <c r="B148" s="20" t="str">
        <f t="shared" si="4"/>
        <v>730403000158</v>
      </c>
      <c r="C148" s="5" t="s">
        <v>195</v>
      </c>
      <c r="D148" s="5" t="s">
        <v>713</v>
      </c>
      <c r="E148" s="22"/>
      <c r="F148" s="44">
        <v>28</v>
      </c>
      <c r="G148" s="49">
        <v>9.3699999999999992</v>
      </c>
      <c r="H148" s="40">
        <f t="shared" si="5"/>
        <v>262.35999999999996</v>
      </c>
      <c r="I148" s="22"/>
    </row>
    <row r="149" spans="1:9" s="1" customFormat="1" ht="15.75" hidden="1" x14ac:dyDescent="0.25">
      <c r="A149" s="20" t="s">
        <v>516</v>
      </c>
      <c r="B149" s="20" t="str">
        <f t="shared" si="4"/>
        <v>730403000187/188(L)-CNC</v>
      </c>
      <c r="C149" s="7" t="s">
        <v>197</v>
      </c>
      <c r="D149" s="5" t="s">
        <v>715</v>
      </c>
      <c r="E149" s="22"/>
      <c r="F149" s="44">
        <v>3</v>
      </c>
      <c r="G149" s="49">
        <v>38.71</v>
      </c>
      <c r="H149" s="40">
        <f t="shared" si="5"/>
        <v>116.13</v>
      </c>
      <c r="I149" s="22"/>
    </row>
    <row r="150" spans="1:9" s="1" customFormat="1" ht="15.75" hidden="1" x14ac:dyDescent="0.25">
      <c r="A150" s="20" t="s">
        <v>516</v>
      </c>
      <c r="B150" s="20" t="str">
        <f t="shared" si="4"/>
        <v>730403000187/88-CNC</v>
      </c>
      <c r="C150" s="5" t="s">
        <v>198</v>
      </c>
      <c r="D150" s="5" t="s">
        <v>716</v>
      </c>
      <c r="E150" s="22"/>
      <c r="F150" s="44">
        <v>223</v>
      </c>
      <c r="G150" s="49">
        <v>30.94</v>
      </c>
      <c r="H150" s="40">
        <f t="shared" si="5"/>
        <v>6899.62</v>
      </c>
      <c r="I150" s="22"/>
    </row>
    <row r="151" spans="1:9" s="1" customFormat="1" ht="15.75" hidden="1" x14ac:dyDescent="0.25">
      <c r="A151" s="20" t="s">
        <v>516</v>
      </c>
      <c r="B151" s="20" t="str">
        <f t="shared" si="4"/>
        <v>MAF730403000187-CNC</v>
      </c>
      <c r="C151" s="12" t="s">
        <v>199</v>
      </c>
      <c r="D151" s="5" t="s">
        <v>717</v>
      </c>
      <c r="E151" s="22"/>
      <c r="F151" s="44">
        <v>1</v>
      </c>
      <c r="G151" s="49">
        <v>37.159999999999997</v>
      </c>
      <c r="H151" s="40">
        <f t="shared" si="5"/>
        <v>37.159999999999997</v>
      </c>
      <c r="I151" s="22"/>
    </row>
    <row r="152" spans="1:9" s="1" customFormat="1" ht="15.75" hidden="1" x14ac:dyDescent="0.25">
      <c r="A152" s="20" t="s">
        <v>516</v>
      </c>
      <c r="B152" s="20" t="str">
        <f t="shared" si="4"/>
        <v>730403000188-CNC</v>
      </c>
      <c r="C152" s="5" t="s">
        <v>200</v>
      </c>
      <c r="D152" s="5" t="s">
        <v>718</v>
      </c>
      <c r="E152" s="22"/>
      <c r="F152" s="44">
        <v>3</v>
      </c>
      <c r="G152" s="49">
        <v>18.739999999999998</v>
      </c>
      <c r="H152" s="40">
        <f t="shared" si="5"/>
        <v>56.22</v>
      </c>
      <c r="I152" s="22"/>
    </row>
    <row r="153" spans="1:9" s="1" customFormat="1" ht="15.75" hidden="1" x14ac:dyDescent="0.25">
      <c r="A153" s="20" t="s">
        <v>516</v>
      </c>
      <c r="B153" s="20" t="str">
        <f t="shared" si="4"/>
        <v>730403000191-CNC</v>
      </c>
      <c r="C153" s="7" t="s">
        <v>201</v>
      </c>
      <c r="D153" s="5" t="s">
        <v>719</v>
      </c>
      <c r="E153" s="22"/>
      <c r="F153" s="44">
        <v>2</v>
      </c>
      <c r="G153" s="49">
        <v>60</v>
      </c>
      <c r="H153" s="40">
        <f t="shared" si="5"/>
        <v>120</v>
      </c>
      <c r="I153" s="22"/>
    </row>
    <row r="154" spans="1:9" s="1" customFormat="1" ht="15.75" hidden="1" x14ac:dyDescent="0.25">
      <c r="A154" s="20" t="s">
        <v>516</v>
      </c>
      <c r="B154" s="20" t="str">
        <f t="shared" si="4"/>
        <v>730403000197-CNC</v>
      </c>
      <c r="C154" s="7" t="s">
        <v>202</v>
      </c>
      <c r="D154" s="5" t="s">
        <v>720</v>
      </c>
      <c r="E154" s="22"/>
      <c r="F154" s="44">
        <v>3</v>
      </c>
      <c r="G154" s="49">
        <v>16.87</v>
      </c>
      <c r="H154" s="40">
        <f t="shared" si="5"/>
        <v>50.61</v>
      </c>
      <c r="I154" s="22"/>
    </row>
    <row r="155" spans="1:9" s="1" customFormat="1" ht="15.75" hidden="1" x14ac:dyDescent="0.25">
      <c r="A155" s="20" t="s">
        <v>516</v>
      </c>
      <c r="B155" s="20" t="str">
        <f t="shared" si="4"/>
        <v>730403000394-CNC</v>
      </c>
      <c r="C155" s="7" t="s">
        <v>203</v>
      </c>
      <c r="D155" s="5" t="s">
        <v>721</v>
      </c>
      <c r="E155" s="22"/>
      <c r="F155" s="44">
        <v>43</v>
      </c>
      <c r="G155" s="49">
        <v>14.26</v>
      </c>
      <c r="H155" s="40">
        <f t="shared" si="5"/>
        <v>613.17999999999995</v>
      </c>
      <c r="I155" s="22"/>
    </row>
    <row r="156" spans="1:9" s="1" customFormat="1" ht="15.75" hidden="1" x14ac:dyDescent="0.25">
      <c r="A156" s="20" t="s">
        <v>516</v>
      </c>
      <c r="B156" s="20" t="str">
        <f t="shared" si="4"/>
        <v>730403000395-CNC</v>
      </c>
      <c r="C156" s="5" t="s">
        <v>205</v>
      </c>
      <c r="D156" s="5" t="s">
        <v>723</v>
      </c>
      <c r="E156" s="22"/>
      <c r="F156" s="44">
        <v>75</v>
      </c>
      <c r="G156" s="49">
        <v>122.25</v>
      </c>
      <c r="H156" s="40">
        <f t="shared" si="5"/>
        <v>9168.75</v>
      </c>
      <c r="I156" s="22"/>
    </row>
    <row r="157" spans="1:9" s="1" customFormat="1" ht="15.75" hidden="1" x14ac:dyDescent="0.25">
      <c r="A157" s="20" t="s">
        <v>516</v>
      </c>
      <c r="B157" s="20" t="str">
        <f t="shared" si="4"/>
        <v>730403000396-CNC</v>
      </c>
      <c r="C157" s="5" t="s">
        <v>207</v>
      </c>
      <c r="D157" s="5" t="s">
        <v>725</v>
      </c>
      <c r="E157" s="22"/>
      <c r="F157" s="44">
        <v>83</v>
      </c>
      <c r="G157" s="49">
        <v>15.87</v>
      </c>
      <c r="H157" s="40">
        <f t="shared" si="5"/>
        <v>1317.21</v>
      </c>
      <c r="I157" s="22"/>
    </row>
    <row r="158" spans="1:9" s="1" customFormat="1" ht="15.75" hidden="1" x14ac:dyDescent="0.25">
      <c r="A158" s="20" t="s">
        <v>516</v>
      </c>
      <c r="B158" s="20" t="str">
        <f t="shared" si="4"/>
        <v>730403000432-CNC</v>
      </c>
      <c r="C158" s="5" t="s">
        <v>208</v>
      </c>
      <c r="D158" s="5" t="s">
        <v>726</v>
      </c>
      <c r="E158" s="22"/>
      <c r="F158" s="44">
        <v>12</v>
      </c>
      <c r="G158" s="49">
        <v>16.05</v>
      </c>
      <c r="H158" s="40">
        <f t="shared" si="5"/>
        <v>192.60000000000002</v>
      </c>
      <c r="I158" s="22"/>
    </row>
    <row r="159" spans="1:9" s="1" customFormat="1" ht="15.75" hidden="1" x14ac:dyDescent="0.25">
      <c r="A159" s="20" t="s">
        <v>516</v>
      </c>
      <c r="B159" s="20" t="str">
        <f t="shared" si="4"/>
        <v>730403001028-CNC</v>
      </c>
      <c r="C159" s="7" t="s">
        <v>209</v>
      </c>
      <c r="D159" s="5" t="s">
        <v>727</v>
      </c>
      <c r="E159" s="22"/>
      <c r="F159" s="44">
        <v>56</v>
      </c>
      <c r="G159" s="49">
        <v>29.76</v>
      </c>
      <c r="H159" s="40">
        <f t="shared" si="5"/>
        <v>1666.5600000000002</v>
      </c>
      <c r="I159" s="22"/>
    </row>
    <row r="160" spans="1:9" s="1" customFormat="1" ht="15.75" hidden="1" x14ac:dyDescent="0.25">
      <c r="A160" s="20" t="s">
        <v>516</v>
      </c>
      <c r="B160" s="20" t="str">
        <f t="shared" si="4"/>
        <v>730404000020-CNC</v>
      </c>
      <c r="C160" s="7" t="s">
        <v>211</v>
      </c>
      <c r="D160" s="5" t="s">
        <v>729</v>
      </c>
      <c r="E160" s="22"/>
      <c r="F160" s="44">
        <v>5</v>
      </c>
      <c r="G160" s="49">
        <v>64.8</v>
      </c>
      <c r="H160" s="40">
        <f t="shared" si="5"/>
        <v>324</v>
      </c>
      <c r="I160" s="22"/>
    </row>
    <row r="161" spans="1:9" s="1" customFormat="1" ht="15.75" hidden="1" x14ac:dyDescent="0.25">
      <c r="A161" s="20" t="s">
        <v>516</v>
      </c>
      <c r="B161" s="20" t="str">
        <f t="shared" si="4"/>
        <v>730501002360-CNC</v>
      </c>
      <c r="C161" s="7" t="s">
        <v>212</v>
      </c>
      <c r="D161" s="5" t="s">
        <v>730</v>
      </c>
      <c r="E161" s="22"/>
      <c r="F161" s="44">
        <v>3</v>
      </c>
      <c r="G161" s="49">
        <v>42.12</v>
      </c>
      <c r="H161" s="40">
        <f t="shared" si="5"/>
        <v>126.35999999999999</v>
      </c>
      <c r="I161" s="22"/>
    </row>
    <row r="162" spans="1:9" s="1" customFormat="1" ht="15.75" hidden="1" x14ac:dyDescent="0.25">
      <c r="A162" s="20" t="s">
        <v>516</v>
      </c>
      <c r="B162" s="20" t="str">
        <f t="shared" si="4"/>
        <v>730652000005-CNC</v>
      </c>
      <c r="C162" s="7" t="s">
        <v>213</v>
      </c>
      <c r="D162" s="5" t="s">
        <v>731</v>
      </c>
      <c r="E162" s="22"/>
      <c r="F162" s="44">
        <v>8</v>
      </c>
      <c r="G162" s="49">
        <v>3</v>
      </c>
      <c r="H162" s="40">
        <f t="shared" si="5"/>
        <v>24</v>
      </c>
      <c r="I162" s="22"/>
    </row>
    <row r="163" spans="1:9" s="1" customFormat="1" ht="15.75" hidden="1" x14ac:dyDescent="0.25">
      <c r="A163" s="20" t="s">
        <v>516</v>
      </c>
      <c r="B163" s="20" t="str">
        <f t="shared" si="4"/>
        <v>730652000007-NG</v>
      </c>
      <c r="C163" s="5" t="s">
        <v>215</v>
      </c>
      <c r="D163" s="5" t="s">
        <v>733</v>
      </c>
      <c r="E163" s="22"/>
      <c r="F163" s="44">
        <v>2</v>
      </c>
      <c r="G163" s="49">
        <v>1.98</v>
      </c>
      <c r="H163" s="40">
        <f t="shared" si="5"/>
        <v>3.96</v>
      </c>
      <c r="I163" s="22"/>
    </row>
    <row r="164" spans="1:9" s="1" customFormat="1" ht="15.75" hidden="1" x14ac:dyDescent="0.25">
      <c r="A164" s="20" t="s">
        <v>516</v>
      </c>
      <c r="B164" s="20" t="str">
        <f t="shared" si="4"/>
        <v>730652000025</v>
      </c>
      <c r="C164" s="5" t="s">
        <v>216</v>
      </c>
      <c r="D164" s="5" t="s">
        <v>734</v>
      </c>
      <c r="E164" s="22"/>
      <c r="F164" s="44">
        <v>14</v>
      </c>
      <c r="G164" s="49">
        <v>5.8785714285714281</v>
      </c>
      <c r="H164" s="40">
        <f t="shared" si="5"/>
        <v>82.3</v>
      </c>
      <c r="I164" s="22"/>
    </row>
    <row r="165" spans="1:9" s="1" customFormat="1" ht="15.75" hidden="1" x14ac:dyDescent="0.25">
      <c r="A165" s="20" t="s">
        <v>516</v>
      </c>
      <c r="B165" s="20" t="str">
        <f t="shared" si="4"/>
        <v>730652000026</v>
      </c>
      <c r="C165" s="5" t="s">
        <v>217</v>
      </c>
      <c r="D165" s="5" t="s">
        <v>735</v>
      </c>
      <c r="E165" s="22"/>
      <c r="F165" s="44">
        <v>18</v>
      </c>
      <c r="G165" s="49">
        <v>1.43</v>
      </c>
      <c r="H165" s="40">
        <f t="shared" si="5"/>
        <v>25.74</v>
      </c>
      <c r="I165" s="22"/>
    </row>
    <row r="166" spans="1:9" s="1" customFormat="1" ht="15.75" hidden="1" x14ac:dyDescent="0.25">
      <c r="A166" s="20" t="s">
        <v>516</v>
      </c>
      <c r="B166" s="20" t="str">
        <f t="shared" si="4"/>
        <v>730652000053(L)-CNC</v>
      </c>
      <c r="C166" s="7" t="s">
        <v>221</v>
      </c>
      <c r="D166" s="5" t="s">
        <v>739</v>
      </c>
      <c r="E166" s="22"/>
      <c r="F166" s="44">
        <v>2</v>
      </c>
      <c r="G166" s="49">
        <v>3.5</v>
      </c>
      <c r="H166" s="40">
        <f t="shared" si="5"/>
        <v>7</v>
      </c>
      <c r="I166" s="22"/>
    </row>
    <row r="167" spans="1:9" s="1" customFormat="1" ht="15.75" hidden="1" x14ac:dyDescent="0.25">
      <c r="A167" s="20" t="s">
        <v>516</v>
      </c>
      <c r="B167" s="20" t="str">
        <f t="shared" si="4"/>
        <v>730652000086-CNC</v>
      </c>
      <c r="C167" s="7" t="s">
        <v>222</v>
      </c>
      <c r="D167" s="5" t="s">
        <v>740</v>
      </c>
      <c r="E167" s="22"/>
      <c r="F167" s="44">
        <v>1</v>
      </c>
      <c r="G167" s="49">
        <v>3.34</v>
      </c>
      <c r="H167" s="40">
        <f t="shared" si="5"/>
        <v>3.34</v>
      </c>
      <c r="I167" s="22"/>
    </row>
    <row r="168" spans="1:9" s="1" customFormat="1" ht="15.75" hidden="1" x14ac:dyDescent="0.25">
      <c r="A168" s="20" t="s">
        <v>516</v>
      </c>
      <c r="B168" s="20" t="str">
        <f t="shared" si="4"/>
        <v>730652000413(L)-CNC</v>
      </c>
      <c r="C168" s="7" t="s">
        <v>224</v>
      </c>
      <c r="D168" s="5" t="s">
        <v>742</v>
      </c>
      <c r="E168" s="22"/>
      <c r="F168" s="44">
        <v>40</v>
      </c>
      <c r="G168" s="49">
        <v>3.01</v>
      </c>
      <c r="H168" s="40">
        <f t="shared" si="5"/>
        <v>120.39999999999999</v>
      </c>
      <c r="I168" s="22"/>
    </row>
    <row r="169" spans="1:9" s="1" customFormat="1" ht="15.75" hidden="1" x14ac:dyDescent="0.25">
      <c r="A169" s="20" t="s">
        <v>516</v>
      </c>
      <c r="B169" s="20" t="str">
        <f t="shared" si="4"/>
        <v>740258000001-CNC</v>
      </c>
      <c r="C169" s="7" t="s">
        <v>226</v>
      </c>
      <c r="D169" s="5" t="s">
        <v>744</v>
      </c>
      <c r="E169" s="22"/>
      <c r="F169" s="44">
        <v>2</v>
      </c>
      <c r="G169" s="49">
        <v>2.98</v>
      </c>
      <c r="H169" s="40">
        <f t="shared" si="5"/>
        <v>5.96</v>
      </c>
      <c r="I169" s="22"/>
    </row>
    <row r="170" spans="1:9" s="1" customFormat="1" ht="15.75" hidden="1" x14ac:dyDescent="0.25">
      <c r="A170" s="20" t="s">
        <v>516</v>
      </c>
      <c r="B170" s="20" t="str">
        <f t="shared" si="4"/>
        <v>750004000088-CNC</v>
      </c>
      <c r="C170" s="7" t="s">
        <v>227</v>
      </c>
      <c r="D170" s="5" t="s">
        <v>745</v>
      </c>
      <c r="E170" s="22"/>
      <c r="F170" s="44">
        <v>4</v>
      </c>
      <c r="G170" s="49">
        <v>7.08</v>
      </c>
      <c r="H170" s="40">
        <f t="shared" si="5"/>
        <v>28.32</v>
      </c>
      <c r="I170" s="22"/>
    </row>
    <row r="171" spans="1:9" s="1" customFormat="1" ht="15.75" hidden="1" x14ac:dyDescent="0.25">
      <c r="A171" s="20" t="s">
        <v>516</v>
      </c>
      <c r="B171" s="20" t="str">
        <f t="shared" si="4"/>
        <v>750004000097-NG</v>
      </c>
      <c r="C171" s="5" t="s">
        <v>229</v>
      </c>
      <c r="D171" s="5" t="s">
        <v>747</v>
      </c>
      <c r="E171" s="22"/>
      <c r="F171" s="44">
        <v>2</v>
      </c>
      <c r="G171" s="49">
        <v>1.72</v>
      </c>
      <c r="H171" s="40">
        <f t="shared" si="5"/>
        <v>3.44</v>
      </c>
      <c r="I171" s="22"/>
    </row>
    <row r="172" spans="1:9" s="1" customFormat="1" ht="15.75" hidden="1" x14ac:dyDescent="0.25">
      <c r="A172" s="20" t="s">
        <v>516</v>
      </c>
      <c r="B172" s="20" t="str">
        <f t="shared" si="4"/>
        <v>750004000113-CNC</v>
      </c>
      <c r="C172" s="7" t="s">
        <v>230</v>
      </c>
      <c r="D172" s="5" t="s">
        <v>748</v>
      </c>
      <c r="E172" s="22"/>
      <c r="F172" s="44">
        <v>4</v>
      </c>
      <c r="G172" s="49">
        <v>6.55</v>
      </c>
      <c r="H172" s="40">
        <f t="shared" si="5"/>
        <v>26.2</v>
      </c>
      <c r="I172" s="22"/>
    </row>
    <row r="173" spans="1:9" s="1" customFormat="1" ht="15.75" hidden="1" x14ac:dyDescent="0.25">
      <c r="A173" s="20" t="s">
        <v>516</v>
      </c>
      <c r="B173" s="20" t="str">
        <f t="shared" si="4"/>
        <v>750007000263-CNC</v>
      </c>
      <c r="C173" s="7" t="s">
        <v>232</v>
      </c>
      <c r="D173" s="5" t="s">
        <v>750</v>
      </c>
      <c r="E173" s="22"/>
      <c r="F173" s="44">
        <v>5</v>
      </c>
      <c r="G173" s="49">
        <v>28.8</v>
      </c>
      <c r="H173" s="40">
        <f t="shared" si="5"/>
        <v>144</v>
      </c>
      <c r="I173" s="22"/>
    </row>
    <row r="174" spans="1:9" s="1" customFormat="1" ht="15.75" hidden="1" x14ac:dyDescent="0.25">
      <c r="A174" s="20" t="s">
        <v>516</v>
      </c>
      <c r="B174" s="20" t="str">
        <f t="shared" si="4"/>
        <v>7500-CNC</v>
      </c>
      <c r="C174" s="7" t="s">
        <v>233</v>
      </c>
      <c r="D174" s="5" t="s">
        <v>751</v>
      </c>
      <c r="E174" s="22"/>
      <c r="F174" s="44">
        <v>2</v>
      </c>
      <c r="G174" s="49">
        <v>47.04</v>
      </c>
      <c r="H174" s="40">
        <f t="shared" si="5"/>
        <v>94.08</v>
      </c>
      <c r="I174" s="22"/>
    </row>
    <row r="175" spans="1:9" s="1" customFormat="1" ht="15.75" hidden="1" x14ac:dyDescent="0.25">
      <c r="A175" s="20" t="s">
        <v>516</v>
      </c>
      <c r="B175" s="20" t="str">
        <f t="shared" si="4"/>
        <v>750101000028</v>
      </c>
      <c r="C175" s="5" t="s">
        <v>234</v>
      </c>
      <c r="D175" s="5" t="s">
        <v>752</v>
      </c>
      <c r="E175" s="22"/>
      <c r="F175" s="44">
        <v>2</v>
      </c>
      <c r="G175" s="49">
        <v>1236</v>
      </c>
      <c r="H175" s="40">
        <f t="shared" si="5"/>
        <v>2472</v>
      </c>
      <c r="I175" s="22"/>
    </row>
    <row r="176" spans="1:9" s="1" customFormat="1" ht="15.75" hidden="1" x14ac:dyDescent="0.25">
      <c r="A176" s="20" t="s">
        <v>516</v>
      </c>
      <c r="B176" s="20" t="str">
        <f t="shared" si="4"/>
        <v>750101000036</v>
      </c>
      <c r="C176" s="5" t="s">
        <v>235</v>
      </c>
      <c r="D176" s="5" t="s">
        <v>753</v>
      </c>
      <c r="E176" s="22"/>
      <c r="F176" s="44">
        <v>2</v>
      </c>
      <c r="G176" s="49">
        <v>920</v>
      </c>
      <c r="H176" s="40">
        <f t="shared" si="5"/>
        <v>1840</v>
      </c>
      <c r="I176" s="22"/>
    </row>
    <row r="177" spans="1:9" s="1" customFormat="1" ht="15.75" hidden="1" x14ac:dyDescent="0.25">
      <c r="A177" s="20" t="s">
        <v>516</v>
      </c>
      <c r="B177" s="20" t="str">
        <f t="shared" si="4"/>
        <v>750101010171-CNC</v>
      </c>
      <c r="C177" s="7" t="s">
        <v>237</v>
      </c>
      <c r="D177" s="5" t="s">
        <v>755</v>
      </c>
      <c r="E177" s="22"/>
      <c r="F177" s="44">
        <v>2</v>
      </c>
      <c r="G177" s="49">
        <v>1219.2</v>
      </c>
      <c r="H177" s="40">
        <f t="shared" si="5"/>
        <v>2438.4</v>
      </c>
      <c r="I177" s="22"/>
    </row>
    <row r="178" spans="1:9" s="1" customFormat="1" ht="15.75" hidden="1" x14ac:dyDescent="0.25">
      <c r="A178" s="20" t="s">
        <v>516</v>
      </c>
      <c r="B178" s="20" t="str">
        <f t="shared" si="4"/>
        <v>750102000017-CNC</v>
      </c>
      <c r="C178" s="7" t="s">
        <v>238</v>
      </c>
      <c r="D178" s="5" t="s">
        <v>756</v>
      </c>
      <c r="E178" s="22"/>
      <c r="F178" s="44">
        <v>13</v>
      </c>
      <c r="G178" s="49">
        <v>66.599999999999994</v>
      </c>
      <c r="H178" s="40">
        <f t="shared" si="5"/>
        <v>865.8</v>
      </c>
      <c r="I178" s="22"/>
    </row>
    <row r="179" spans="1:9" s="1" customFormat="1" ht="15.75" hidden="1" x14ac:dyDescent="0.25">
      <c r="A179" s="20" t="s">
        <v>516</v>
      </c>
      <c r="B179" s="20" t="str">
        <f t="shared" si="4"/>
        <v>750102000038</v>
      </c>
      <c r="C179" s="5" t="s">
        <v>239</v>
      </c>
      <c r="D179" s="5" t="s">
        <v>757</v>
      </c>
      <c r="E179" s="22"/>
      <c r="F179" s="44">
        <v>21</v>
      </c>
      <c r="G179" s="49">
        <v>75.67</v>
      </c>
      <c r="H179" s="40">
        <f t="shared" si="5"/>
        <v>1589.07</v>
      </c>
      <c r="I179" s="22"/>
    </row>
    <row r="180" spans="1:9" s="1" customFormat="1" ht="15.75" hidden="1" x14ac:dyDescent="0.25">
      <c r="A180" s="20" t="s">
        <v>516</v>
      </c>
      <c r="B180" s="20" t="str">
        <f t="shared" si="4"/>
        <v>750102000040</v>
      </c>
      <c r="C180" s="5" t="s">
        <v>241</v>
      </c>
      <c r="D180" s="5" t="s">
        <v>759</v>
      </c>
      <c r="E180" s="22"/>
      <c r="F180" s="44">
        <v>1</v>
      </c>
      <c r="G180" s="49">
        <v>162.47</v>
      </c>
      <c r="H180" s="40">
        <f t="shared" si="5"/>
        <v>162.47</v>
      </c>
      <c r="I180" s="22"/>
    </row>
    <row r="181" spans="1:9" s="1" customFormat="1" ht="15.75" hidden="1" x14ac:dyDescent="0.25">
      <c r="A181" s="20" t="s">
        <v>516</v>
      </c>
      <c r="B181" s="20" t="str">
        <f t="shared" si="4"/>
        <v>750102000042</v>
      </c>
      <c r="C181" s="5" t="s">
        <v>242</v>
      </c>
      <c r="D181" s="5" t="s">
        <v>760</v>
      </c>
      <c r="E181" s="22"/>
      <c r="F181" s="44">
        <v>2</v>
      </c>
      <c r="G181" s="49">
        <v>55.94</v>
      </c>
      <c r="H181" s="40">
        <f t="shared" si="5"/>
        <v>111.88</v>
      </c>
      <c r="I181" s="22"/>
    </row>
    <row r="182" spans="1:9" s="1" customFormat="1" ht="15.75" hidden="1" x14ac:dyDescent="0.25">
      <c r="A182" s="20" t="s">
        <v>516</v>
      </c>
      <c r="B182" s="20" t="str">
        <f t="shared" si="4"/>
        <v>750103000011</v>
      </c>
      <c r="C182" s="5" t="s">
        <v>243</v>
      </c>
      <c r="D182" s="5" t="s">
        <v>761</v>
      </c>
      <c r="E182" s="22"/>
      <c r="F182" s="44">
        <v>2</v>
      </c>
      <c r="G182" s="49">
        <v>24.22</v>
      </c>
      <c r="H182" s="40">
        <f t="shared" si="5"/>
        <v>48.44</v>
      </c>
      <c r="I182" s="22"/>
    </row>
    <row r="183" spans="1:9" s="1" customFormat="1" ht="15.75" hidden="1" x14ac:dyDescent="0.25">
      <c r="A183" s="20" t="s">
        <v>516</v>
      </c>
      <c r="B183" s="20" t="str">
        <f t="shared" si="4"/>
        <v>750103000022</v>
      </c>
      <c r="C183" s="8" t="s">
        <v>244</v>
      </c>
      <c r="D183" s="5" t="s">
        <v>762</v>
      </c>
      <c r="E183" s="22"/>
      <c r="F183" s="44">
        <v>2</v>
      </c>
      <c r="G183" s="49">
        <v>97.27</v>
      </c>
      <c r="H183" s="40">
        <f t="shared" si="5"/>
        <v>194.54</v>
      </c>
      <c r="I183" s="22"/>
    </row>
    <row r="184" spans="1:9" s="1" customFormat="1" ht="15.75" hidden="1" x14ac:dyDescent="0.25">
      <c r="A184" s="20" t="s">
        <v>516</v>
      </c>
      <c r="B184" s="20" t="str">
        <f t="shared" si="4"/>
        <v>750103000022-NG-CNC</v>
      </c>
      <c r="C184" s="7" t="s">
        <v>245</v>
      </c>
      <c r="D184" s="5" t="s">
        <v>763</v>
      </c>
      <c r="E184" s="22"/>
      <c r="F184" s="44">
        <v>8</v>
      </c>
      <c r="G184" s="49">
        <v>63.54</v>
      </c>
      <c r="H184" s="40">
        <f t="shared" si="5"/>
        <v>508.32</v>
      </c>
      <c r="I184" s="22"/>
    </row>
    <row r="185" spans="1:9" s="1" customFormat="1" ht="15.75" hidden="1" x14ac:dyDescent="0.25">
      <c r="A185" s="20" t="s">
        <v>516</v>
      </c>
      <c r="B185" s="20" t="str">
        <f t="shared" si="4"/>
        <v>750104000011</v>
      </c>
      <c r="C185" s="5" t="s">
        <v>247</v>
      </c>
      <c r="D185" s="5" t="s">
        <v>765</v>
      </c>
      <c r="E185" s="22"/>
      <c r="F185" s="44">
        <v>1</v>
      </c>
      <c r="G185" s="49">
        <v>58.59</v>
      </c>
      <c r="H185" s="40">
        <f t="shared" si="5"/>
        <v>58.59</v>
      </c>
      <c r="I185" s="22"/>
    </row>
    <row r="186" spans="1:9" s="1" customFormat="1" ht="15.75" hidden="1" x14ac:dyDescent="0.25">
      <c r="A186" s="20" t="s">
        <v>516</v>
      </c>
      <c r="B186" s="20" t="str">
        <f t="shared" si="4"/>
        <v>750105000016</v>
      </c>
      <c r="C186" s="5" t="s">
        <v>248</v>
      </c>
      <c r="D186" s="5" t="s">
        <v>766</v>
      </c>
      <c r="E186" s="22"/>
      <c r="F186" s="44">
        <v>2</v>
      </c>
      <c r="G186" s="49">
        <v>117.19</v>
      </c>
      <c r="H186" s="40">
        <f t="shared" si="5"/>
        <v>234.38</v>
      </c>
      <c r="I186" s="22"/>
    </row>
    <row r="187" spans="1:9" s="1" customFormat="1" ht="15.75" hidden="1" x14ac:dyDescent="0.25">
      <c r="A187" s="20" t="s">
        <v>516</v>
      </c>
      <c r="B187" s="20" t="str">
        <f t="shared" si="4"/>
        <v>750105000035-M-CNC</v>
      </c>
      <c r="C187" s="7" t="s">
        <v>249</v>
      </c>
      <c r="D187" s="5" t="s">
        <v>767</v>
      </c>
      <c r="E187" s="22"/>
      <c r="F187" s="44">
        <v>6</v>
      </c>
      <c r="G187" s="49">
        <v>398.52</v>
      </c>
      <c r="H187" s="40">
        <f t="shared" si="5"/>
        <v>2391.12</v>
      </c>
      <c r="I187" s="22"/>
    </row>
    <row r="188" spans="1:9" s="1" customFormat="1" ht="15.75" hidden="1" x14ac:dyDescent="0.25">
      <c r="A188" s="20" t="s">
        <v>516</v>
      </c>
      <c r="B188" s="20" t="str">
        <f t="shared" si="4"/>
        <v>750105000037</v>
      </c>
      <c r="C188" s="5" t="s">
        <v>250</v>
      </c>
      <c r="D188" s="5" t="s">
        <v>768</v>
      </c>
      <c r="E188" s="22"/>
      <c r="F188" s="44">
        <v>1</v>
      </c>
      <c r="G188" s="49">
        <v>181.88</v>
      </c>
      <c r="H188" s="40">
        <f t="shared" si="5"/>
        <v>181.88</v>
      </c>
      <c r="I188" s="22"/>
    </row>
    <row r="189" spans="1:9" s="1" customFormat="1" ht="15.75" hidden="1" x14ac:dyDescent="0.25">
      <c r="A189" s="20" t="s">
        <v>516</v>
      </c>
      <c r="B189" s="20" t="str">
        <f t="shared" si="4"/>
        <v>750105000044</v>
      </c>
      <c r="C189" s="7" t="s">
        <v>251</v>
      </c>
      <c r="D189" s="5" t="s">
        <v>769</v>
      </c>
      <c r="E189" s="22"/>
      <c r="F189" s="44">
        <v>3</v>
      </c>
      <c r="G189" s="49">
        <v>296.39999999999998</v>
      </c>
      <c r="H189" s="40">
        <f t="shared" si="5"/>
        <v>889.19999999999993</v>
      </c>
      <c r="I189" s="22"/>
    </row>
    <row r="190" spans="1:9" s="1" customFormat="1" ht="15.75" hidden="1" x14ac:dyDescent="0.25">
      <c r="A190" s="20" t="s">
        <v>516</v>
      </c>
      <c r="B190" s="20" t="str">
        <f t="shared" si="4"/>
        <v>750106000027-CNC</v>
      </c>
      <c r="C190" s="7" t="s">
        <v>252</v>
      </c>
      <c r="D190" s="5" t="s">
        <v>770</v>
      </c>
      <c r="E190" s="22"/>
      <c r="F190" s="44">
        <v>1</v>
      </c>
      <c r="G190" s="49">
        <v>252</v>
      </c>
      <c r="H190" s="40">
        <f t="shared" si="5"/>
        <v>252</v>
      </c>
      <c r="I190" s="22"/>
    </row>
    <row r="191" spans="1:9" s="1" customFormat="1" ht="15.75" hidden="1" x14ac:dyDescent="0.25">
      <c r="A191" s="20" t="s">
        <v>516</v>
      </c>
      <c r="B191" s="20" t="str">
        <f t="shared" si="4"/>
        <v>75010600014-CNC</v>
      </c>
      <c r="C191" s="7" t="s">
        <v>253</v>
      </c>
      <c r="D191" s="5" t="s">
        <v>771</v>
      </c>
      <c r="E191" s="22"/>
      <c r="F191" s="44">
        <v>2</v>
      </c>
      <c r="G191" s="49">
        <v>88.56</v>
      </c>
      <c r="H191" s="40">
        <f t="shared" si="5"/>
        <v>177.12</v>
      </c>
      <c r="I191" s="22"/>
    </row>
    <row r="192" spans="1:9" s="1" customFormat="1" ht="15.75" hidden="1" x14ac:dyDescent="0.25">
      <c r="A192" s="20" t="s">
        <v>516</v>
      </c>
      <c r="B192" s="20" t="str">
        <f t="shared" si="4"/>
        <v>750106010012(L)-CNC</v>
      </c>
      <c r="C192" s="7" t="s">
        <v>254</v>
      </c>
      <c r="D192" s="5" t="s">
        <v>772</v>
      </c>
      <c r="E192" s="22"/>
      <c r="F192" s="44">
        <v>92</v>
      </c>
      <c r="G192" s="49">
        <v>16.8</v>
      </c>
      <c r="H192" s="40">
        <f t="shared" si="5"/>
        <v>1545.6000000000001</v>
      </c>
      <c r="I192" s="22"/>
    </row>
    <row r="193" spans="1:9" s="1" customFormat="1" ht="15.75" hidden="1" x14ac:dyDescent="0.25">
      <c r="A193" s="20" t="s">
        <v>516</v>
      </c>
      <c r="B193" s="20" t="str">
        <f t="shared" si="4"/>
        <v>750201010252</v>
      </c>
      <c r="C193" s="5" t="s">
        <v>256</v>
      </c>
      <c r="D193" s="5" t="s">
        <v>774</v>
      </c>
      <c r="E193" s="22"/>
      <c r="F193" s="44">
        <v>12</v>
      </c>
      <c r="G193" s="49">
        <v>21.43</v>
      </c>
      <c r="H193" s="40">
        <f t="shared" si="5"/>
        <v>257.15999999999997</v>
      </c>
      <c r="I193" s="22"/>
    </row>
    <row r="194" spans="1:9" s="1" customFormat="1" ht="15.75" hidden="1" x14ac:dyDescent="0.25">
      <c r="A194" s="20" t="s">
        <v>516</v>
      </c>
      <c r="B194" s="20" t="str">
        <f t="shared" si="4"/>
        <v>750201010759-NG-CNC</v>
      </c>
      <c r="C194" s="7" t="s">
        <v>258</v>
      </c>
      <c r="D194" s="5" t="s">
        <v>776</v>
      </c>
      <c r="E194" s="22"/>
      <c r="F194" s="44">
        <v>1</v>
      </c>
      <c r="G194" s="49">
        <v>22.14</v>
      </c>
      <c r="H194" s="40">
        <f t="shared" si="5"/>
        <v>22.14</v>
      </c>
      <c r="I194" s="22"/>
    </row>
    <row r="195" spans="1:9" s="1" customFormat="1" ht="15.75" hidden="1" x14ac:dyDescent="0.25">
      <c r="A195" s="20" t="s">
        <v>516</v>
      </c>
      <c r="B195" s="20" t="str">
        <f t="shared" si="4"/>
        <v>750201010803-CNC</v>
      </c>
      <c r="C195" s="7" t="s">
        <v>260</v>
      </c>
      <c r="D195" s="5" t="s">
        <v>778</v>
      </c>
      <c r="E195" s="22"/>
      <c r="F195" s="44">
        <v>2</v>
      </c>
      <c r="G195" s="49">
        <v>10.199999999999999</v>
      </c>
      <c r="H195" s="40">
        <f t="shared" si="5"/>
        <v>20.399999999999999</v>
      </c>
      <c r="I195" s="22"/>
    </row>
    <row r="196" spans="1:9" s="1" customFormat="1" ht="15.75" hidden="1" x14ac:dyDescent="0.25">
      <c r="A196" s="20" t="s">
        <v>516</v>
      </c>
      <c r="B196" s="20" t="str">
        <f t="shared" ref="B196:B259" si="6">TRIM(C196)</f>
        <v>750201011065-CNC</v>
      </c>
      <c r="C196" s="5" t="s">
        <v>261</v>
      </c>
      <c r="D196" s="5" t="s">
        <v>779</v>
      </c>
      <c r="E196" s="22"/>
      <c r="F196" s="44">
        <v>199</v>
      </c>
      <c r="G196" s="49">
        <v>51.66</v>
      </c>
      <c r="H196" s="40">
        <f t="shared" ref="H196:H259" si="7">G196*F196</f>
        <v>10280.34</v>
      </c>
      <c r="I196" s="22"/>
    </row>
    <row r="197" spans="1:9" s="1" customFormat="1" ht="15.75" hidden="1" x14ac:dyDescent="0.25">
      <c r="A197" s="20" t="s">
        <v>516</v>
      </c>
      <c r="B197" s="20" t="str">
        <f t="shared" si="6"/>
        <v>750201011128-CNC</v>
      </c>
      <c r="C197" s="5" t="s">
        <v>262</v>
      </c>
      <c r="D197" s="5" t="s">
        <v>780</v>
      </c>
      <c r="E197" s="22"/>
      <c r="F197" s="44">
        <v>342</v>
      </c>
      <c r="G197" s="49">
        <v>9.52</v>
      </c>
      <c r="H197" s="40">
        <f t="shared" si="7"/>
        <v>3255.8399999999997</v>
      </c>
      <c r="I197" s="22"/>
    </row>
    <row r="198" spans="1:9" s="1" customFormat="1" ht="15.75" hidden="1" x14ac:dyDescent="0.25">
      <c r="A198" s="20" t="s">
        <v>516</v>
      </c>
      <c r="B198" s="20" t="str">
        <f t="shared" si="6"/>
        <v>750201011131-CNC</v>
      </c>
      <c r="C198" s="5" t="s">
        <v>263</v>
      </c>
      <c r="D198" s="5" t="s">
        <v>781</v>
      </c>
      <c r="E198" s="22"/>
      <c r="F198" s="44">
        <v>376</v>
      </c>
      <c r="G198" s="49">
        <v>25.71</v>
      </c>
      <c r="H198" s="40">
        <f t="shared" si="7"/>
        <v>9666.9600000000009</v>
      </c>
      <c r="I198" s="22"/>
    </row>
    <row r="199" spans="1:9" s="1" customFormat="1" ht="15.75" hidden="1" x14ac:dyDescent="0.25">
      <c r="A199" s="20" t="s">
        <v>516</v>
      </c>
      <c r="B199" s="20" t="str">
        <f t="shared" si="6"/>
        <v>750201011265-CNC</v>
      </c>
      <c r="C199" s="7" t="s">
        <v>264</v>
      </c>
      <c r="D199" s="5" t="s">
        <v>782</v>
      </c>
      <c r="E199" s="22"/>
      <c r="F199" s="44">
        <v>1</v>
      </c>
      <c r="G199" s="49">
        <v>26.81</v>
      </c>
      <c r="H199" s="40">
        <f t="shared" si="7"/>
        <v>26.81</v>
      </c>
      <c r="I199" s="22"/>
    </row>
    <row r="200" spans="1:9" s="1" customFormat="1" ht="15.75" hidden="1" x14ac:dyDescent="0.25">
      <c r="A200" s="20" t="s">
        <v>516</v>
      </c>
      <c r="B200" s="20" t="str">
        <f t="shared" si="6"/>
        <v>750201011596-CNC</v>
      </c>
      <c r="C200" s="7" t="s">
        <v>267</v>
      </c>
      <c r="D200" s="5" t="s">
        <v>785</v>
      </c>
      <c r="E200" s="22"/>
      <c r="F200" s="44">
        <v>1</v>
      </c>
      <c r="G200" s="49">
        <v>24.37</v>
      </c>
      <c r="H200" s="40">
        <f t="shared" si="7"/>
        <v>24.37</v>
      </c>
      <c r="I200" s="22"/>
    </row>
    <row r="201" spans="1:9" s="1" customFormat="1" ht="15.75" hidden="1" x14ac:dyDescent="0.25">
      <c r="A201" s="20" t="s">
        <v>516</v>
      </c>
      <c r="B201" s="20" t="str">
        <f t="shared" si="6"/>
        <v>750201011620(L)-CNC</v>
      </c>
      <c r="C201" s="8" t="s">
        <v>270</v>
      </c>
      <c r="D201" s="5" t="s">
        <v>788</v>
      </c>
      <c r="E201" s="22"/>
      <c r="F201" s="44">
        <v>1</v>
      </c>
      <c r="G201" s="49">
        <v>6.02</v>
      </c>
      <c r="H201" s="40">
        <f t="shared" si="7"/>
        <v>6.02</v>
      </c>
      <c r="I201" s="22"/>
    </row>
    <row r="202" spans="1:9" s="1" customFormat="1" ht="15.75" hidden="1" x14ac:dyDescent="0.25">
      <c r="A202" s="20" t="s">
        <v>516</v>
      </c>
      <c r="B202" s="20" t="str">
        <f t="shared" si="6"/>
        <v>750201011624-CNC</v>
      </c>
      <c r="C202" s="7" t="s">
        <v>272</v>
      </c>
      <c r="D202" s="5" t="s">
        <v>790</v>
      </c>
      <c r="E202" s="22"/>
      <c r="F202" s="44">
        <v>1</v>
      </c>
      <c r="G202" s="49">
        <v>699.6</v>
      </c>
      <c r="H202" s="40">
        <f t="shared" si="7"/>
        <v>699.6</v>
      </c>
      <c r="I202" s="22"/>
    </row>
    <row r="203" spans="1:9" s="1" customFormat="1" ht="15.75" hidden="1" x14ac:dyDescent="0.25">
      <c r="A203" s="20" t="s">
        <v>516</v>
      </c>
      <c r="B203" s="20" t="str">
        <f t="shared" si="6"/>
        <v>750201011687</v>
      </c>
      <c r="C203" s="7" t="s">
        <v>273</v>
      </c>
      <c r="D203" s="5" t="s">
        <v>791</v>
      </c>
      <c r="E203" s="22"/>
      <c r="F203" s="44">
        <v>3</v>
      </c>
      <c r="G203" s="49">
        <v>24.62</v>
      </c>
      <c r="H203" s="40">
        <f t="shared" si="7"/>
        <v>73.86</v>
      </c>
      <c r="I203" s="22"/>
    </row>
    <row r="204" spans="1:9" s="1" customFormat="1" ht="15.75" hidden="1" x14ac:dyDescent="0.25">
      <c r="A204" s="20" t="s">
        <v>516</v>
      </c>
      <c r="B204" s="20" t="str">
        <f t="shared" si="6"/>
        <v>750201011687-NG</v>
      </c>
      <c r="C204" s="5" t="s">
        <v>274</v>
      </c>
      <c r="D204" s="5" t="s">
        <v>792</v>
      </c>
      <c r="E204" s="22"/>
      <c r="F204" s="44">
        <v>2</v>
      </c>
      <c r="G204" s="49">
        <v>1.92</v>
      </c>
      <c r="H204" s="40">
        <f t="shared" si="7"/>
        <v>3.84</v>
      </c>
      <c r="I204" s="22"/>
    </row>
    <row r="205" spans="1:9" s="1" customFormat="1" ht="15.75" hidden="1" x14ac:dyDescent="0.25">
      <c r="A205" s="20" t="s">
        <v>516</v>
      </c>
      <c r="B205" s="20" t="str">
        <f t="shared" si="6"/>
        <v>750201011795</v>
      </c>
      <c r="C205" s="5" t="s">
        <v>275</v>
      </c>
      <c r="D205" s="5" t="s">
        <v>793</v>
      </c>
      <c r="E205" s="22"/>
      <c r="F205" s="44">
        <v>2</v>
      </c>
      <c r="G205" s="49">
        <v>46</v>
      </c>
      <c r="H205" s="40">
        <f t="shared" si="7"/>
        <v>92</v>
      </c>
      <c r="I205" s="22"/>
    </row>
    <row r="206" spans="1:9" s="1" customFormat="1" ht="15.75" hidden="1" x14ac:dyDescent="0.25">
      <c r="A206" s="20" t="s">
        <v>516</v>
      </c>
      <c r="B206" s="20" t="str">
        <f t="shared" si="6"/>
        <v>750201011833-CNC</v>
      </c>
      <c r="C206" s="7" t="s">
        <v>276</v>
      </c>
      <c r="D206" s="5" t="s">
        <v>794</v>
      </c>
      <c r="E206" s="22"/>
      <c r="F206" s="44">
        <v>1</v>
      </c>
      <c r="G206" s="49">
        <v>480</v>
      </c>
      <c r="H206" s="40">
        <f t="shared" si="7"/>
        <v>480</v>
      </c>
      <c r="I206" s="22"/>
    </row>
    <row r="207" spans="1:9" s="1" customFormat="1" ht="15.75" hidden="1" x14ac:dyDescent="0.25">
      <c r="A207" s="20" t="s">
        <v>516</v>
      </c>
      <c r="B207" s="20" t="str">
        <f t="shared" si="6"/>
        <v>750201012172-CNC</v>
      </c>
      <c r="C207" s="14" t="s">
        <v>277</v>
      </c>
      <c r="D207" s="5" t="s">
        <v>795</v>
      </c>
      <c r="E207" s="22"/>
      <c r="F207" s="44">
        <v>28</v>
      </c>
      <c r="G207" s="49">
        <v>22.16</v>
      </c>
      <c r="H207" s="40">
        <f t="shared" si="7"/>
        <v>620.48</v>
      </c>
      <c r="I207" s="22"/>
    </row>
    <row r="208" spans="1:9" s="1" customFormat="1" ht="15.75" hidden="1" x14ac:dyDescent="0.25">
      <c r="A208" s="20" t="s">
        <v>516</v>
      </c>
      <c r="B208" s="20" t="str">
        <f t="shared" si="6"/>
        <v>750201012173-CNC</v>
      </c>
      <c r="C208" s="7" t="s">
        <v>278</v>
      </c>
      <c r="D208" s="5" t="s">
        <v>796</v>
      </c>
      <c r="E208" s="22"/>
      <c r="F208" s="44">
        <v>3</v>
      </c>
      <c r="G208" s="49">
        <v>11.08</v>
      </c>
      <c r="H208" s="40">
        <f t="shared" si="7"/>
        <v>33.24</v>
      </c>
      <c r="I208" s="22"/>
    </row>
    <row r="209" spans="1:9" s="1" customFormat="1" ht="15.75" hidden="1" x14ac:dyDescent="0.25">
      <c r="A209" s="20" t="s">
        <v>516</v>
      </c>
      <c r="B209" s="20" t="str">
        <f t="shared" si="6"/>
        <v>750201012549</v>
      </c>
      <c r="C209" s="5" t="s">
        <v>279</v>
      </c>
      <c r="D209" s="5" t="s">
        <v>797</v>
      </c>
      <c r="E209" s="22"/>
      <c r="F209" s="44">
        <v>1</v>
      </c>
      <c r="G209" s="49">
        <v>1710.3</v>
      </c>
      <c r="H209" s="40">
        <f t="shared" si="7"/>
        <v>1710.3</v>
      </c>
      <c r="I209" s="22"/>
    </row>
    <row r="210" spans="1:9" s="1" customFormat="1" ht="15.75" hidden="1" x14ac:dyDescent="0.25">
      <c r="A210" s="20" t="s">
        <v>516</v>
      </c>
      <c r="B210" s="20" t="str">
        <f t="shared" si="6"/>
        <v>750601000001</v>
      </c>
      <c r="C210" s="5" t="s">
        <v>284</v>
      </c>
      <c r="D210" s="5" t="s">
        <v>802</v>
      </c>
      <c r="E210" s="22"/>
      <c r="F210" s="44">
        <v>7</v>
      </c>
      <c r="G210" s="49">
        <v>5.33</v>
      </c>
      <c r="H210" s="40">
        <f t="shared" si="7"/>
        <v>37.31</v>
      </c>
      <c r="I210" s="22"/>
    </row>
    <row r="211" spans="1:9" s="1" customFormat="1" ht="15.75" hidden="1" x14ac:dyDescent="0.25">
      <c r="A211" s="20" t="s">
        <v>516</v>
      </c>
      <c r="B211" s="20" t="str">
        <f t="shared" si="6"/>
        <v>750601000005</v>
      </c>
      <c r="C211" s="5" t="s">
        <v>285</v>
      </c>
      <c r="D211" s="5" t="s">
        <v>803</v>
      </c>
      <c r="E211" s="22"/>
      <c r="F211" s="44">
        <v>5</v>
      </c>
      <c r="G211" s="49">
        <v>6.5</v>
      </c>
      <c r="H211" s="40">
        <f t="shared" si="7"/>
        <v>32.5</v>
      </c>
      <c r="I211" s="22"/>
    </row>
    <row r="212" spans="1:9" s="1" customFormat="1" ht="15.75" hidden="1" x14ac:dyDescent="0.25">
      <c r="A212" s="20" t="s">
        <v>516</v>
      </c>
      <c r="B212" s="20" t="str">
        <f t="shared" si="6"/>
        <v>750601000010</v>
      </c>
      <c r="C212" s="5" t="s">
        <v>286</v>
      </c>
      <c r="D212" s="5" t="s">
        <v>804</v>
      </c>
      <c r="E212" s="22"/>
      <c r="F212" s="44">
        <v>12</v>
      </c>
      <c r="G212" s="49">
        <v>1.75</v>
      </c>
      <c r="H212" s="40">
        <f t="shared" si="7"/>
        <v>21</v>
      </c>
      <c r="I212" s="22"/>
    </row>
    <row r="213" spans="1:9" s="1" customFormat="1" ht="15.75" hidden="1" x14ac:dyDescent="0.25">
      <c r="A213" s="20" t="s">
        <v>516</v>
      </c>
      <c r="B213" s="20" t="str">
        <f t="shared" si="6"/>
        <v>750601000012</v>
      </c>
      <c r="C213" s="5" t="s">
        <v>287</v>
      </c>
      <c r="D213" s="5" t="s">
        <v>805</v>
      </c>
      <c r="E213" s="22"/>
      <c r="F213" s="44">
        <v>12</v>
      </c>
      <c r="G213" s="49">
        <v>0.56000000000000005</v>
      </c>
      <c r="H213" s="40">
        <f t="shared" si="7"/>
        <v>6.7200000000000006</v>
      </c>
      <c r="I213" s="22"/>
    </row>
    <row r="214" spans="1:9" s="1" customFormat="1" ht="15.75" hidden="1" x14ac:dyDescent="0.25">
      <c r="A214" s="20" t="s">
        <v>516</v>
      </c>
      <c r="B214" s="20" t="str">
        <f t="shared" si="6"/>
        <v>750601000013</v>
      </c>
      <c r="C214" s="5" t="s">
        <v>288</v>
      </c>
      <c r="D214" s="5" t="s">
        <v>806</v>
      </c>
      <c r="E214" s="22"/>
      <c r="F214" s="44">
        <v>1</v>
      </c>
      <c r="G214" s="49">
        <v>5.6</v>
      </c>
      <c r="H214" s="40">
        <f t="shared" si="7"/>
        <v>5.6</v>
      </c>
      <c r="I214" s="22"/>
    </row>
    <row r="215" spans="1:9" s="1" customFormat="1" ht="15.75" hidden="1" x14ac:dyDescent="0.25">
      <c r="A215" s="20" t="s">
        <v>516</v>
      </c>
      <c r="B215" s="20" t="str">
        <f t="shared" si="6"/>
        <v>750601000013-NG</v>
      </c>
      <c r="C215" s="5" t="s">
        <v>289</v>
      </c>
      <c r="D215" s="5" t="s">
        <v>807</v>
      </c>
      <c r="E215" s="22"/>
      <c r="F215" s="44">
        <v>1</v>
      </c>
      <c r="G215" s="49">
        <v>5.57</v>
      </c>
      <c r="H215" s="40">
        <f t="shared" si="7"/>
        <v>5.57</v>
      </c>
      <c r="I215" s="22"/>
    </row>
    <row r="216" spans="1:9" s="1" customFormat="1" ht="15.75" hidden="1" x14ac:dyDescent="0.25">
      <c r="A216" s="20" t="s">
        <v>516</v>
      </c>
      <c r="B216" s="20" t="str">
        <f t="shared" si="6"/>
        <v>750601000015</v>
      </c>
      <c r="C216" s="5" t="s">
        <v>290</v>
      </c>
      <c r="D216" s="5" t="s">
        <v>808</v>
      </c>
      <c r="E216" s="22"/>
      <c r="F216" s="44">
        <v>12</v>
      </c>
      <c r="G216" s="49">
        <v>1.98</v>
      </c>
      <c r="H216" s="40">
        <f t="shared" si="7"/>
        <v>23.759999999999998</v>
      </c>
      <c r="I216" s="22"/>
    </row>
    <row r="217" spans="1:9" s="1" customFormat="1" ht="15.75" hidden="1" x14ac:dyDescent="0.25">
      <c r="A217" s="20" t="s">
        <v>516</v>
      </c>
      <c r="B217" s="20" t="str">
        <f t="shared" si="6"/>
        <v>750601000015-NG</v>
      </c>
      <c r="C217" s="5" t="s">
        <v>291</v>
      </c>
      <c r="D217" s="5" t="s">
        <v>809</v>
      </c>
      <c r="E217" s="22"/>
      <c r="F217" s="44">
        <v>1</v>
      </c>
      <c r="G217" s="49">
        <v>1.38</v>
      </c>
      <c r="H217" s="40">
        <f t="shared" si="7"/>
        <v>1.38</v>
      </c>
      <c r="I217" s="22"/>
    </row>
    <row r="218" spans="1:9" s="1" customFormat="1" ht="15.75" hidden="1" x14ac:dyDescent="0.25">
      <c r="A218" s="20" t="s">
        <v>516</v>
      </c>
      <c r="B218" s="20" t="str">
        <f t="shared" si="6"/>
        <v>750601000016(L)-CNC</v>
      </c>
      <c r="C218" s="7" t="s">
        <v>292</v>
      </c>
      <c r="D218" s="5" t="s">
        <v>810</v>
      </c>
      <c r="E218" s="22"/>
      <c r="F218" s="44">
        <v>14</v>
      </c>
      <c r="G218" s="49">
        <v>16.27</v>
      </c>
      <c r="H218" s="40">
        <f t="shared" si="7"/>
        <v>227.78</v>
      </c>
      <c r="I218" s="22"/>
    </row>
    <row r="219" spans="1:9" s="1" customFormat="1" ht="15.75" hidden="1" x14ac:dyDescent="0.25">
      <c r="A219" s="20" t="s">
        <v>516</v>
      </c>
      <c r="B219" s="20" t="str">
        <f t="shared" si="6"/>
        <v>750601000016(R)-CNC</v>
      </c>
      <c r="C219" s="7" t="s">
        <v>293</v>
      </c>
      <c r="D219" s="5" t="s">
        <v>811</v>
      </c>
      <c r="E219" s="22"/>
      <c r="F219" s="44">
        <v>14</v>
      </c>
      <c r="G219" s="49">
        <v>16.27</v>
      </c>
      <c r="H219" s="40">
        <f t="shared" si="7"/>
        <v>227.78</v>
      </c>
      <c r="I219" s="22"/>
    </row>
    <row r="220" spans="1:9" s="1" customFormat="1" ht="15.75" hidden="1" x14ac:dyDescent="0.25">
      <c r="A220" s="20" t="s">
        <v>516</v>
      </c>
      <c r="B220" s="20" t="str">
        <f t="shared" si="6"/>
        <v>750601000023</v>
      </c>
      <c r="C220" s="5" t="s">
        <v>294</v>
      </c>
      <c r="D220" s="5" t="s">
        <v>812</v>
      </c>
      <c r="E220" s="22"/>
      <c r="F220" s="44">
        <v>7</v>
      </c>
      <c r="G220" s="49">
        <v>3.54</v>
      </c>
      <c r="H220" s="40">
        <f t="shared" si="7"/>
        <v>24.78</v>
      </c>
      <c r="I220" s="22"/>
    </row>
    <row r="221" spans="1:9" s="1" customFormat="1" ht="15.75" hidden="1" x14ac:dyDescent="0.25">
      <c r="A221" s="20" t="s">
        <v>516</v>
      </c>
      <c r="B221" s="20" t="str">
        <f t="shared" si="6"/>
        <v>750601000024</v>
      </c>
      <c r="C221" s="5" t="s">
        <v>295</v>
      </c>
      <c r="D221" s="5" t="s">
        <v>813</v>
      </c>
      <c r="E221" s="22"/>
      <c r="F221" s="44">
        <v>7</v>
      </c>
      <c r="G221" s="49">
        <v>3.54</v>
      </c>
      <c r="H221" s="40">
        <f t="shared" si="7"/>
        <v>24.78</v>
      </c>
      <c r="I221" s="22"/>
    </row>
    <row r="222" spans="1:9" s="1" customFormat="1" ht="15.75" hidden="1" x14ac:dyDescent="0.25">
      <c r="A222" s="20" t="s">
        <v>516</v>
      </c>
      <c r="B222" s="20" t="str">
        <f t="shared" si="6"/>
        <v>750601000027</v>
      </c>
      <c r="C222" s="9" t="s">
        <v>296</v>
      </c>
      <c r="D222" s="5" t="s">
        <v>814</v>
      </c>
      <c r="E222" s="22"/>
      <c r="F222" s="44">
        <v>3</v>
      </c>
      <c r="G222" s="49">
        <v>2.91</v>
      </c>
      <c r="H222" s="40">
        <f t="shared" si="7"/>
        <v>8.73</v>
      </c>
      <c r="I222" s="22"/>
    </row>
    <row r="223" spans="1:9" s="1" customFormat="1" ht="15.75" hidden="1" x14ac:dyDescent="0.25">
      <c r="A223" s="20" t="s">
        <v>516</v>
      </c>
      <c r="B223" s="20" t="str">
        <f t="shared" si="6"/>
        <v>750601000035</v>
      </c>
      <c r="C223" s="5" t="s">
        <v>300</v>
      </c>
      <c r="D223" s="5" t="s">
        <v>818</v>
      </c>
      <c r="E223" s="22"/>
      <c r="F223" s="44">
        <v>31</v>
      </c>
      <c r="G223" s="49">
        <v>6.41</v>
      </c>
      <c r="H223" s="40">
        <f t="shared" si="7"/>
        <v>198.71</v>
      </c>
      <c r="I223" s="22"/>
    </row>
    <row r="224" spans="1:9" s="1" customFormat="1" ht="15.75" hidden="1" x14ac:dyDescent="0.25">
      <c r="A224" s="20" t="s">
        <v>516</v>
      </c>
      <c r="B224" s="20" t="str">
        <f t="shared" si="6"/>
        <v>750601000036</v>
      </c>
      <c r="C224" s="5" t="s">
        <v>301</v>
      </c>
      <c r="D224" s="5" t="s">
        <v>819</v>
      </c>
      <c r="E224" s="22"/>
      <c r="F224" s="44">
        <v>38</v>
      </c>
      <c r="G224" s="49">
        <v>2</v>
      </c>
      <c r="H224" s="40">
        <f t="shared" si="7"/>
        <v>76</v>
      </c>
      <c r="I224" s="22"/>
    </row>
    <row r="225" spans="1:9" s="1" customFormat="1" ht="15.75" hidden="1" x14ac:dyDescent="0.25">
      <c r="A225" s="20" t="s">
        <v>516</v>
      </c>
      <c r="B225" s="20" t="str">
        <f t="shared" si="6"/>
        <v>750601000098</v>
      </c>
      <c r="C225" s="5" t="s">
        <v>302</v>
      </c>
      <c r="D225" s="5" t="s">
        <v>820</v>
      </c>
      <c r="E225" s="22"/>
      <c r="F225" s="44">
        <v>16</v>
      </c>
      <c r="G225" s="49">
        <v>29.33</v>
      </c>
      <c r="H225" s="40">
        <f t="shared" si="7"/>
        <v>469.28</v>
      </c>
      <c r="I225" s="22"/>
    </row>
    <row r="226" spans="1:9" s="1" customFormat="1" ht="15.75" hidden="1" x14ac:dyDescent="0.25">
      <c r="A226" s="20" t="s">
        <v>516</v>
      </c>
      <c r="B226" s="20" t="str">
        <f t="shared" si="6"/>
        <v>750601000109(RC)-CNC</v>
      </c>
      <c r="C226" s="7" t="s">
        <v>303</v>
      </c>
      <c r="D226" s="5" t="s">
        <v>821</v>
      </c>
      <c r="E226" s="22"/>
      <c r="F226" s="44">
        <v>11</v>
      </c>
      <c r="G226" s="49">
        <v>19.66</v>
      </c>
      <c r="H226" s="40">
        <f t="shared" si="7"/>
        <v>216.26</v>
      </c>
      <c r="I226" s="22"/>
    </row>
    <row r="227" spans="1:9" s="1" customFormat="1" ht="15.75" hidden="1" x14ac:dyDescent="0.25">
      <c r="A227" s="20" t="s">
        <v>516</v>
      </c>
      <c r="B227" s="20" t="str">
        <f t="shared" si="6"/>
        <v>750601000109-CNC</v>
      </c>
      <c r="C227" s="5" t="s">
        <v>304</v>
      </c>
      <c r="D227" s="5" t="s">
        <v>822</v>
      </c>
      <c r="E227" s="22"/>
      <c r="F227" s="44">
        <v>3</v>
      </c>
      <c r="G227" s="49">
        <v>9.89</v>
      </c>
      <c r="H227" s="40">
        <f t="shared" si="7"/>
        <v>29.67</v>
      </c>
      <c r="I227" s="22"/>
    </row>
    <row r="228" spans="1:9" s="1" customFormat="1" ht="15.75" hidden="1" x14ac:dyDescent="0.25">
      <c r="A228" s="20" t="s">
        <v>516</v>
      </c>
      <c r="B228" s="20" t="str">
        <f t="shared" si="6"/>
        <v>750601000115-CNC</v>
      </c>
      <c r="C228" s="7" t="s">
        <v>305</v>
      </c>
      <c r="D228" s="5" t="s">
        <v>823</v>
      </c>
      <c r="E228" s="22"/>
      <c r="F228" s="44">
        <v>18</v>
      </c>
      <c r="G228" s="49">
        <v>26.26</v>
      </c>
      <c r="H228" s="40">
        <f t="shared" si="7"/>
        <v>472.68</v>
      </c>
      <c r="I228" s="22"/>
    </row>
    <row r="229" spans="1:9" s="1" customFormat="1" ht="15.75" hidden="1" x14ac:dyDescent="0.25">
      <c r="A229" s="20" t="s">
        <v>516</v>
      </c>
      <c r="B229" s="20" t="str">
        <f t="shared" si="6"/>
        <v>750601000117(RC)</v>
      </c>
      <c r="C229" s="5" t="s">
        <v>307</v>
      </c>
      <c r="D229" s="5" t="s">
        <v>825</v>
      </c>
      <c r="E229" s="22"/>
      <c r="F229" s="44">
        <v>12</v>
      </c>
      <c r="G229" s="49">
        <v>1.28</v>
      </c>
      <c r="H229" s="40">
        <f t="shared" si="7"/>
        <v>15.36</v>
      </c>
      <c r="I229" s="22"/>
    </row>
    <row r="230" spans="1:9" s="1" customFormat="1" ht="15.75" hidden="1" x14ac:dyDescent="0.25">
      <c r="A230" s="20" t="s">
        <v>516</v>
      </c>
      <c r="B230" s="20" t="str">
        <f t="shared" si="6"/>
        <v>750601000118(L)-CNC</v>
      </c>
      <c r="C230" s="14" t="s">
        <v>308</v>
      </c>
      <c r="D230" s="5" t="s">
        <v>826</v>
      </c>
      <c r="E230" s="22"/>
      <c r="F230" s="44">
        <v>6</v>
      </c>
      <c r="G230" s="49">
        <v>76.923199999999994</v>
      </c>
      <c r="H230" s="40">
        <f t="shared" si="7"/>
        <v>461.53919999999994</v>
      </c>
      <c r="I230" s="22"/>
    </row>
    <row r="231" spans="1:9" s="1" customFormat="1" ht="15.75" hidden="1" x14ac:dyDescent="0.25">
      <c r="A231" s="20" t="s">
        <v>516</v>
      </c>
      <c r="B231" s="20" t="str">
        <f t="shared" si="6"/>
        <v>750602000007</v>
      </c>
      <c r="C231" s="5" t="s">
        <v>310</v>
      </c>
      <c r="D231" s="5" t="s">
        <v>828</v>
      </c>
      <c r="E231" s="22"/>
      <c r="F231" s="44">
        <v>4</v>
      </c>
      <c r="G231" s="49">
        <v>6.62</v>
      </c>
      <c r="H231" s="40">
        <f t="shared" si="7"/>
        <v>26.48</v>
      </c>
      <c r="I231" s="22"/>
    </row>
    <row r="232" spans="1:9" s="1" customFormat="1" ht="15.75" hidden="1" x14ac:dyDescent="0.25">
      <c r="A232" s="20" t="s">
        <v>516</v>
      </c>
      <c r="B232" s="20" t="str">
        <f t="shared" si="6"/>
        <v>750603010002(L)-CNC</v>
      </c>
      <c r="C232" s="7" t="s">
        <v>312</v>
      </c>
      <c r="D232" s="5" t="s">
        <v>830</v>
      </c>
      <c r="E232" s="22"/>
      <c r="F232" s="44">
        <v>2</v>
      </c>
      <c r="G232" s="49">
        <v>29.27</v>
      </c>
      <c r="H232" s="40">
        <f t="shared" si="7"/>
        <v>58.54</v>
      </c>
      <c r="I232" s="22"/>
    </row>
    <row r="233" spans="1:9" s="1" customFormat="1" ht="15.75" hidden="1" x14ac:dyDescent="0.25">
      <c r="A233" s="20" t="s">
        <v>516</v>
      </c>
      <c r="B233" s="20" t="str">
        <f t="shared" si="6"/>
        <v>750906000203-CNC</v>
      </c>
      <c r="C233" s="7" t="s">
        <v>313</v>
      </c>
      <c r="D233" s="5" t="s">
        <v>831</v>
      </c>
      <c r="E233" s="22"/>
      <c r="F233" s="44">
        <v>2</v>
      </c>
      <c r="G233" s="49">
        <v>25.61</v>
      </c>
      <c r="H233" s="40">
        <f t="shared" si="7"/>
        <v>51.22</v>
      </c>
      <c r="I233" s="22"/>
    </row>
    <row r="234" spans="1:9" s="1" customFormat="1" ht="15.75" hidden="1" x14ac:dyDescent="0.25">
      <c r="A234" s="20" t="s">
        <v>516</v>
      </c>
      <c r="B234" s="20" t="str">
        <f t="shared" si="6"/>
        <v>750906000288-CNC</v>
      </c>
      <c r="C234" s="7" t="s">
        <v>314</v>
      </c>
      <c r="D234" s="5" t="s">
        <v>832</v>
      </c>
      <c r="E234" s="22"/>
      <c r="F234" s="44">
        <v>4</v>
      </c>
      <c r="G234" s="49">
        <v>19.2</v>
      </c>
      <c r="H234" s="40">
        <f t="shared" si="7"/>
        <v>76.8</v>
      </c>
      <c r="I234" s="22"/>
    </row>
    <row r="235" spans="1:9" s="1" customFormat="1" ht="15.75" hidden="1" x14ac:dyDescent="0.25">
      <c r="A235" s="20" t="s">
        <v>516</v>
      </c>
      <c r="B235" s="20" t="str">
        <f t="shared" si="6"/>
        <v>751104000056-CNC</v>
      </c>
      <c r="C235" s="7" t="s">
        <v>315</v>
      </c>
      <c r="D235" s="5" t="s">
        <v>833</v>
      </c>
      <c r="E235" s="22"/>
      <c r="F235" s="44">
        <v>9</v>
      </c>
      <c r="G235" s="49">
        <v>1.2</v>
      </c>
      <c r="H235" s="40">
        <f t="shared" si="7"/>
        <v>10.799999999999999</v>
      </c>
      <c r="I235" s="22"/>
    </row>
    <row r="236" spans="1:9" s="1" customFormat="1" ht="15.75" hidden="1" x14ac:dyDescent="0.25">
      <c r="A236" s="20" t="s">
        <v>516</v>
      </c>
      <c r="B236" s="20" t="str">
        <f t="shared" si="6"/>
        <v>751106000063C-CNC</v>
      </c>
      <c r="C236" s="7" t="s">
        <v>316</v>
      </c>
      <c r="D236" s="5" t="s">
        <v>834</v>
      </c>
      <c r="E236" s="22"/>
      <c r="F236" s="44">
        <v>8</v>
      </c>
      <c r="G236" s="49">
        <v>22.8</v>
      </c>
      <c r="H236" s="40">
        <f t="shared" si="7"/>
        <v>182.4</v>
      </c>
      <c r="I236" s="22"/>
    </row>
    <row r="237" spans="1:9" s="1" customFormat="1" ht="15.75" hidden="1" x14ac:dyDescent="0.25">
      <c r="A237" s="20" t="s">
        <v>516</v>
      </c>
      <c r="B237" s="20" t="str">
        <f t="shared" si="6"/>
        <v>751106000064C-CNC</v>
      </c>
      <c r="C237" s="7" t="s">
        <v>317</v>
      </c>
      <c r="D237" s="5" t="s">
        <v>835</v>
      </c>
      <c r="E237" s="22"/>
      <c r="F237" s="44">
        <v>4</v>
      </c>
      <c r="G237" s="49">
        <v>26.4</v>
      </c>
      <c r="H237" s="40">
        <f t="shared" si="7"/>
        <v>105.6</v>
      </c>
      <c r="I237" s="22"/>
    </row>
    <row r="238" spans="1:9" s="1" customFormat="1" ht="15.75" hidden="1" x14ac:dyDescent="0.25">
      <c r="A238" s="20" t="s">
        <v>516</v>
      </c>
      <c r="B238" s="20" t="str">
        <f t="shared" si="6"/>
        <v>7X0074(KYB)-CNC</v>
      </c>
      <c r="C238" s="7" t="s">
        <v>318</v>
      </c>
      <c r="D238" s="5" t="s">
        <v>836</v>
      </c>
      <c r="E238" s="22"/>
      <c r="F238" s="44">
        <v>5</v>
      </c>
      <c r="G238" s="49">
        <v>37.200000000000003</v>
      </c>
      <c r="H238" s="40">
        <f t="shared" si="7"/>
        <v>186</v>
      </c>
      <c r="I238" s="22"/>
    </row>
    <row r="239" spans="1:9" s="1" customFormat="1" ht="15.75" hidden="1" x14ac:dyDescent="0.25">
      <c r="A239" s="20" t="s">
        <v>516</v>
      </c>
      <c r="B239" s="20" t="str">
        <f t="shared" si="6"/>
        <v>8104990100/N4</v>
      </c>
      <c r="C239" s="5" t="s">
        <v>319</v>
      </c>
      <c r="D239" s="5" t="s">
        <v>837</v>
      </c>
      <c r="E239" s="22"/>
      <c r="F239" s="44">
        <v>1</v>
      </c>
      <c r="G239" s="49">
        <v>55.54</v>
      </c>
      <c r="H239" s="40">
        <f t="shared" si="7"/>
        <v>55.54</v>
      </c>
      <c r="I239" s="22"/>
    </row>
    <row r="240" spans="1:9" s="1" customFormat="1" ht="15.75" hidden="1" x14ac:dyDescent="0.25">
      <c r="A240" s="20" t="s">
        <v>516</v>
      </c>
      <c r="B240" s="20" t="str">
        <f t="shared" si="6"/>
        <v>8104990200/N4</v>
      </c>
      <c r="C240" s="5" t="s">
        <v>320</v>
      </c>
      <c r="D240" s="5" t="s">
        <v>838</v>
      </c>
      <c r="E240" s="22"/>
      <c r="F240" s="44">
        <v>1</v>
      </c>
      <c r="G240" s="49">
        <v>33.85</v>
      </c>
      <c r="H240" s="40">
        <f t="shared" si="7"/>
        <v>33.85</v>
      </c>
      <c r="I240" s="22"/>
    </row>
    <row r="241" spans="1:9" s="1" customFormat="1" ht="15.75" hidden="1" x14ac:dyDescent="0.25">
      <c r="A241" s="20" t="s">
        <v>516</v>
      </c>
      <c r="B241" s="20" t="str">
        <f t="shared" si="6"/>
        <v>8104990300/N4</v>
      </c>
      <c r="C241" s="5" t="s">
        <v>321</v>
      </c>
      <c r="D241" s="5" t="s">
        <v>839</v>
      </c>
      <c r="E241" s="22"/>
      <c r="F241" s="44">
        <v>1</v>
      </c>
      <c r="G241" s="49">
        <v>47.54</v>
      </c>
      <c r="H241" s="40">
        <f t="shared" si="7"/>
        <v>47.54</v>
      </c>
      <c r="I241" s="22"/>
    </row>
    <row r="242" spans="1:9" s="1" customFormat="1" ht="15.75" hidden="1" x14ac:dyDescent="0.25">
      <c r="A242" s="20" t="s">
        <v>516</v>
      </c>
      <c r="B242" s="20" t="str">
        <f t="shared" si="6"/>
        <v>813651020000</v>
      </c>
      <c r="C242" s="5" t="s">
        <v>322</v>
      </c>
      <c r="D242" s="5" t="s">
        <v>840</v>
      </c>
      <c r="E242" s="22"/>
      <c r="F242" s="44">
        <v>16</v>
      </c>
      <c r="G242" s="49">
        <v>4.76</v>
      </c>
      <c r="H242" s="40">
        <f t="shared" si="7"/>
        <v>76.16</v>
      </c>
      <c r="I242" s="22"/>
    </row>
    <row r="243" spans="1:9" s="1" customFormat="1" ht="15.75" hidden="1" x14ac:dyDescent="0.25">
      <c r="A243" s="20" t="s">
        <v>516</v>
      </c>
      <c r="B243" s="20" t="str">
        <f t="shared" si="6"/>
        <v>813699030000.1</v>
      </c>
      <c r="C243" s="5" t="s">
        <v>325</v>
      </c>
      <c r="D243" s="5" t="s">
        <v>843</v>
      </c>
      <c r="E243" s="22"/>
      <c r="F243" s="44">
        <v>1</v>
      </c>
      <c r="G243" s="49">
        <v>47.54</v>
      </c>
      <c r="H243" s="40">
        <f t="shared" si="7"/>
        <v>47.54</v>
      </c>
      <c r="I243" s="22"/>
    </row>
    <row r="244" spans="1:9" s="1" customFormat="1" ht="15.75" hidden="1" x14ac:dyDescent="0.25">
      <c r="A244" s="20" t="s">
        <v>516</v>
      </c>
      <c r="B244" s="20" t="str">
        <f t="shared" si="6"/>
        <v>813999010002.S1</v>
      </c>
      <c r="C244" s="5" t="s">
        <v>326</v>
      </c>
      <c r="D244" s="5" t="s">
        <v>844</v>
      </c>
      <c r="E244" s="22"/>
      <c r="F244" s="44">
        <v>2</v>
      </c>
      <c r="G244" s="49">
        <v>73.08</v>
      </c>
      <c r="H244" s="40">
        <f t="shared" si="7"/>
        <v>146.16</v>
      </c>
      <c r="I244" s="22"/>
    </row>
    <row r="245" spans="1:9" s="1" customFormat="1" ht="15.75" hidden="1" x14ac:dyDescent="0.25">
      <c r="A245" s="20" t="s">
        <v>516</v>
      </c>
      <c r="B245" s="20" t="str">
        <f t="shared" si="6"/>
        <v>81399902000.8-CNC</v>
      </c>
      <c r="C245" s="7" t="s">
        <v>327</v>
      </c>
      <c r="D245" s="5" t="s">
        <v>845</v>
      </c>
      <c r="E245" s="22"/>
      <c r="F245" s="44">
        <v>2</v>
      </c>
      <c r="G245" s="49">
        <v>79.19</v>
      </c>
      <c r="H245" s="40">
        <f t="shared" si="7"/>
        <v>158.38</v>
      </c>
      <c r="I245" s="22"/>
    </row>
    <row r="246" spans="1:9" s="1" customFormat="1" ht="15.75" hidden="1" x14ac:dyDescent="0.25">
      <c r="A246" s="20" t="s">
        <v>516</v>
      </c>
      <c r="B246" s="20" t="str">
        <f t="shared" si="6"/>
        <v>814099010000.14</v>
      </c>
      <c r="C246" s="5" t="s">
        <v>328</v>
      </c>
      <c r="D246" s="5" t="s">
        <v>846</v>
      </c>
      <c r="E246" s="22"/>
      <c r="F246" s="44">
        <v>1</v>
      </c>
      <c r="G246" s="49">
        <v>57.6</v>
      </c>
      <c r="H246" s="40">
        <f t="shared" si="7"/>
        <v>57.6</v>
      </c>
      <c r="I246" s="22"/>
    </row>
    <row r="247" spans="1:9" s="1" customFormat="1" ht="15.75" hidden="1" x14ac:dyDescent="0.25">
      <c r="A247" s="20" t="s">
        <v>516</v>
      </c>
      <c r="B247" s="20" t="str">
        <f t="shared" si="6"/>
        <v>814099030000.7-CNC</v>
      </c>
      <c r="C247" s="5" t="s">
        <v>329</v>
      </c>
      <c r="D247" s="5" t="s">
        <v>847</v>
      </c>
      <c r="E247" s="22"/>
      <c r="F247" s="44">
        <v>4</v>
      </c>
      <c r="G247" s="49">
        <v>56.62</v>
      </c>
      <c r="H247" s="40">
        <f t="shared" si="7"/>
        <v>226.48</v>
      </c>
      <c r="I247" s="22"/>
    </row>
    <row r="248" spans="1:9" s="1" customFormat="1" ht="15.75" hidden="1" x14ac:dyDescent="0.25">
      <c r="A248" s="20" t="s">
        <v>516</v>
      </c>
      <c r="B248" s="20" t="str">
        <f t="shared" si="6"/>
        <v>818840110000-NG-CNC</v>
      </c>
      <c r="C248" s="10" t="s">
        <v>331</v>
      </c>
      <c r="D248" s="5" t="s">
        <v>849</v>
      </c>
      <c r="E248" s="22"/>
      <c r="F248" s="44">
        <v>1</v>
      </c>
      <c r="G248" s="49">
        <v>25.76</v>
      </c>
      <c r="H248" s="40">
        <f t="shared" si="7"/>
        <v>25.76</v>
      </c>
      <c r="I248" s="22"/>
    </row>
    <row r="249" spans="1:9" s="1" customFormat="1" ht="15.75" hidden="1" x14ac:dyDescent="0.25">
      <c r="A249" s="20" t="s">
        <v>516</v>
      </c>
      <c r="B249" s="20" t="str">
        <f t="shared" si="6"/>
        <v>8190-MH-03000-03-CNC</v>
      </c>
      <c r="C249" s="5" t="s">
        <v>332</v>
      </c>
      <c r="D249" s="5" t="s">
        <v>850</v>
      </c>
      <c r="E249" s="22"/>
      <c r="F249" s="44">
        <v>3</v>
      </c>
      <c r="G249" s="49">
        <v>82.263000000000005</v>
      </c>
      <c r="H249" s="40">
        <f t="shared" si="7"/>
        <v>246.78900000000002</v>
      </c>
      <c r="I249" s="22"/>
    </row>
    <row r="250" spans="1:9" s="1" customFormat="1" ht="15.75" hidden="1" x14ac:dyDescent="0.25">
      <c r="A250" s="20" t="s">
        <v>516</v>
      </c>
      <c r="B250" s="20" t="str">
        <f t="shared" si="6"/>
        <v>837896060400.1-CNC</v>
      </c>
      <c r="C250" s="7" t="s">
        <v>333</v>
      </c>
      <c r="D250" s="5" t="s">
        <v>851</v>
      </c>
      <c r="E250" s="22"/>
      <c r="F250" s="44">
        <v>5</v>
      </c>
      <c r="G250" s="49">
        <v>85.2</v>
      </c>
      <c r="H250" s="40">
        <f t="shared" si="7"/>
        <v>426</v>
      </c>
      <c r="I250" s="22"/>
    </row>
    <row r="251" spans="1:9" s="1" customFormat="1" ht="15.75" hidden="1" x14ac:dyDescent="0.25">
      <c r="A251" s="20" t="s">
        <v>516</v>
      </c>
      <c r="B251" s="20" t="str">
        <f t="shared" si="6"/>
        <v>837896600100-CNC</v>
      </c>
      <c r="C251" s="7" t="s">
        <v>334</v>
      </c>
      <c r="D251" s="5" t="s">
        <v>852</v>
      </c>
      <c r="E251" s="22"/>
      <c r="F251" s="44">
        <v>2</v>
      </c>
      <c r="G251" s="49">
        <v>63.16</v>
      </c>
      <c r="H251" s="40">
        <f t="shared" si="7"/>
        <v>126.32</v>
      </c>
      <c r="I251" s="22"/>
    </row>
    <row r="252" spans="1:9" s="1" customFormat="1" ht="15.75" hidden="1" x14ac:dyDescent="0.25">
      <c r="A252" s="20" t="s">
        <v>516</v>
      </c>
      <c r="B252" s="20" t="str">
        <f t="shared" si="6"/>
        <v>852696101020-CNC</v>
      </c>
      <c r="C252" s="7" t="s">
        <v>335</v>
      </c>
      <c r="D252" s="5" t="s">
        <v>853</v>
      </c>
      <c r="E252" s="22"/>
      <c r="F252" s="44">
        <v>2</v>
      </c>
      <c r="G252" s="49">
        <v>72</v>
      </c>
      <c r="H252" s="40">
        <f t="shared" si="7"/>
        <v>144</v>
      </c>
      <c r="I252" s="22"/>
    </row>
    <row r="253" spans="1:9" s="1" customFormat="1" ht="15.75" hidden="1" x14ac:dyDescent="0.25">
      <c r="A253" s="20" t="s">
        <v>516</v>
      </c>
      <c r="B253" s="20" t="str">
        <f t="shared" si="6"/>
        <v>852799010000</v>
      </c>
      <c r="C253" s="5" t="s">
        <v>336</v>
      </c>
      <c r="D253" s="5" t="s">
        <v>854</v>
      </c>
      <c r="E253" s="22"/>
      <c r="F253" s="44">
        <v>2</v>
      </c>
      <c r="G253" s="49">
        <v>57.69</v>
      </c>
      <c r="H253" s="40">
        <f t="shared" si="7"/>
        <v>115.38</v>
      </c>
      <c r="I253" s="22"/>
    </row>
    <row r="254" spans="1:9" s="1" customFormat="1" ht="15.75" hidden="1" x14ac:dyDescent="0.25">
      <c r="A254" s="20" t="s">
        <v>516</v>
      </c>
      <c r="B254" s="20" t="str">
        <f t="shared" si="6"/>
        <v>852799020000</v>
      </c>
      <c r="C254" s="5" t="s">
        <v>337</v>
      </c>
      <c r="D254" s="5" t="s">
        <v>855</v>
      </c>
      <c r="E254" s="22"/>
      <c r="F254" s="44">
        <v>2</v>
      </c>
      <c r="G254" s="49">
        <v>48.46</v>
      </c>
      <c r="H254" s="40">
        <f t="shared" si="7"/>
        <v>96.92</v>
      </c>
      <c r="I254" s="22"/>
    </row>
    <row r="255" spans="1:9" s="1" customFormat="1" ht="15.75" hidden="1" x14ac:dyDescent="0.25">
      <c r="A255" s="20" t="s">
        <v>516</v>
      </c>
      <c r="B255" s="20" t="str">
        <f t="shared" si="6"/>
        <v>852799030000</v>
      </c>
      <c r="C255" s="5" t="s">
        <v>338</v>
      </c>
      <c r="D255" s="5" t="s">
        <v>856</v>
      </c>
      <c r="E255" s="22"/>
      <c r="F255" s="44">
        <v>2</v>
      </c>
      <c r="G255" s="49">
        <v>50.15</v>
      </c>
      <c r="H255" s="40">
        <f t="shared" si="7"/>
        <v>100.3</v>
      </c>
      <c r="I255" s="22"/>
    </row>
    <row r="256" spans="1:9" s="1" customFormat="1" ht="15.75" hidden="1" x14ac:dyDescent="0.25">
      <c r="A256" s="20" t="s">
        <v>516</v>
      </c>
      <c r="B256" s="20" t="str">
        <f t="shared" si="6"/>
        <v>852899010000.S101</v>
      </c>
      <c r="C256" s="5" t="s">
        <v>339</v>
      </c>
      <c r="D256" s="5" t="s">
        <v>857</v>
      </c>
      <c r="E256" s="22"/>
      <c r="F256" s="44">
        <v>2</v>
      </c>
      <c r="G256" s="49">
        <v>69.849999999999994</v>
      </c>
      <c r="H256" s="40">
        <f t="shared" si="7"/>
        <v>139.69999999999999</v>
      </c>
      <c r="I256" s="22"/>
    </row>
    <row r="257" spans="1:9" s="1" customFormat="1" ht="15.75" hidden="1" x14ac:dyDescent="0.25">
      <c r="A257" s="20" t="s">
        <v>516</v>
      </c>
      <c r="B257" s="20" t="str">
        <f t="shared" si="6"/>
        <v>852899020000.S1</v>
      </c>
      <c r="C257" s="5" t="s">
        <v>340</v>
      </c>
      <c r="D257" s="5" t="s">
        <v>858</v>
      </c>
      <c r="E257" s="22"/>
      <c r="F257" s="44">
        <v>3</v>
      </c>
      <c r="G257" s="49">
        <v>61.54</v>
      </c>
      <c r="H257" s="40">
        <f t="shared" si="7"/>
        <v>184.62</v>
      </c>
      <c r="I257" s="22"/>
    </row>
    <row r="258" spans="1:9" s="1" customFormat="1" ht="15.75" hidden="1" x14ac:dyDescent="0.25">
      <c r="A258" s="20" t="s">
        <v>516</v>
      </c>
      <c r="B258" s="20" t="str">
        <f t="shared" si="6"/>
        <v>852899030000.S1</v>
      </c>
      <c r="C258" s="5" t="s">
        <v>341</v>
      </c>
      <c r="D258" s="5" t="s">
        <v>859</v>
      </c>
      <c r="E258" s="22"/>
      <c r="F258" s="44">
        <v>3</v>
      </c>
      <c r="G258" s="49">
        <v>51.38</v>
      </c>
      <c r="H258" s="40">
        <f t="shared" si="7"/>
        <v>154.14000000000001</v>
      </c>
      <c r="I258" s="22"/>
    </row>
    <row r="259" spans="1:9" s="1" customFormat="1" ht="15.75" hidden="1" x14ac:dyDescent="0.25">
      <c r="A259" s="20" t="s">
        <v>516</v>
      </c>
      <c r="B259" s="20" t="str">
        <f t="shared" si="6"/>
        <v>852999020000.2</v>
      </c>
      <c r="C259" s="5" t="s">
        <v>342</v>
      </c>
      <c r="D259" s="5" t="s">
        <v>860</v>
      </c>
      <c r="E259" s="22"/>
      <c r="F259" s="44">
        <v>6</v>
      </c>
      <c r="G259" s="49">
        <v>69.23</v>
      </c>
      <c r="H259" s="40">
        <f t="shared" si="7"/>
        <v>415.38</v>
      </c>
      <c r="I259" s="22"/>
    </row>
    <row r="260" spans="1:9" s="1" customFormat="1" ht="15.75" hidden="1" x14ac:dyDescent="0.25">
      <c r="A260" s="20" t="s">
        <v>516</v>
      </c>
      <c r="B260" s="20" t="str">
        <f t="shared" ref="B260:B323" si="8">TRIM(C260)</f>
        <v>8972530281-CNC</v>
      </c>
      <c r="C260" s="7" t="s">
        <v>343</v>
      </c>
      <c r="D260" s="5" t="s">
        <v>861</v>
      </c>
      <c r="E260" s="22"/>
      <c r="F260" s="44">
        <v>4</v>
      </c>
      <c r="G260" s="49">
        <v>157.19999999999999</v>
      </c>
      <c r="H260" s="40">
        <f t="shared" ref="H260:H323" si="9">G260*F260</f>
        <v>628.79999999999995</v>
      </c>
      <c r="I260" s="22"/>
    </row>
    <row r="261" spans="1:9" s="1" customFormat="1" ht="15.75" hidden="1" x14ac:dyDescent="0.25">
      <c r="A261" s="20" t="s">
        <v>516</v>
      </c>
      <c r="B261" s="20" t="str">
        <f t="shared" si="8"/>
        <v>8973105690-CNC</v>
      </c>
      <c r="C261" s="7" t="s">
        <v>344</v>
      </c>
      <c r="D261" s="5" t="s">
        <v>862</v>
      </c>
      <c r="E261" s="22"/>
      <c r="F261" s="44">
        <v>3</v>
      </c>
      <c r="G261" s="49">
        <v>78</v>
      </c>
      <c r="H261" s="40">
        <f t="shared" si="9"/>
        <v>234</v>
      </c>
      <c r="I261" s="22"/>
    </row>
    <row r="262" spans="1:9" s="1" customFormat="1" ht="15.75" hidden="1" x14ac:dyDescent="0.25">
      <c r="A262" s="20" t="s">
        <v>516</v>
      </c>
      <c r="B262" s="20" t="str">
        <f t="shared" si="8"/>
        <v>8973585750-CNC</v>
      </c>
      <c r="C262" s="7" t="s">
        <v>345</v>
      </c>
      <c r="D262" s="5" t="s">
        <v>863</v>
      </c>
      <c r="E262" s="22"/>
      <c r="F262" s="44">
        <v>6</v>
      </c>
      <c r="G262" s="49">
        <v>202.52</v>
      </c>
      <c r="H262" s="40">
        <f t="shared" si="9"/>
        <v>1215.1200000000001</v>
      </c>
      <c r="I262" s="22"/>
    </row>
    <row r="263" spans="1:9" s="1" customFormat="1" ht="15.75" hidden="1" x14ac:dyDescent="0.25">
      <c r="A263" s="20" t="s">
        <v>516</v>
      </c>
      <c r="B263" s="20" t="str">
        <f t="shared" si="8"/>
        <v>8981529060-CNC</v>
      </c>
      <c r="C263" s="14" t="s">
        <v>346</v>
      </c>
      <c r="D263" s="5" t="s">
        <v>864</v>
      </c>
      <c r="E263" s="22"/>
      <c r="F263" s="44">
        <v>66</v>
      </c>
      <c r="G263" s="49">
        <v>87.81</v>
      </c>
      <c r="H263" s="40">
        <f t="shared" si="9"/>
        <v>5795.46</v>
      </c>
      <c r="I263" s="22"/>
    </row>
    <row r="264" spans="1:9" s="1" customFormat="1" ht="15.75" hidden="1" x14ac:dyDescent="0.25">
      <c r="A264" s="20" t="s">
        <v>516</v>
      </c>
      <c r="B264" s="20" t="str">
        <f t="shared" si="8"/>
        <v>A10V71-CNC</v>
      </c>
      <c r="C264" s="7" t="s">
        <v>347</v>
      </c>
      <c r="D264" s="5" t="s">
        <v>865</v>
      </c>
      <c r="E264" s="22"/>
      <c r="F264" s="44">
        <v>1</v>
      </c>
      <c r="G264" s="49">
        <v>11.45</v>
      </c>
      <c r="H264" s="40">
        <f t="shared" si="9"/>
        <v>11.45</v>
      </c>
      <c r="I264" s="22"/>
    </row>
    <row r="265" spans="1:9" s="1" customFormat="1" ht="15.75" hidden="1" x14ac:dyDescent="0.25">
      <c r="A265" s="20" t="s">
        <v>516</v>
      </c>
      <c r="B265" s="20" t="str">
        <f t="shared" si="8"/>
        <v>A6420</v>
      </c>
      <c r="C265" s="5" t="s">
        <v>348</v>
      </c>
      <c r="D265" s="5" t="s">
        <v>866</v>
      </c>
      <c r="E265" s="22"/>
      <c r="F265" s="44">
        <v>5</v>
      </c>
      <c r="G265" s="49">
        <v>2.25</v>
      </c>
      <c r="H265" s="40">
        <f t="shared" si="9"/>
        <v>11.25</v>
      </c>
      <c r="I265" s="22"/>
    </row>
    <row r="266" spans="1:9" s="1" customFormat="1" ht="15.75" hidden="1" x14ac:dyDescent="0.25">
      <c r="A266" s="20" t="s">
        <v>516</v>
      </c>
      <c r="B266" s="20" t="str">
        <f t="shared" si="8"/>
        <v>ACSK210-42</v>
      </c>
      <c r="C266" s="5" t="s">
        <v>350</v>
      </c>
      <c r="D266" s="5" t="s">
        <v>868</v>
      </c>
      <c r="E266" s="22"/>
      <c r="F266" s="44">
        <v>1</v>
      </c>
      <c r="G266" s="49">
        <v>42</v>
      </c>
      <c r="H266" s="40">
        <f t="shared" si="9"/>
        <v>42</v>
      </c>
      <c r="I266" s="22"/>
    </row>
    <row r="267" spans="1:9" s="1" customFormat="1" ht="15.75" hidden="1" x14ac:dyDescent="0.25">
      <c r="A267" s="20" t="s">
        <v>516</v>
      </c>
      <c r="B267" s="20" t="str">
        <f t="shared" si="8"/>
        <v>AF25436</v>
      </c>
      <c r="C267" s="5" t="s">
        <v>351</v>
      </c>
      <c r="D267" s="5" t="s">
        <v>869</v>
      </c>
      <c r="E267" s="22"/>
      <c r="F267" s="44">
        <v>1</v>
      </c>
      <c r="G267" s="49">
        <v>12.47</v>
      </c>
      <c r="H267" s="40">
        <f t="shared" si="9"/>
        <v>12.47</v>
      </c>
      <c r="I267" s="22"/>
    </row>
    <row r="268" spans="1:9" s="1" customFormat="1" ht="15.75" hidden="1" x14ac:dyDescent="0.25">
      <c r="A268" s="20" t="s">
        <v>516</v>
      </c>
      <c r="B268" s="20" t="str">
        <f t="shared" si="8"/>
        <v>B6Y0</v>
      </c>
      <c r="C268" s="5" t="s">
        <v>352</v>
      </c>
      <c r="D268" s="5" t="s">
        <v>870</v>
      </c>
      <c r="E268" s="22"/>
      <c r="F268" s="44">
        <v>3</v>
      </c>
      <c r="G268" s="49">
        <v>2.16</v>
      </c>
      <c r="H268" s="40">
        <f t="shared" si="9"/>
        <v>6.48</v>
      </c>
      <c r="I268" s="22"/>
    </row>
    <row r="269" spans="1:9" s="1" customFormat="1" ht="15.75" hidden="1" x14ac:dyDescent="0.25">
      <c r="A269" s="20" t="s">
        <v>516</v>
      </c>
      <c r="B269" s="20" t="str">
        <f t="shared" si="8"/>
        <v>BCSK210-39</v>
      </c>
      <c r="C269" s="5" t="s">
        <v>353</v>
      </c>
      <c r="D269" s="5" t="s">
        <v>871</v>
      </c>
      <c r="E269" s="22"/>
      <c r="F269" s="44">
        <v>1</v>
      </c>
      <c r="G269" s="49">
        <v>39</v>
      </c>
      <c r="H269" s="40">
        <f t="shared" si="9"/>
        <v>39</v>
      </c>
      <c r="I269" s="22"/>
    </row>
    <row r="270" spans="1:9" s="1" customFormat="1" ht="15.75" hidden="1" x14ac:dyDescent="0.25">
      <c r="A270" s="20" t="s">
        <v>516</v>
      </c>
      <c r="B270" s="20" t="str">
        <f t="shared" si="8"/>
        <v>BF-139-CNC</v>
      </c>
      <c r="C270" s="5" t="s">
        <v>355</v>
      </c>
      <c r="D270" s="5" t="s">
        <v>873</v>
      </c>
      <c r="E270" s="22"/>
      <c r="F270" s="44">
        <v>2</v>
      </c>
      <c r="G270" s="49">
        <v>5.19</v>
      </c>
      <c r="H270" s="40">
        <f t="shared" si="9"/>
        <v>10.38</v>
      </c>
      <c r="I270" s="22"/>
    </row>
    <row r="271" spans="1:9" s="1" customFormat="1" ht="15.75" hidden="1" x14ac:dyDescent="0.25">
      <c r="A271" s="20" t="s">
        <v>516</v>
      </c>
      <c r="B271" s="20" t="str">
        <f t="shared" si="8"/>
        <v>Big Diameter-CNC</v>
      </c>
      <c r="C271" s="7" t="s">
        <v>356</v>
      </c>
      <c r="D271" s="5" t="s">
        <v>874</v>
      </c>
      <c r="E271" s="22"/>
      <c r="F271" s="44">
        <v>1</v>
      </c>
      <c r="G271" s="49">
        <v>1.2</v>
      </c>
      <c r="H271" s="40">
        <f t="shared" si="9"/>
        <v>1.2</v>
      </c>
      <c r="I271" s="22"/>
    </row>
    <row r="272" spans="1:9" s="1" customFormat="1" ht="15.75" hidden="1" x14ac:dyDescent="0.25">
      <c r="A272" s="20" t="s">
        <v>516</v>
      </c>
      <c r="B272" s="20" t="str">
        <f t="shared" si="8"/>
        <v>BR-001-CNC</v>
      </c>
      <c r="C272" s="7" t="s">
        <v>357</v>
      </c>
      <c r="D272" s="5" t="s">
        <v>875</v>
      </c>
      <c r="E272" s="22"/>
      <c r="F272" s="44">
        <v>2</v>
      </c>
      <c r="G272" s="49">
        <v>46.57</v>
      </c>
      <c r="H272" s="40">
        <f t="shared" si="9"/>
        <v>93.14</v>
      </c>
      <c r="I272" s="22"/>
    </row>
    <row r="273" spans="1:9" s="1" customFormat="1" ht="15.75" hidden="1" x14ac:dyDescent="0.25">
      <c r="A273" s="20" t="s">
        <v>516</v>
      </c>
      <c r="B273" s="20" t="str">
        <f t="shared" si="8"/>
        <v>BR-24V-CNC</v>
      </c>
      <c r="C273" s="7" t="s">
        <v>358</v>
      </c>
      <c r="D273" s="5" t="s">
        <v>876</v>
      </c>
      <c r="E273" s="22"/>
      <c r="F273" s="44">
        <v>2</v>
      </c>
      <c r="G273" s="49">
        <v>40.619999999999997</v>
      </c>
      <c r="H273" s="40">
        <f t="shared" si="9"/>
        <v>81.239999999999995</v>
      </c>
      <c r="I273" s="22"/>
    </row>
    <row r="274" spans="1:9" s="1" customFormat="1" ht="15.75" hidden="1" x14ac:dyDescent="0.25">
      <c r="A274" s="20" t="s">
        <v>516</v>
      </c>
      <c r="B274" s="20" t="str">
        <f t="shared" si="8"/>
        <v>CAT304-5</v>
      </c>
      <c r="C274" s="5" t="s">
        <v>359</v>
      </c>
      <c r="D274" s="5" t="s">
        <v>877</v>
      </c>
      <c r="E274" s="22"/>
      <c r="F274" s="44">
        <v>1</v>
      </c>
      <c r="G274" s="49">
        <v>12.02</v>
      </c>
      <c r="H274" s="40">
        <f t="shared" si="9"/>
        <v>12.02</v>
      </c>
      <c r="I274" s="22"/>
    </row>
    <row r="275" spans="1:9" s="1" customFormat="1" ht="15.75" hidden="1" x14ac:dyDescent="0.25">
      <c r="A275" s="20" t="s">
        <v>516</v>
      </c>
      <c r="B275" s="20" t="str">
        <f t="shared" si="8"/>
        <v>D68-CNC</v>
      </c>
      <c r="C275" s="7" t="s">
        <v>360</v>
      </c>
      <c r="D275" s="5" t="s">
        <v>878</v>
      </c>
      <c r="E275" s="22"/>
      <c r="F275" s="44">
        <v>2</v>
      </c>
      <c r="G275" s="49">
        <v>60.6</v>
      </c>
      <c r="H275" s="40">
        <f t="shared" si="9"/>
        <v>121.2</v>
      </c>
      <c r="I275" s="22"/>
    </row>
    <row r="276" spans="1:9" s="1" customFormat="1" ht="15.75" hidden="1" x14ac:dyDescent="0.25">
      <c r="A276" s="20" t="s">
        <v>516</v>
      </c>
      <c r="B276" s="20" t="str">
        <f t="shared" si="8"/>
        <v>D75-CNC</v>
      </c>
      <c r="C276" s="7" t="s">
        <v>361</v>
      </c>
      <c r="D276" s="5" t="s">
        <v>879</v>
      </c>
      <c r="E276" s="22"/>
      <c r="F276" s="44">
        <v>3</v>
      </c>
      <c r="G276" s="49">
        <v>80.040000000000006</v>
      </c>
      <c r="H276" s="40">
        <f t="shared" si="9"/>
        <v>240.12</v>
      </c>
      <c r="I276" s="22"/>
    </row>
    <row r="277" spans="1:9" s="1" customFormat="1" ht="15.75" hidden="1" x14ac:dyDescent="0.25">
      <c r="A277" s="20" t="s">
        <v>516</v>
      </c>
      <c r="B277" s="20" t="str">
        <f t="shared" si="8"/>
        <v>EF 2702-CNC</v>
      </c>
      <c r="C277" s="5" t="s">
        <v>362</v>
      </c>
      <c r="D277" s="5" t="s">
        <v>880</v>
      </c>
      <c r="E277" s="22"/>
      <c r="F277" s="44">
        <v>12</v>
      </c>
      <c r="G277" s="49">
        <v>6.24</v>
      </c>
      <c r="H277" s="40">
        <f t="shared" si="9"/>
        <v>74.88</v>
      </c>
      <c r="I277" s="22"/>
    </row>
    <row r="278" spans="1:9" s="1" customFormat="1" ht="15.75" hidden="1" x14ac:dyDescent="0.25">
      <c r="A278" s="20" t="s">
        <v>516</v>
      </c>
      <c r="B278" s="20" t="str">
        <f t="shared" si="8"/>
        <v>EMF201030005</v>
      </c>
      <c r="C278" s="5" t="s">
        <v>363</v>
      </c>
      <c r="D278" s="5" t="s">
        <v>881</v>
      </c>
      <c r="E278" s="22"/>
      <c r="F278" s="44">
        <v>1</v>
      </c>
      <c r="G278" s="49">
        <v>27.46</v>
      </c>
      <c r="H278" s="40">
        <f t="shared" si="9"/>
        <v>27.46</v>
      </c>
      <c r="I278" s="22"/>
    </row>
    <row r="279" spans="1:9" s="1" customFormat="1" ht="15.75" hidden="1" x14ac:dyDescent="0.25">
      <c r="A279" s="20" t="s">
        <v>516</v>
      </c>
      <c r="B279" s="20" t="str">
        <f t="shared" si="8"/>
        <v>EMF201100003</v>
      </c>
      <c r="C279" s="5" t="s">
        <v>364</v>
      </c>
      <c r="D279" s="5" t="s">
        <v>882</v>
      </c>
      <c r="E279" s="22"/>
      <c r="F279" s="44">
        <v>3</v>
      </c>
      <c r="G279" s="49">
        <v>16.149999999999999</v>
      </c>
      <c r="H279" s="40">
        <f t="shared" si="9"/>
        <v>48.449999999999996</v>
      </c>
      <c r="I279" s="22"/>
    </row>
    <row r="280" spans="1:9" s="1" customFormat="1" ht="15.75" hidden="1" x14ac:dyDescent="0.25">
      <c r="A280" s="20" t="s">
        <v>516</v>
      </c>
      <c r="B280" s="20" t="str">
        <f t="shared" si="8"/>
        <v>EMF201120003</v>
      </c>
      <c r="C280" s="5" t="s">
        <v>365</v>
      </c>
      <c r="D280" s="5" t="s">
        <v>883</v>
      </c>
      <c r="E280" s="22"/>
      <c r="F280" s="44">
        <v>2</v>
      </c>
      <c r="G280" s="49">
        <v>32.61</v>
      </c>
      <c r="H280" s="40">
        <f t="shared" si="9"/>
        <v>65.22</v>
      </c>
      <c r="I280" s="22"/>
    </row>
    <row r="281" spans="1:9" s="1" customFormat="1" ht="15.75" hidden="1" x14ac:dyDescent="0.25">
      <c r="A281" s="20" t="s">
        <v>516</v>
      </c>
      <c r="B281" s="20" t="str">
        <f t="shared" si="8"/>
        <v>EMF201120004</v>
      </c>
      <c r="C281" s="5" t="s">
        <v>366</v>
      </c>
      <c r="D281" s="5" t="s">
        <v>884</v>
      </c>
      <c r="E281" s="22"/>
      <c r="F281" s="44">
        <v>2</v>
      </c>
      <c r="G281" s="49">
        <v>46</v>
      </c>
      <c r="H281" s="40">
        <f t="shared" si="9"/>
        <v>92</v>
      </c>
      <c r="I281" s="22"/>
    </row>
    <row r="282" spans="1:9" s="1" customFormat="1" ht="15.75" hidden="1" x14ac:dyDescent="0.25">
      <c r="A282" s="20" t="s">
        <v>516</v>
      </c>
      <c r="B282" s="20" t="str">
        <f t="shared" si="8"/>
        <v>EMF201120005</v>
      </c>
      <c r="C282" s="5" t="s">
        <v>367</v>
      </c>
      <c r="D282" s="5" t="s">
        <v>885</v>
      </c>
      <c r="E282" s="22"/>
      <c r="F282" s="44">
        <v>2</v>
      </c>
      <c r="G282" s="49">
        <v>46.46</v>
      </c>
      <c r="H282" s="40">
        <f t="shared" si="9"/>
        <v>92.92</v>
      </c>
      <c r="I282" s="22"/>
    </row>
    <row r="283" spans="1:9" s="1" customFormat="1" ht="15.75" hidden="1" x14ac:dyDescent="0.25">
      <c r="A283" s="20" t="s">
        <v>516</v>
      </c>
      <c r="B283" s="20" t="str">
        <f t="shared" si="8"/>
        <v>EMF201130004</v>
      </c>
      <c r="C283" s="5" t="s">
        <v>368</v>
      </c>
      <c r="D283" s="5" t="s">
        <v>886</v>
      </c>
      <c r="E283" s="22"/>
      <c r="F283" s="44">
        <v>1</v>
      </c>
      <c r="G283" s="49">
        <v>41</v>
      </c>
      <c r="H283" s="40">
        <f t="shared" si="9"/>
        <v>41</v>
      </c>
      <c r="I283" s="22"/>
    </row>
    <row r="284" spans="1:9" s="1" customFormat="1" ht="15.75" hidden="1" x14ac:dyDescent="0.25">
      <c r="A284" s="20" t="s">
        <v>516</v>
      </c>
      <c r="B284" s="20" t="str">
        <f t="shared" si="8"/>
        <v>FS*220-CNC</v>
      </c>
      <c r="C284" s="7" t="s">
        <v>372</v>
      </c>
      <c r="D284" s="5" t="s">
        <v>890</v>
      </c>
      <c r="E284" s="22"/>
      <c r="F284" s="44">
        <v>2</v>
      </c>
      <c r="G284" s="49">
        <v>57.58</v>
      </c>
      <c r="H284" s="40">
        <f t="shared" si="9"/>
        <v>115.16</v>
      </c>
      <c r="I284" s="22"/>
    </row>
    <row r="285" spans="1:9" s="1" customFormat="1" ht="15.75" hidden="1" x14ac:dyDescent="0.25">
      <c r="A285" s="20" t="s">
        <v>516</v>
      </c>
      <c r="B285" s="20" t="str">
        <f t="shared" si="8"/>
        <v>FS*50E</v>
      </c>
      <c r="C285" s="5" t="s">
        <v>373</v>
      </c>
      <c r="D285" s="5" t="s">
        <v>891</v>
      </c>
      <c r="E285" s="22"/>
      <c r="F285" s="44">
        <v>2</v>
      </c>
      <c r="G285" s="49">
        <v>68</v>
      </c>
      <c r="H285" s="40">
        <f t="shared" si="9"/>
        <v>136</v>
      </c>
      <c r="I285" s="22"/>
    </row>
    <row r="286" spans="1:9" s="1" customFormat="1" ht="15.75" hidden="1" x14ac:dyDescent="0.25">
      <c r="A286" s="20" t="s">
        <v>516</v>
      </c>
      <c r="B286" s="20" t="str">
        <f t="shared" si="8"/>
        <v>FS*60E</v>
      </c>
      <c r="C286" s="5" t="s">
        <v>374</v>
      </c>
      <c r="D286" s="5" t="s">
        <v>892</v>
      </c>
      <c r="E286" s="22"/>
      <c r="F286" s="44">
        <v>2</v>
      </c>
      <c r="G286" s="49">
        <v>60</v>
      </c>
      <c r="H286" s="40">
        <f t="shared" si="9"/>
        <v>120</v>
      </c>
      <c r="I286" s="22"/>
    </row>
    <row r="287" spans="1:9" s="1" customFormat="1" ht="15.75" hidden="1" x14ac:dyDescent="0.25">
      <c r="A287" s="20" t="s">
        <v>516</v>
      </c>
      <c r="B287" s="20" t="str">
        <f t="shared" si="8"/>
        <v>FS*80E</v>
      </c>
      <c r="C287" s="5" t="s">
        <v>375</v>
      </c>
      <c r="D287" s="5" t="s">
        <v>893</v>
      </c>
      <c r="E287" s="22"/>
      <c r="F287" s="44">
        <v>5</v>
      </c>
      <c r="G287" s="49">
        <v>109.2</v>
      </c>
      <c r="H287" s="40">
        <f t="shared" si="9"/>
        <v>546</v>
      </c>
      <c r="I287" s="22"/>
    </row>
    <row r="288" spans="1:9" s="1" customFormat="1" ht="15.75" hidden="1" x14ac:dyDescent="0.25">
      <c r="A288" s="20" t="s">
        <v>516</v>
      </c>
      <c r="B288" s="20" t="str">
        <f t="shared" si="8"/>
        <v>J213-38A-120001-CNC</v>
      </c>
      <c r="C288" s="7" t="s">
        <v>379</v>
      </c>
      <c r="D288" s="5" t="s">
        <v>897</v>
      </c>
      <c r="E288" s="22"/>
      <c r="F288" s="44">
        <v>1</v>
      </c>
      <c r="G288" s="49">
        <v>102.6</v>
      </c>
      <c r="H288" s="40">
        <f t="shared" si="9"/>
        <v>102.6</v>
      </c>
      <c r="I288" s="22"/>
    </row>
    <row r="289" spans="1:9" s="1" customFormat="1" ht="15.75" hidden="1" x14ac:dyDescent="0.25">
      <c r="A289" s="20" t="s">
        <v>516</v>
      </c>
      <c r="B289" s="20" t="str">
        <f t="shared" si="8"/>
        <v>J221-25A-100000X-N</v>
      </c>
      <c r="C289" s="5" t="s">
        <v>382</v>
      </c>
      <c r="D289" s="5" t="s">
        <v>900</v>
      </c>
      <c r="E289" s="22"/>
      <c r="F289" s="44">
        <v>3</v>
      </c>
      <c r="G289" s="49">
        <v>58.33</v>
      </c>
      <c r="H289" s="40">
        <f t="shared" si="9"/>
        <v>174.99</v>
      </c>
      <c r="I289" s="22"/>
    </row>
    <row r="290" spans="1:9" s="1" customFormat="1" ht="15.75" hidden="1" x14ac:dyDescent="0.25">
      <c r="A290" s="20" t="s">
        <v>516</v>
      </c>
      <c r="B290" s="20" t="str">
        <f t="shared" si="8"/>
        <v>J221-78B-041000-CNC</v>
      </c>
      <c r="C290" s="5" t="s">
        <v>384</v>
      </c>
      <c r="D290" s="5" t="s">
        <v>902</v>
      </c>
      <c r="E290" s="22"/>
      <c r="F290" s="44">
        <v>4</v>
      </c>
      <c r="G290" s="49">
        <v>51.51</v>
      </c>
      <c r="H290" s="40">
        <f t="shared" si="9"/>
        <v>206.04</v>
      </c>
      <c r="I290" s="22"/>
    </row>
    <row r="291" spans="1:9" s="1" customFormat="1" ht="15.75" hidden="1" x14ac:dyDescent="0.25">
      <c r="A291" s="20" t="s">
        <v>516</v>
      </c>
      <c r="B291" s="20" t="str">
        <f t="shared" si="8"/>
        <v>LF9009-CNC</v>
      </c>
      <c r="C291" s="5" t="s">
        <v>387</v>
      </c>
      <c r="D291" s="5" t="s">
        <v>905</v>
      </c>
      <c r="E291" s="22"/>
      <c r="F291" s="44">
        <v>2</v>
      </c>
      <c r="G291" s="49">
        <v>8.77</v>
      </c>
      <c r="H291" s="40">
        <f t="shared" si="9"/>
        <v>17.54</v>
      </c>
      <c r="I291" s="22"/>
    </row>
    <row r="292" spans="1:9" s="1" customFormat="1" ht="15.75" hidden="1" x14ac:dyDescent="0.25">
      <c r="A292" s="20" t="s">
        <v>516</v>
      </c>
      <c r="B292" s="20" t="str">
        <f t="shared" si="8"/>
        <v>MA720408010174(In)-CNC</v>
      </c>
      <c r="C292" s="7" t="s">
        <v>388</v>
      </c>
      <c r="D292" s="5" t="s">
        <v>906</v>
      </c>
      <c r="E292" s="22"/>
      <c r="F292" s="44">
        <v>46</v>
      </c>
      <c r="G292" s="49">
        <v>3.59</v>
      </c>
      <c r="H292" s="40">
        <f t="shared" si="9"/>
        <v>165.14</v>
      </c>
      <c r="I292" s="22"/>
    </row>
    <row r="293" spans="1:9" s="1" customFormat="1" ht="15.75" hidden="1" x14ac:dyDescent="0.25">
      <c r="A293" s="20" t="s">
        <v>516</v>
      </c>
      <c r="B293" s="20" t="str">
        <f t="shared" si="8"/>
        <v>MA720408010175(Out)-CNC</v>
      </c>
      <c r="C293" s="7" t="s">
        <v>389</v>
      </c>
      <c r="D293" s="5" t="s">
        <v>907</v>
      </c>
      <c r="E293" s="22"/>
      <c r="F293" s="44">
        <v>45</v>
      </c>
      <c r="G293" s="49">
        <v>8.4</v>
      </c>
      <c r="H293" s="40">
        <f t="shared" si="9"/>
        <v>378</v>
      </c>
      <c r="I293" s="22"/>
    </row>
    <row r="294" spans="1:9" s="1" customFormat="1" ht="15.75" hidden="1" x14ac:dyDescent="0.25">
      <c r="A294" s="20" t="s">
        <v>516</v>
      </c>
      <c r="B294" s="20" t="str">
        <f t="shared" si="8"/>
        <v>MAF730403000155-CNC</v>
      </c>
      <c r="C294" s="7" t="s">
        <v>390</v>
      </c>
      <c r="D294" s="5" t="s">
        <v>908</v>
      </c>
      <c r="E294" s="22"/>
      <c r="F294" s="44">
        <v>36</v>
      </c>
      <c r="G294" s="49">
        <v>5.14</v>
      </c>
      <c r="H294" s="40">
        <f t="shared" si="9"/>
        <v>185.04</v>
      </c>
      <c r="I294" s="22"/>
    </row>
    <row r="295" spans="1:9" s="1" customFormat="1" ht="15.75" hidden="1" x14ac:dyDescent="0.25">
      <c r="A295" s="20" t="s">
        <v>516</v>
      </c>
      <c r="B295" s="20" t="str">
        <f t="shared" si="8"/>
        <v>MAF730403000156-CNC</v>
      </c>
      <c r="C295" s="7" t="s">
        <v>391</v>
      </c>
      <c r="D295" s="5" t="s">
        <v>909</v>
      </c>
      <c r="E295" s="22"/>
      <c r="F295" s="44">
        <v>42</v>
      </c>
      <c r="G295" s="49">
        <v>3.78</v>
      </c>
      <c r="H295" s="40">
        <f t="shared" si="9"/>
        <v>158.76</v>
      </c>
      <c r="I295" s="22"/>
    </row>
    <row r="296" spans="1:9" s="1" customFormat="1" ht="15.75" hidden="1" x14ac:dyDescent="0.25">
      <c r="A296" s="20" t="s">
        <v>516</v>
      </c>
      <c r="B296" s="20" t="str">
        <f t="shared" si="8"/>
        <v>MAF730403000157-CNC</v>
      </c>
      <c r="C296" s="7" t="s">
        <v>392</v>
      </c>
      <c r="D296" s="5" t="s">
        <v>910</v>
      </c>
      <c r="E296" s="22"/>
      <c r="F296" s="44">
        <v>49</v>
      </c>
      <c r="G296" s="49">
        <v>5.04</v>
      </c>
      <c r="H296" s="40">
        <f t="shared" si="9"/>
        <v>246.96</v>
      </c>
      <c r="I296" s="22"/>
    </row>
    <row r="297" spans="1:9" s="1" customFormat="1" ht="15.75" hidden="1" x14ac:dyDescent="0.25">
      <c r="A297" s="20" t="s">
        <v>516</v>
      </c>
      <c r="B297" s="20" t="str">
        <f t="shared" si="8"/>
        <v>MAF730403000158-CNC</v>
      </c>
      <c r="C297" s="7" t="s">
        <v>393</v>
      </c>
      <c r="D297" s="5" t="s">
        <v>911</v>
      </c>
      <c r="E297" s="22"/>
      <c r="F297" s="44">
        <v>50</v>
      </c>
      <c r="G297" s="49">
        <v>3.34</v>
      </c>
      <c r="H297" s="40">
        <f t="shared" si="9"/>
        <v>167</v>
      </c>
      <c r="I297" s="22"/>
    </row>
    <row r="298" spans="1:9" s="1" customFormat="1" ht="15.75" hidden="1" x14ac:dyDescent="0.25">
      <c r="A298" s="20" t="s">
        <v>516</v>
      </c>
      <c r="B298" s="20" t="str">
        <f t="shared" si="8"/>
        <v>MAF730403000187/188</v>
      </c>
      <c r="C298" s="7" t="s">
        <v>394</v>
      </c>
      <c r="D298" s="5" t="s">
        <v>912</v>
      </c>
      <c r="E298" s="22"/>
      <c r="F298" s="44">
        <v>99</v>
      </c>
      <c r="G298" s="49">
        <v>42.41</v>
      </c>
      <c r="H298" s="40">
        <f t="shared" si="9"/>
        <v>4198.5899999999992</v>
      </c>
      <c r="I298" s="22"/>
    </row>
    <row r="299" spans="1:9" s="1" customFormat="1" ht="15.75" hidden="1" x14ac:dyDescent="0.25">
      <c r="A299" s="20" t="s">
        <v>516</v>
      </c>
      <c r="B299" s="20" t="str">
        <f t="shared" si="8"/>
        <v>MAF730403000188-CNC</v>
      </c>
      <c r="C299" s="7" t="s">
        <v>395</v>
      </c>
      <c r="D299" s="5" t="s">
        <v>913</v>
      </c>
      <c r="E299" s="22"/>
      <c r="F299" s="44">
        <v>10</v>
      </c>
      <c r="G299" s="49">
        <v>10.85</v>
      </c>
      <c r="H299" s="40">
        <f t="shared" si="9"/>
        <v>108.5</v>
      </c>
      <c r="I299" s="22"/>
    </row>
    <row r="300" spans="1:9" s="1" customFormat="1" ht="15.75" hidden="1" x14ac:dyDescent="0.25">
      <c r="A300" s="20" t="s">
        <v>516</v>
      </c>
      <c r="B300" s="20" t="str">
        <f t="shared" si="8"/>
        <v>MB730403000394-CNC</v>
      </c>
      <c r="C300" s="7" t="s">
        <v>397</v>
      </c>
      <c r="D300" s="5" t="s">
        <v>915</v>
      </c>
      <c r="E300" s="22"/>
      <c r="F300" s="44">
        <v>32</v>
      </c>
      <c r="G300" s="49">
        <v>10.5</v>
      </c>
      <c r="H300" s="40">
        <f t="shared" si="9"/>
        <v>336</v>
      </c>
      <c r="I300" s="22"/>
    </row>
    <row r="301" spans="1:9" s="1" customFormat="1" ht="15.75" hidden="1" x14ac:dyDescent="0.25">
      <c r="A301" s="20" t="s">
        <v>516</v>
      </c>
      <c r="B301" s="20" t="str">
        <f t="shared" si="8"/>
        <v>MCV-S 001</v>
      </c>
      <c r="C301" s="11" t="s">
        <v>398</v>
      </c>
      <c r="D301" s="5" t="s">
        <v>916</v>
      </c>
      <c r="E301" s="22"/>
      <c r="F301" s="44">
        <v>1</v>
      </c>
      <c r="G301" s="49">
        <v>99</v>
      </c>
      <c r="H301" s="40">
        <f t="shared" si="9"/>
        <v>99</v>
      </c>
      <c r="I301" s="22"/>
    </row>
    <row r="302" spans="1:9" s="1" customFormat="1" ht="15.75" hidden="1" x14ac:dyDescent="0.25">
      <c r="A302" s="20" t="s">
        <v>516</v>
      </c>
      <c r="B302" s="20" t="str">
        <f t="shared" si="8"/>
        <v>MF4616544-CNC</v>
      </c>
      <c r="C302" s="7" t="s">
        <v>401</v>
      </c>
      <c r="D302" s="5" t="s">
        <v>919</v>
      </c>
      <c r="E302" s="22"/>
      <c r="F302" s="44">
        <v>5</v>
      </c>
      <c r="G302" s="49">
        <v>11.06</v>
      </c>
      <c r="H302" s="40">
        <f t="shared" si="9"/>
        <v>55.300000000000004</v>
      </c>
      <c r="I302" s="22"/>
    </row>
    <row r="303" spans="1:9" s="1" customFormat="1" ht="15.75" hidden="1" x14ac:dyDescent="0.25">
      <c r="A303" s="20" t="s">
        <v>516</v>
      </c>
      <c r="B303" s="20" t="str">
        <f t="shared" si="8"/>
        <v>MF4658695-CNC</v>
      </c>
      <c r="C303" s="7" t="s">
        <v>402</v>
      </c>
      <c r="D303" s="5" t="s">
        <v>920</v>
      </c>
      <c r="E303" s="22"/>
      <c r="F303" s="44">
        <v>146</v>
      </c>
      <c r="G303" s="49">
        <v>3.59</v>
      </c>
      <c r="H303" s="40">
        <f t="shared" si="9"/>
        <v>524.14</v>
      </c>
      <c r="I303" s="22"/>
    </row>
    <row r="304" spans="1:9" s="1" customFormat="1" ht="15.75" hidden="1" x14ac:dyDescent="0.25">
      <c r="A304" s="20" t="s">
        <v>516</v>
      </c>
      <c r="B304" s="20" t="str">
        <f t="shared" si="8"/>
        <v>MF4694906-CNC</v>
      </c>
      <c r="C304" s="7" t="s">
        <v>403</v>
      </c>
      <c r="D304" s="5" t="s">
        <v>921</v>
      </c>
      <c r="E304" s="22"/>
      <c r="F304" s="44">
        <v>174</v>
      </c>
      <c r="G304" s="49">
        <v>2.56</v>
      </c>
      <c r="H304" s="40">
        <f t="shared" si="9"/>
        <v>445.44</v>
      </c>
      <c r="I304" s="22"/>
    </row>
    <row r="305" spans="1:9" s="1" customFormat="1" ht="15.75" hidden="1" x14ac:dyDescent="0.25">
      <c r="A305" s="20" t="s">
        <v>516</v>
      </c>
      <c r="B305" s="20" t="str">
        <f t="shared" si="8"/>
        <v>MF750201011065-CNC</v>
      </c>
      <c r="C305" s="7" t="s">
        <v>404</v>
      </c>
      <c r="D305" s="5" t="s">
        <v>922</v>
      </c>
      <c r="E305" s="22"/>
      <c r="F305" s="44">
        <v>2</v>
      </c>
      <c r="G305" s="49">
        <v>17.649999999999999</v>
      </c>
      <c r="H305" s="40">
        <f t="shared" si="9"/>
        <v>35.299999999999997</v>
      </c>
      <c r="I305" s="22"/>
    </row>
    <row r="306" spans="1:9" s="1" customFormat="1" ht="15.75" hidden="1" x14ac:dyDescent="0.25">
      <c r="A306" s="20" t="s">
        <v>516</v>
      </c>
      <c r="B306" s="20" t="str">
        <f t="shared" si="8"/>
        <v>MH730401000139-CNC</v>
      </c>
      <c r="C306" s="7" t="s">
        <v>405</v>
      </c>
      <c r="D306" s="5" t="s">
        <v>923</v>
      </c>
      <c r="E306" s="22"/>
      <c r="F306" s="44">
        <v>1</v>
      </c>
      <c r="G306" s="49">
        <v>38.340000000000003</v>
      </c>
      <c r="H306" s="40">
        <f t="shared" si="9"/>
        <v>38.340000000000003</v>
      </c>
      <c r="I306" s="22"/>
    </row>
    <row r="307" spans="1:9" s="1" customFormat="1" ht="15.75" hidden="1" x14ac:dyDescent="0.25">
      <c r="A307" s="20" t="s">
        <v>516</v>
      </c>
      <c r="B307" s="20" t="str">
        <f t="shared" si="8"/>
        <v>MH730403000028-CNC</v>
      </c>
      <c r="C307" s="7" t="s">
        <v>406</v>
      </c>
      <c r="D307" s="5" t="s">
        <v>924</v>
      </c>
      <c r="E307" s="22"/>
      <c r="F307" s="44">
        <v>95</v>
      </c>
      <c r="G307" s="49">
        <v>23.26</v>
      </c>
      <c r="H307" s="40">
        <f t="shared" si="9"/>
        <v>2209.7000000000003</v>
      </c>
      <c r="I307" s="22"/>
    </row>
    <row r="308" spans="1:9" s="1" customFormat="1" ht="15.75" hidden="1" x14ac:dyDescent="0.25">
      <c r="A308" s="20" t="s">
        <v>516</v>
      </c>
      <c r="B308" s="20" t="str">
        <f t="shared" si="8"/>
        <v>MH730403000395-CNC</v>
      </c>
      <c r="C308" s="7" t="s">
        <v>407</v>
      </c>
      <c r="D308" s="5" t="s">
        <v>925</v>
      </c>
      <c r="E308" s="22"/>
      <c r="F308" s="44">
        <v>45</v>
      </c>
      <c r="G308" s="49">
        <v>82.44</v>
      </c>
      <c r="H308" s="40">
        <f t="shared" si="9"/>
        <v>3709.7999999999997</v>
      </c>
      <c r="I308" s="22"/>
    </row>
    <row r="309" spans="1:9" s="1" customFormat="1" ht="15.75" hidden="1" x14ac:dyDescent="0.25">
      <c r="A309" s="20" t="s">
        <v>516</v>
      </c>
      <c r="B309" s="20" t="str">
        <f t="shared" si="8"/>
        <v>MH730403000432-CNC</v>
      </c>
      <c r="C309" s="12" t="s">
        <v>408</v>
      </c>
      <c r="D309" s="5" t="s">
        <v>926</v>
      </c>
      <c r="E309" s="22"/>
      <c r="F309" s="44">
        <v>96</v>
      </c>
      <c r="G309" s="49">
        <v>11.2</v>
      </c>
      <c r="H309" s="40">
        <f t="shared" si="9"/>
        <v>1075.1999999999998</v>
      </c>
      <c r="I309" s="22"/>
    </row>
    <row r="310" spans="1:9" s="1" customFormat="1" ht="15.75" hidden="1" x14ac:dyDescent="0.25">
      <c r="A310" s="20" t="s">
        <v>516</v>
      </c>
      <c r="B310" s="20" t="str">
        <f t="shared" si="8"/>
        <v>MH730403010028-CNC</v>
      </c>
      <c r="C310" s="7" t="s">
        <v>409</v>
      </c>
      <c r="D310" s="5" t="s">
        <v>927</v>
      </c>
      <c r="E310" s="22"/>
      <c r="F310" s="44">
        <v>71</v>
      </c>
      <c r="G310" s="49">
        <v>43.79</v>
      </c>
      <c r="H310" s="40">
        <f t="shared" si="9"/>
        <v>3109.09</v>
      </c>
      <c r="I310" s="22"/>
    </row>
    <row r="311" spans="1:9" s="1" customFormat="1" ht="15.75" hidden="1" x14ac:dyDescent="0.25">
      <c r="A311" s="20" t="s">
        <v>516</v>
      </c>
      <c r="B311" s="20" t="str">
        <f t="shared" si="8"/>
        <v>MO4658521-CNC</v>
      </c>
      <c r="C311" s="7" t="s">
        <v>410</v>
      </c>
      <c r="D311" s="5" t="s">
        <v>928</v>
      </c>
      <c r="E311" s="22"/>
      <c r="F311" s="44">
        <v>1</v>
      </c>
      <c r="G311" s="49">
        <v>16.86</v>
      </c>
      <c r="H311" s="40">
        <f t="shared" si="9"/>
        <v>16.86</v>
      </c>
      <c r="I311" s="22"/>
    </row>
    <row r="312" spans="1:9" s="1" customFormat="1" ht="15.75" hidden="1" x14ac:dyDescent="0.25">
      <c r="A312" s="20" t="s">
        <v>516</v>
      </c>
      <c r="B312" s="20" t="str">
        <f t="shared" si="8"/>
        <v>MO4665128-CNC</v>
      </c>
      <c r="C312" s="7" t="s">
        <v>411</v>
      </c>
      <c r="D312" s="5" t="s">
        <v>929</v>
      </c>
      <c r="E312" s="22"/>
      <c r="F312" s="44">
        <v>165</v>
      </c>
      <c r="G312" s="49">
        <v>2.52</v>
      </c>
      <c r="H312" s="40">
        <f t="shared" si="9"/>
        <v>415.8</v>
      </c>
      <c r="I312" s="22"/>
    </row>
    <row r="313" spans="1:9" s="1" customFormat="1" ht="15.75" hidden="1" x14ac:dyDescent="0.25">
      <c r="A313" s="20" t="s">
        <v>516</v>
      </c>
      <c r="B313" s="20" t="str">
        <f t="shared" si="8"/>
        <v>MS 730001900613-CNC</v>
      </c>
      <c r="C313" s="5" t="s">
        <v>412</v>
      </c>
      <c r="D313" s="5" t="s">
        <v>930</v>
      </c>
      <c r="E313" s="22"/>
      <c r="F313" s="44">
        <v>1</v>
      </c>
      <c r="G313" s="49">
        <v>39</v>
      </c>
      <c r="H313" s="40">
        <f t="shared" si="9"/>
        <v>39</v>
      </c>
      <c r="I313" s="22"/>
    </row>
    <row r="314" spans="1:9" s="1" customFormat="1" ht="15.75" hidden="1" x14ac:dyDescent="0.25">
      <c r="A314" s="20" t="s">
        <v>516</v>
      </c>
      <c r="B314" s="20" t="str">
        <f t="shared" si="8"/>
        <v>MS730403000051-CNC</v>
      </c>
      <c r="C314" s="7" t="s">
        <v>413</v>
      </c>
      <c r="D314" s="5" t="s">
        <v>931</v>
      </c>
      <c r="E314" s="22"/>
      <c r="F314" s="44">
        <v>24</v>
      </c>
      <c r="G314" s="49">
        <v>9.41</v>
      </c>
      <c r="H314" s="40">
        <f t="shared" si="9"/>
        <v>225.84</v>
      </c>
      <c r="I314" s="22"/>
    </row>
    <row r="315" spans="1:9" s="1" customFormat="1" ht="15.75" hidden="1" x14ac:dyDescent="0.25">
      <c r="A315" s="20" t="s">
        <v>516</v>
      </c>
      <c r="B315" s="20" t="str">
        <f t="shared" si="8"/>
        <v>NJ-307(L)-CNC</v>
      </c>
      <c r="C315" s="7" t="s">
        <v>414</v>
      </c>
      <c r="D315" s="5" t="s">
        <v>932</v>
      </c>
      <c r="E315" s="22"/>
      <c r="F315" s="44">
        <v>1</v>
      </c>
      <c r="G315" s="49">
        <v>64.7</v>
      </c>
      <c r="H315" s="40">
        <f t="shared" si="9"/>
        <v>64.7</v>
      </c>
      <c r="I315" s="22"/>
    </row>
    <row r="316" spans="1:9" s="1" customFormat="1" ht="15.75" hidden="1" x14ac:dyDescent="0.25">
      <c r="A316" s="20" t="s">
        <v>516</v>
      </c>
      <c r="B316" s="20" t="str">
        <f t="shared" si="8"/>
        <v>OS-CTCJP-100-120-13-NG</v>
      </c>
      <c r="C316" s="5" t="s">
        <v>415</v>
      </c>
      <c r="D316" s="5" t="s">
        <v>933</v>
      </c>
      <c r="E316" s="22"/>
      <c r="F316" s="44">
        <v>1</v>
      </c>
      <c r="G316" s="49">
        <v>12.27</v>
      </c>
      <c r="H316" s="40">
        <f t="shared" si="9"/>
        <v>12.27</v>
      </c>
      <c r="I316" s="22"/>
    </row>
    <row r="317" spans="1:9" s="1" customFormat="1" ht="15.75" hidden="1" x14ac:dyDescent="0.25">
      <c r="A317" s="20" t="s">
        <v>516</v>
      </c>
      <c r="B317" s="20" t="str">
        <f t="shared" si="8"/>
        <v>P502363-CNC</v>
      </c>
      <c r="C317" s="5" t="s">
        <v>416</v>
      </c>
      <c r="D317" s="5" t="s">
        <v>934</v>
      </c>
      <c r="E317" s="22"/>
      <c r="F317" s="44">
        <v>4</v>
      </c>
      <c r="G317" s="49">
        <v>15.05</v>
      </c>
      <c r="H317" s="40">
        <f t="shared" si="9"/>
        <v>60.2</v>
      </c>
      <c r="I317" s="22"/>
    </row>
    <row r="318" spans="1:9" s="1" customFormat="1" ht="15.75" hidden="1" x14ac:dyDescent="0.25">
      <c r="A318" s="20" t="s">
        <v>516</v>
      </c>
      <c r="B318" s="20" t="str">
        <f t="shared" si="8"/>
        <v>P502424-CNC</v>
      </c>
      <c r="C318" s="5" t="s">
        <v>417</v>
      </c>
      <c r="D318" s="5" t="s">
        <v>935</v>
      </c>
      <c r="E318" s="22"/>
      <c r="F318" s="44">
        <v>1</v>
      </c>
      <c r="G318" s="49">
        <v>8.27</v>
      </c>
      <c r="H318" s="40">
        <f t="shared" si="9"/>
        <v>8.27</v>
      </c>
      <c r="I318" s="22"/>
    </row>
    <row r="319" spans="1:9" s="1" customFormat="1" ht="15.75" hidden="1" x14ac:dyDescent="0.25">
      <c r="A319" s="20" t="s">
        <v>516</v>
      </c>
      <c r="B319" s="20" t="str">
        <f t="shared" si="8"/>
        <v>P550596-CNC</v>
      </c>
      <c r="C319" s="7" t="s">
        <v>419</v>
      </c>
      <c r="D319" s="5" t="s">
        <v>937</v>
      </c>
      <c r="E319" s="22"/>
      <c r="F319" s="44">
        <v>1</v>
      </c>
      <c r="G319" s="49">
        <v>30.91</v>
      </c>
      <c r="H319" s="40">
        <f t="shared" si="9"/>
        <v>30.91</v>
      </c>
      <c r="I319" s="22"/>
    </row>
    <row r="320" spans="1:9" s="1" customFormat="1" ht="15.75" hidden="1" x14ac:dyDescent="0.25">
      <c r="A320" s="20" t="s">
        <v>516</v>
      </c>
      <c r="B320" s="20" t="str">
        <f t="shared" si="8"/>
        <v>P552564-CNC</v>
      </c>
      <c r="C320" s="5" t="s">
        <v>421</v>
      </c>
      <c r="D320" s="5" t="s">
        <v>939</v>
      </c>
      <c r="E320" s="22"/>
      <c r="F320" s="44">
        <v>1</v>
      </c>
      <c r="G320" s="49">
        <v>4.88</v>
      </c>
      <c r="H320" s="40">
        <f t="shared" si="9"/>
        <v>4.88</v>
      </c>
      <c r="I320" s="22"/>
    </row>
    <row r="321" spans="1:9" s="1" customFormat="1" ht="15.75" hidden="1" x14ac:dyDescent="0.25">
      <c r="A321" s="20" t="s">
        <v>516</v>
      </c>
      <c r="B321" s="20" t="str">
        <f t="shared" si="8"/>
        <v>P822769</v>
      </c>
      <c r="C321" s="5" t="s">
        <v>422</v>
      </c>
      <c r="D321" s="5" t="s">
        <v>940</v>
      </c>
      <c r="E321" s="22"/>
      <c r="F321" s="44">
        <v>2</v>
      </c>
      <c r="G321" s="49">
        <v>11.9</v>
      </c>
      <c r="H321" s="40">
        <f t="shared" si="9"/>
        <v>23.8</v>
      </c>
      <c r="I321" s="22"/>
    </row>
    <row r="322" spans="1:9" s="1" customFormat="1" ht="15.75" hidden="1" x14ac:dyDescent="0.25">
      <c r="A322" s="20" t="s">
        <v>516</v>
      </c>
      <c r="B322" s="20" t="str">
        <f t="shared" si="8"/>
        <v>P829332/7653-CNC</v>
      </c>
      <c r="C322" s="7" t="s">
        <v>423</v>
      </c>
      <c r="D322" s="5" t="s">
        <v>941</v>
      </c>
      <c r="E322" s="22"/>
      <c r="F322" s="44">
        <v>2</v>
      </c>
      <c r="G322" s="49">
        <v>24.06</v>
      </c>
      <c r="H322" s="40">
        <f t="shared" si="9"/>
        <v>48.12</v>
      </c>
      <c r="I322" s="22"/>
    </row>
    <row r="323" spans="1:9" s="1" customFormat="1" ht="15.75" hidden="1" x14ac:dyDescent="0.25">
      <c r="A323" s="20" t="s">
        <v>516</v>
      </c>
      <c r="B323" s="20" t="str">
        <f t="shared" si="8"/>
        <v>PC200-CNC</v>
      </c>
      <c r="C323" s="14" t="s">
        <v>425</v>
      </c>
      <c r="D323" s="5" t="s">
        <v>943</v>
      </c>
      <c r="E323" s="22"/>
      <c r="F323" s="44">
        <v>8</v>
      </c>
      <c r="G323" s="49">
        <v>14.48</v>
      </c>
      <c r="H323" s="40">
        <f t="shared" si="9"/>
        <v>115.84</v>
      </c>
      <c r="I323" s="22"/>
    </row>
    <row r="324" spans="1:9" s="1" customFormat="1" ht="15.75" hidden="1" x14ac:dyDescent="0.25">
      <c r="A324" s="20" t="s">
        <v>516</v>
      </c>
      <c r="B324" s="20" t="str">
        <f t="shared" ref="B324:B387" si="10">TRIM(C324)</f>
        <v>PG-001C-CNC</v>
      </c>
      <c r="C324" s="7" t="s">
        <v>426</v>
      </c>
      <c r="D324" s="5" t="s">
        <v>944</v>
      </c>
      <c r="E324" s="22"/>
      <c r="F324" s="44">
        <v>1</v>
      </c>
      <c r="G324" s="49">
        <v>288</v>
      </c>
      <c r="H324" s="40">
        <f t="shared" ref="H324:H387" si="11">G324*F324</f>
        <v>288</v>
      </c>
      <c r="I324" s="22"/>
    </row>
    <row r="325" spans="1:9" s="1" customFormat="1" ht="15.75" hidden="1" x14ac:dyDescent="0.25">
      <c r="A325" s="20" t="s">
        <v>516</v>
      </c>
      <c r="B325" s="20" t="str">
        <f t="shared" si="10"/>
        <v>R140142270/80-CNC</v>
      </c>
      <c r="C325" s="7" t="s">
        <v>428</v>
      </c>
      <c r="D325" s="5" t="s">
        <v>946</v>
      </c>
      <c r="E325" s="22"/>
      <c r="F325" s="44">
        <v>1</v>
      </c>
      <c r="G325" s="49">
        <v>3.4</v>
      </c>
      <c r="H325" s="40">
        <f t="shared" si="11"/>
        <v>3.4</v>
      </c>
      <c r="I325" s="22"/>
    </row>
    <row r="326" spans="1:9" s="1" customFormat="1" ht="15.75" hidden="1" x14ac:dyDescent="0.25">
      <c r="A326" s="20" t="s">
        <v>516</v>
      </c>
      <c r="B326" s="20" t="str">
        <f t="shared" si="10"/>
        <v>RECMF-8470(C)-CNC</v>
      </c>
      <c r="C326" s="7" t="s">
        <v>430</v>
      </c>
      <c r="D326" s="5" t="s">
        <v>948</v>
      </c>
      <c r="E326" s="22"/>
      <c r="F326" s="44">
        <v>1</v>
      </c>
      <c r="G326" s="49">
        <v>10.199999999999999</v>
      </c>
      <c r="H326" s="40">
        <f t="shared" si="11"/>
        <v>10.199999999999999</v>
      </c>
      <c r="I326" s="22"/>
    </row>
    <row r="327" spans="1:9" s="1" customFormat="1" ht="15.75" hidden="1" x14ac:dyDescent="0.25">
      <c r="A327" s="20" t="s">
        <v>516</v>
      </c>
      <c r="B327" s="20" t="str">
        <f t="shared" si="10"/>
        <v>S4281230700</v>
      </c>
      <c r="C327" s="7" t="s">
        <v>431</v>
      </c>
      <c r="D327" s="5" t="s">
        <v>949</v>
      </c>
      <c r="E327" s="22"/>
      <c r="F327" s="44">
        <v>2</v>
      </c>
      <c r="G327" s="49">
        <v>54.18</v>
      </c>
      <c r="H327" s="40">
        <f t="shared" si="11"/>
        <v>108.36</v>
      </c>
      <c r="I327" s="22"/>
    </row>
    <row r="328" spans="1:9" s="1" customFormat="1" ht="15.75" hidden="1" x14ac:dyDescent="0.25">
      <c r="A328" s="20" t="s">
        <v>516</v>
      </c>
      <c r="B328" s="20" t="str">
        <f t="shared" si="10"/>
        <v>SA1181-00050-CNC</v>
      </c>
      <c r="C328" s="7" t="s">
        <v>432</v>
      </c>
      <c r="D328" s="5" t="s">
        <v>950</v>
      </c>
      <c r="E328" s="22"/>
      <c r="F328" s="44">
        <v>17</v>
      </c>
      <c r="G328" s="49">
        <v>83.02</v>
      </c>
      <c r="H328" s="40">
        <f t="shared" si="11"/>
        <v>1411.34</v>
      </c>
      <c r="I328" s="22"/>
    </row>
    <row r="329" spans="1:9" s="1" customFormat="1" ht="15.75" hidden="1" x14ac:dyDescent="0.25">
      <c r="A329" s="20" t="s">
        <v>516</v>
      </c>
      <c r="B329" s="20" t="str">
        <f t="shared" si="10"/>
        <v>SLS-0080(CNC)</v>
      </c>
      <c r="C329" s="7" t="s">
        <v>435</v>
      </c>
      <c r="D329" s="5" t="s">
        <v>953</v>
      </c>
      <c r="E329" s="22"/>
      <c r="F329" s="44">
        <v>2</v>
      </c>
      <c r="G329" s="49">
        <v>62.12</v>
      </c>
      <c r="H329" s="40">
        <f t="shared" si="11"/>
        <v>124.24</v>
      </c>
      <c r="I329" s="22"/>
    </row>
    <row r="330" spans="1:9" s="1" customFormat="1" ht="15.75" hidden="1" x14ac:dyDescent="0.25">
      <c r="A330" s="20" t="s">
        <v>516</v>
      </c>
      <c r="B330" s="20" t="str">
        <f t="shared" si="10"/>
        <v>SWD-002</v>
      </c>
      <c r="C330" s="13" t="s">
        <v>436</v>
      </c>
      <c r="D330" s="5" t="s">
        <v>954</v>
      </c>
      <c r="E330" s="22"/>
      <c r="F330" s="44">
        <v>1</v>
      </c>
      <c r="G330" s="49">
        <v>1.5</v>
      </c>
      <c r="H330" s="40">
        <f t="shared" si="11"/>
        <v>1.5</v>
      </c>
      <c r="I330" s="22"/>
    </row>
    <row r="331" spans="1:9" s="1" customFormat="1" ht="15.75" hidden="1" x14ac:dyDescent="0.25">
      <c r="A331" s="20" t="s">
        <v>516</v>
      </c>
      <c r="B331" s="20" t="str">
        <f t="shared" si="10"/>
        <v>TRV M-S 002</v>
      </c>
      <c r="C331" s="5" t="s">
        <v>437</v>
      </c>
      <c r="D331" s="5" t="s">
        <v>955</v>
      </c>
      <c r="E331" s="22"/>
      <c r="F331" s="44">
        <v>1</v>
      </c>
      <c r="G331" s="49">
        <v>61</v>
      </c>
      <c r="H331" s="40">
        <f t="shared" si="11"/>
        <v>61</v>
      </c>
      <c r="I331" s="22"/>
    </row>
    <row r="332" spans="1:9" s="1" customFormat="1" ht="15.75" hidden="1" x14ac:dyDescent="0.25">
      <c r="A332" s="20" t="s">
        <v>516</v>
      </c>
      <c r="B332" s="20" t="str">
        <f t="shared" si="10"/>
        <v>W-1116</v>
      </c>
      <c r="C332" s="5" t="s">
        <v>440</v>
      </c>
      <c r="D332" s="5" t="s">
        <v>958</v>
      </c>
      <c r="E332" s="22"/>
      <c r="F332" s="44">
        <v>4</v>
      </c>
      <c r="G332" s="49">
        <v>2.57</v>
      </c>
      <c r="H332" s="40">
        <f t="shared" si="11"/>
        <v>10.28</v>
      </c>
      <c r="I332" s="22"/>
    </row>
    <row r="333" spans="1:9" s="1" customFormat="1" ht="15.75" hidden="1" x14ac:dyDescent="0.25">
      <c r="A333" s="20" t="s">
        <v>516</v>
      </c>
      <c r="B333" s="20" t="str">
        <f t="shared" si="10"/>
        <v>WAH -005-CNC</v>
      </c>
      <c r="C333" s="7" t="s">
        <v>441</v>
      </c>
      <c r="D333" s="5" t="s">
        <v>959</v>
      </c>
      <c r="E333" s="22"/>
      <c r="F333" s="44">
        <v>3</v>
      </c>
      <c r="G333" s="49">
        <v>1.2</v>
      </c>
      <c r="H333" s="40">
        <f t="shared" si="11"/>
        <v>3.5999999999999996</v>
      </c>
      <c r="I333" s="22"/>
    </row>
    <row r="334" spans="1:9" s="1" customFormat="1" ht="15.75" hidden="1" x14ac:dyDescent="0.25">
      <c r="A334" s="20" t="s">
        <v>516</v>
      </c>
      <c r="B334" s="20" t="str">
        <f t="shared" si="10"/>
        <v>WAH-075-CNC</v>
      </c>
      <c r="C334" s="7" t="s">
        <v>442</v>
      </c>
      <c r="D334" s="5" t="s">
        <v>960</v>
      </c>
      <c r="E334" s="22"/>
      <c r="F334" s="44">
        <v>5</v>
      </c>
      <c r="G334" s="49">
        <v>1.82</v>
      </c>
      <c r="H334" s="40">
        <f t="shared" si="11"/>
        <v>9.1</v>
      </c>
      <c r="I334" s="22"/>
    </row>
    <row r="335" spans="1:9" s="1" customFormat="1" ht="15.75" hidden="1" x14ac:dyDescent="0.25">
      <c r="A335" s="20" t="s">
        <v>516</v>
      </c>
      <c r="B335" s="20" t="str">
        <f t="shared" si="10"/>
        <v>Y221-78A-040020-CNC</v>
      </c>
      <c r="C335" s="5" t="s">
        <v>443</v>
      </c>
      <c r="D335" s="5" t="s">
        <v>961</v>
      </c>
      <c r="E335" s="22"/>
      <c r="F335" s="44">
        <v>39</v>
      </c>
      <c r="G335" s="49">
        <v>81.91</v>
      </c>
      <c r="H335" s="40">
        <f t="shared" si="11"/>
        <v>3194.49</v>
      </c>
      <c r="I335" s="22"/>
    </row>
    <row r="336" spans="1:9" s="1" customFormat="1" ht="15.75" hidden="1" x14ac:dyDescent="0.25">
      <c r="A336" s="20" t="s">
        <v>516</v>
      </c>
      <c r="B336" s="20" t="str">
        <f t="shared" si="10"/>
        <v>YC85</v>
      </c>
      <c r="C336" s="5" t="s">
        <v>444</v>
      </c>
      <c r="D336" s="5" t="s">
        <v>962</v>
      </c>
      <c r="E336" s="22"/>
      <c r="F336" s="44">
        <v>1</v>
      </c>
      <c r="G336" s="49">
        <v>55.56</v>
      </c>
      <c r="H336" s="40">
        <f t="shared" si="11"/>
        <v>55.56</v>
      </c>
      <c r="I336" s="22"/>
    </row>
    <row r="337" spans="1:9" s="1" customFormat="1" ht="15.75" hidden="1" x14ac:dyDescent="0.25">
      <c r="A337" s="20" t="s">
        <v>516</v>
      </c>
      <c r="B337" s="20" t="str">
        <f t="shared" si="10"/>
        <v>750106010012-CNC</v>
      </c>
      <c r="C337" s="8" t="s">
        <v>453</v>
      </c>
      <c r="D337" s="5" t="s">
        <v>971</v>
      </c>
      <c r="E337" s="22"/>
      <c r="F337" s="44">
        <v>2</v>
      </c>
      <c r="G337" s="49">
        <v>1.55</v>
      </c>
      <c r="H337" s="40">
        <f t="shared" si="11"/>
        <v>3.1</v>
      </c>
      <c r="I337" s="22"/>
    </row>
    <row r="338" spans="1:9" s="1" customFormat="1" ht="15.75" hidden="1" x14ac:dyDescent="0.25">
      <c r="A338" s="20" t="s">
        <v>516</v>
      </c>
      <c r="B338" s="20" t="str">
        <f t="shared" si="10"/>
        <v>302010001294-CNC</v>
      </c>
      <c r="C338" s="8" t="s">
        <v>455</v>
      </c>
      <c r="D338" s="5" t="s">
        <v>973</v>
      </c>
      <c r="E338" s="22"/>
      <c r="F338" s="44">
        <v>4</v>
      </c>
      <c r="G338" s="49">
        <v>1.79</v>
      </c>
      <c r="H338" s="40">
        <f t="shared" si="11"/>
        <v>7.16</v>
      </c>
      <c r="I338" s="22"/>
    </row>
    <row r="339" spans="1:9" s="1" customFormat="1" ht="15.75" hidden="1" x14ac:dyDescent="0.25">
      <c r="A339" s="20" t="s">
        <v>516</v>
      </c>
      <c r="B339" s="20" t="str">
        <f t="shared" si="10"/>
        <v>720245000008</v>
      </c>
      <c r="C339" s="8" t="s">
        <v>1038</v>
      </c>
      <c r="D339" s="5" t="s">
        <v>1061</v>
      </c>
      <c r="E339" s="22"/>
      <c r="F339" s="44">
        <v>10</v>
      </c>
      <c r="G339" s="49">
        <v>40.44</v>
      </c>
      <c r="H339" s="40">
        <f t="shared" si="11"/>
        <v>404.4</v>
      </c>
      <c r="I339" s="22"/>
    </row>
    <row r="340" spans="1:9" s="1" customFormat="1" ht="15.75" hidden="1" x14ac:dyDescent="0.25">
      <c r="A340" s="20" t="s">
        <v>516</v>
      </c>
      <c r="B340" s="20" t="str">
        <f t="shared" si="10"/>
        <v>1154158512-CNC</v>
      </c>
      <c r="C340" s="8" t="s">
        <v>463</v>
      </c>
      <c r="D340" s="5" t="s">
        <v>981</v>
      </c>
      <c r="E340" s="22"/>
      <c r="F340" s="44">
        <v>1</v>
      </c>
      <c r="G340" s="49">
        <v>42.46</v>
      </c>
      <c r="H340" s="40">
        <f t="shared" si="11"/>
        <v>42.46</v>
      </c>
      <c r="I340" s="22"/>
    </row>
    <row r="341" spans="1:9" s="1" customFormat="1" ht="15.75" hidden="1" x14ac:dyDescent="0.25">
      <c r="A341" s="20" t="s">
        <v>516</v>
      </c>
      <c r="B341" s="20" t="str">
        <f t="shared" si="10"/>
        <v>1111730590-CNC</v>
      </c>
      <c r="C341" s="8" t="s">
        <v>464</v>
      </c>
      <c r="D341" s="5" t="s">
        <v>982</v>
      </c>
      <c r="E341" s="22"/>
      <c r="F341" s="44">
        <v>3</v>
      </c>
      <c r="G341" s="49">
        <v>29.4</v>
      </c>
      <c r="H341" s="40">
        <f t="shared" si="11"/>
        <v>88.199999999999989</v>
      </c>
      <c r="I341" s="22"/>
    </row>
    <row r="342" spans="1:9" s="1" customFormat="1" ht="15.75" hidden="1" x14ac:dyDescent="0.25">
      <c r="A342" s="20" t="s">
        <v>516</v>
      </c>
      <c r="B342" s="20" t="str">
        <f t="shared" si="10"/>
        <v>720418000026-CNC</v>
      </c>
      <c r="C342" s="8" t="s">
        <v>465</v>
      </c>
      <c r="D342" s="5" t="s">
        <v>983</v>
      </c>
      <c r="E342" s="22"/>
      <c r="F342" s="44">
        <v>3</v>
      </c>
      <c r="G342" s="49">
        <v>127.54</v>
      </c>
      <c r="H342" s="40">
        <f t="shared" si="11"/>
        <v>382.62</v>
      </c>
      <c r="I342" s="22"/>
    </row>
    <row r="343" spans="1:9" s="1" customFormat="1" ht="30" hidden="1" x14ac:dyDescent="0.25">
      <c r="A343" s="20" t="s">
        <v>516</v>
      </c>
      <c r="B343" s="20" t="str">
        <f t="shared" si="10"/>
        <v>005-002-01-0750700-12-CNC</v>
      </c>
      <c r="C343" s="14" t="s">
        <v>467</v>
      </c>
      <c r="D343" s="5" t="s">
        <v>985</v>
      </c>
      <c r="E343" s="22"/>
      <c r="F343" s="44">
        <v>5</v>
      </c>
      <c r="G343" s="49">
        <v>152.38</v>
      </c>
      <c r="H343" s="40">
        <f t="shared" si="11"/>
        <v>761.9</v>
      </c>
      <c r="I343" s="22"/>
    </row>
    <row r="344" spans="1:9" s="1" customFormat="1" ht="30" hidden="1" x14ac:dyDescent="0.25">
      <c r="A344" s="20" t="s">
        <v>516</v>
      </c>
      <c r="B344" s="20" t="str">
        <f t="shared" si="10"/>
        <v>020-002-01-1351200-12-CNC</v>
      </c>
      <c r="C344" s="14" t="s">
        <v>468</v>
      </c>
      <c r="D344" s="5" t="s">
        <v>986</v>
      </c>
      <c r="E344" s="22"/>
      <c r="F344" s="44">
        <v>5</v>
      </c>
      <c r="G344" s="49">
        <v>304.76</v>
      </c>
      <c r="H344" s="40">
        <f t="shared" si="11"/>
        <v>1523.8</v>
      </c>
      <c r="I344" s="22"/>
    </row>
    <row r="345" spans="1:9" s="1" customFormat="1" ht="15.75" hidden="1" x14ac:dyDescent="0.25">
      <c r="A345" s="20" t="s">
        <v>516</v>
      </c>
      <c r="B345" s="20" t="str">
        <f t="shared" si="10"/>
        <v>220-RCV-P-CNC</v>
      </c>
      <c r="C345" s="7" t="s">
        <v>469</v>
      </c>
      <c r="D345" s="5" t="s">
        <v>987</v>
      </c>
      <c r="E345" s="22"/>
      <c r="F345" s="44">
        <v>4</v>
      </c>
      <c r="G345" s="49">
        <v>7.08</v>
      </c>
      <c r="H345" s="40">
        <f t="shared" si="11"/>
        <v>28.32</v>
      </c>
      <c r="I345" s="22"/>
    </row>
    <row r="346" spans="1:9" s="1" customFormat="1" ht="15.75" hidden="1" x14ac:dyDescent="0.25">
      <c r="A346" s="20" t="s">
        <v>516</v>
      </c>
      <c r="B346" s="20" t="str">
        <f t="shared" si="10"/>
        <v>129907-55801-CNC</v>
      </c>
      <c r="C346" s="7" t="s">
        <v>470</v>
      </c>
      <c r="D346" s="5" t="s">
        <v>988</v>
      </c>
      <c r="E346" s="22"/>
      <c r="F346" s="44">
        <v>1</v>
      </c>
      <c r="G346" s="49">
        <v>9.6</v>
      </c>
      <c r="H346" s="40">
        <f t="shared" si="11"/>
        <v>9.6</v>
      </c>
      <c r="I346" s="22"/>
    </row>
    <row r="347" spans="1:9" s="1" customFormat="1" ht="15.75" hidden="1" x14ac:dyDescent="0.25">
      <c r="A347" s="20" t="s">
        <v>516</v>
      </c>
      <c r="B347" s="20" t="str">
        <f t="shared" si="10"/>
        <v>129908-77010-CNC</v>
      </c>
      <c r="C347" s="7" t="s">
        <v>471</v>
      </c>
      <c r="D347" s="5" t="s">
        <v>989</v>
      </c>
      <c r="E347" s="22"/>
      <c r="F347" s="44">
        <v>1</v>
      </c>
      <c r="G347" s="49">
        <v>180</v>
      </c>
      <c r="H347" s="40">
        <f t="shared" si="11"/>
        <v>180</v>
      </c>
      <c r="I347" s="22"/>
    </row>
    <row r="348" spans="1:9" s="1" customFormat="1" ht="15.75" hidden="1" x14ac:dyDescent="0.25">
      <c r="A348" s="20" t="s">
        <v>516</v>
      </c>
      <c r="B348" s="20" t="str">
        <f t="shared" si="10"/>
        <v>750101000095-CNC</v>
      </c>
      <c r="C348" s="7" t="s">
        <v>472</v>
      </c>
      <c r="D348" s="5" t="s">
        <v>990</v>
      </c>
      <c r="E348" s="22"/>
      <c r="F348" s="44">
        <v>2</v>
      </c>
      <c r="G348" s="49">
        <v>2760</v>
      </c>
      <c r="H348" s="40">
        <f t="shared" si="11"/>
        <v>5520</v>
      </c>
      <c r="I348" s="22"/>
    </row>
    <row r="349" spans="1:9" s="1" customFormat="1" ht="15.75" hidden="1" x14ac:dyDescent="0.25">
      <c r="A349" s="20" t="s">
        <v>516</v>
      </c>
      <c r="B349" s="20" t="str">
        <f t="shared" si="10"/>
        <v>750310000128-CNC</v>
      </c>
      <c r="C349" s="7" t="s">
        <v>473</v>
      </c>
      <c r="D349" s="5" t="s">
        <v>991</v>
      </c>
      <c r="E349" s="22"/>
      <c r="F349" s="44">
        <v>4</v>
      </c>
      <c r="G349" s="49">
        <v>134.4</v>
      </c>
      <c r="H349" s="40">
        <f t="shared" si="11"/>
        <v>537.6</v>
      </c>
      <c r="I349" s="22"/>
    </row>
    <row r="350" spans="1:9" s="1" customFormat="1" ht="15.75" hidden="1" x14ac:dyDescent="0.25">
      <c r="A350" s="20" t="s">
        <v>516</v>
      </c>
      <c r="B350" s="20" t="str">
        <f t="shared" si="10"/>
        <v>692052-CNC</v>
      </c>
      <c r="C350" s="7" t="s">
        <v>475</v>
      </c>
      <c r="D350" s="5" t="s">
        <v>993</v>
      </c>
      <c r="E350" s="22"/>
      <c r="F350" s="44">
        <v>3</v>
      </c>
      <c r="G350" s="49">
        <v>619.04999999999995</v>
      </c>
      <c r="H350" s="40">
        <f t="shared" si="11"/>
        <v>1857.1499999999999</v>
      </c>
      <c r="I350" s="22"/>
    </row>
    <row r="351" spans="1:9" s="1" customFormat="1" ht="15.75" hidden="1" x14ac:dyDescent="0.25">
      <c r="A351" s="20" t="s">
        <v>516</v>
      </c>
      <c r="B351" s="20" t="str">
        <f t="shared" si="10"/>
        <v>730250901173-CNC</v>
      </c>
      <c r="C351" s="7" t="s">
        <v>476</v>
      </c>
      <c r="D351" s="5" t="s">
        <v>994</v>
      </c>
      <c r="E351" s="22"/>
      <c r="F351" s="44">
        <v>1</v>
      </c>
      <c r="G351" s="49">
        <v>419</v>
      </c>
      <c r="H351" s="40">
        <f t="shared" si="11"/>
        <v>419</v>
      </c>
      <c r="I351" s="22"/>
    </row>
    <row r="352" spans="1:9" s="1" customFormat="1" ht="15.75" hidden="1" x14ac:dyDescent="0.25">
      <c r="A352" s="20" t="s">
        <v>516</v>
      </c>
      <c r="B352" s="20" t="str">
        <f t="shared" si="10"/>
        <v>750550000149-CNC</v>
      </c>
      <c r="C352" s="7" t="s">
        <v>477</v>
      </c>
      <c r="D352" s="5" t="s">
        <v>995</v>
      </c>
      <c r="E352" s="22"/>
      <c r="F352" s="44">
        <v>1</v>
      </c>
      <c r="G352" s="49">
        <v>2856</v>
      </c>
      <c r="H352" s="40">
        <f t="shared" si="11"/>
        <v>2856</v>
      </c>
      <c r="I352" s="22"/>
    </row>
    <row r="353" spans="1:9" s="1" customFormat="1" ht="15.75" hidden="1" x14ac:dyDescent="0.25">
      <c r="A353" s="20" t="s">
        <v>516</v>
      </c>
      <c r="B353" s="20" t="str">
        <f t="shared" si="10"/>
        <v>852696502032.1-CNC</v>
      </c>
      <c r="C353" s="7" t="s">
        <v>478</v>
      </c>
      <c r="D353" s="5" t="s">
        <v>996</v>
      </c>
      <c r="E353" s="22"/>
      <c r="F353" s="44">
        <v>1</v>
      </c>
      <c r="G353" s="49">
        <v>162</v>
      </c>
      <c r="H353" s="40">
        <f t="shared" si="11"/>
        <v>162</v>
      </c>
      <c r="I353" s="22"/>
    </row>
    <row r="354" spans="1:9" s="1" customFormat="1" ht="15.75" hidden="1" x14ac:dyDescent="0.25">
      <c r="A354" s="20" t="s">
        <v>516</v>
      </c>
      <c r="B354" s="20" t="str">
        <f t="shared" si="10"/>
        <v>739802000019-CNC</v>
      </c>
      <c r="C354" s="14" t="s">
        <v>1039</v>
      </c>
      <c r="D354" s="5" t="s">
        <v>1062</v>
      </c>
      <c r="E354" s="22"/>
      <c r="F354" s="44">
        <v>1</v>
      </c>
      <c r="G354" s="49">
        <v>380</v>
      </c>
      <c r="H354" s="40">
        <f t="shared" si="11"/>
        <v>380</v>
      </c>
      <c r="I354" s="22"/>
    </row>
    <row r="355" spans="1:9" s="1" customFormat="1" ht="15.75" hidden="1" x14ac:dyDescent="0.25">
      <c r="A355" s="20" t="s">
        <v>516</v>
      </c>
      <c r="B355" s="20" t="str">
        <f t="shared" si="10"/>
        <v>114400-3770-CNC</v>
      </c>
      <c r="C355" s="7" t="s">
        <v>483</v>
      </c>
      <c r="D355" s="5" t="s">
        <v>1001</v>
      </c>
      <c r="E355" s="22"/>
      <c r="F355" s="44">
        <v>5</v>
      </c>
      <c r="G355" s="49">
        <v>455.32</v>
      </c>
      <c r="H355" s="40">
        <f t="shared" si="11"/>
        <v>2276.6</v>
      </c>
      <c r="I355" s="22"/>
    </row>
    <row r="356" spans="1:9" s="1" customFormat="1" ht="15.75" hidden="1" x14ac:dyDescent="0.25">
      <c r="A356" s="20" t="s">
        <v>516</v>
      </c>
      <c r="B356" s="20" t="str">
        <f t="shared" si="10"/>
        <v>818854200000</v>
      </c>
      <c r="C356" s="7" t="s">
        <v>1040</v>
      </c>
      <c r="D356" s="5" t="s">
        <v>1063</v>
      </c>
      <c r="E356" s="22"/>
      <c r="F356" s="44">
        <v>1</v>
      </c>
      <c r="G356" s="49">
        <v>40</v>
      </c>
      <c r="H356" s="40">
        <f t="shared" si="11"/>
        <v>40</v>
      </c>
      <c r="I356" s="22"/>
    </row>
    <row r="357" spans="1:9" s="1" customFormat="1" ht="15.75" hidden="1" x14ac:dyDescent="0.25">
      <c r="A357" s="20" t="s">
        <v>516</v>
      </c>
      <c r="B357" s="20" t="str">
        <f t="shared" si="10"/>
        <v>302490002640</v>
      </c>
      <c r="C357" s="7" t="s">
        <v>1041</v>
      </c>
      <c r="D357" s="5" t="s">
        <v>1064</v>
      </c>
      <c r="E357" s="22"/>
      <c r="F357" s="44">
        <v>1</v>
      </c>
      <c r="G357" s="49">
        <v>40</v>
      </c>
      <c r="H357" s="40">
        <f t="shared" si="11"/>
        <v>40</v>
      </c>
      <c r="I357" s="22"/>
    </row>
    <row r="358" spans="1:9" s="1" customFormat="1" ht="15.75" hidden="1" x14ac:dyDescent="0.25">
      <c r="A358" s="20" t="s">
        <v>516</v>
      </c>
      <c r="B358" s="20" t="str">
        <f t="shared" si="10"/>
        <v>750201010194-CNC</v>
      </c>
      <c r="C358" s="7" t="s">
        <v>485</v>
      </c>
      <c r="D358" s="5" t="s">
        <v>1003</v>
      </c>
      <c r="E358" s="22"/>
      <c r="F358" s="44">
        <v>5</v>
      </c>
      <c r="G358" s="49">
        <v>49.2</v>
      </c>
      <c r="H358" s="40">
        <f t="shared" si="11"/>
        <v>246</v>
      </c>
      <c r="I358" s="22"/>
    </row>
    <row r="359" spans="1:9" s="1" customFormat="1" ht="15.75" hidden="1" x14ac:dyDescent="0.25">
      <c r="A359" s="20" t="s">
        <v>516</v>
      </c>
      <c r="B359" s="20" t="str">
        <f t="shared" si="10"/>
        <v>750699000366</v>
      </c>
      <c r="C359" s="7" t="s">
        <v>1043</v>
      </c>
      <c r="D359" s="5" t="s">
        <v>1066</v>
      </c>
      <c r="E359" s="22"/>
      <c r="F359" s="44">
        <v>1</v>
      </c>
      <c r="G359" s="49">
        <v>15.31</v>
      </c>
      <c r="H359" s="40">
        <f t="shared" si="11"/>
        <v>15.31</v>
      </c>
      <c r="I359" s="22"/>
    </row>
    <row r="360" spans="1:9" s="1" customFormat="1" ht="15.75" hidden="1" x14ac:dyDescent="0.25">
      <c r="A360" s="20" t="s">
        <v>516</v>
      </c>
      <c r="B360" s="20" t="str">
        <f t="shared" si="10"/>
        <v>4326807-CNC</v>
      </c>
      <c r="C360" s="7" t="s">
        <v>500</v>
      </c>
      <c r="D360" s="5" t="s">
        <v>1018</v>
      </c>
      <c r="E360" s="22"/>
      <c r="F360" s="44">
        <v>3</v>
      </c>
      <c r="G360" s="49">
        <v>21.46</v>
      </c>
      <c r="H360" s="40">
        <f t="shared" si="11"/>
        <v>64.38</v>
      </c>
      <c r="I360" s="22"/>
    </row>
    <row r="361" spans="1:9" s="1" customFormat="1" ht="15.75" hidden="1" x14ac:dyDescent="0.25">
      <c r="A361" s="20" t="s">
        <v>516</v>
      </c>
      <c r="B361" s="20" t="str">
        <f t="shared" si="10"/>
        <v>810399040000.8</v>
      </c>
      <c r="C361" s="7" t="s">
        <v>501</v>
      </c>
      <c r="D361" s="5" t="s">
        <v>1019</v>
      </c>
      <c r="E361" s="22"/>
      <c r="F361" s="44">
        <v>1</v>
      </c>
      <c r="G361" s="49">
        <v>31</v>
      </c>
      <c r="H361" s="40">
        <f t="shared" si="11"/>
        <v>31</v>
      </c>
      <c r="I361" s="22"/>
    </row>
    <row r="362" spans="1:9" s="1" customFormat="1" ht="15.75" hidden="1" x14ac:dyDescent="0.25">
      <c r="A362" s="20" t="s">
        <v>516</v>
      </c>
      <c r="B362" s="20" t="str">
        <f t="shared" si="10"/>
        <v>750203000087-CNC</v>
      </c>
      <c r="C362" s="8" t="s">
        <v>502</v>
      </c>
      <c r="D362" s="5" t="s">
        <v>1020</v>
      </c>
      <c r="E362" s="22"/>
      <c r="F362" s="44">
        <v>2</v>
      </c>
      <c r="G362" s="49">
        <v>2.98</v>
      </c>
      <c r="H362" s="40">
        <f t="shared" si="11"/>
        <v>5.96</v>
      </c>
      <c r="I362" s="22"/>
    </row>
    <row r="363" spans="1:9" s="1" customFormat="1" ht="15.75" hidden="1" x14ac:dyDescent="0.25">
      <c r="A363" s="20" t="s">
        <v>516</v>
      </c>
      <c r="B363" s="20" t="str">
        <f t="shared" si="10"/>
        <v>750101010091(L)-CE5</v>
      </c>
      <c r="C363" s="7" t="s">
        <v>503</v>
      </c>
      <c r="D363" s="5" t="s">
        <v>503</v>
      </c>
      <c r="E363" s="22"/>
      <c r="F363" s="44">
        <v>6</v>
      </c>
      <c r="G363" s="49">
        <v>23.64</v>
      </c>
      <c r="H363" s="40">
        <f t="shared" si="11"/>
        <v>141.84</v>
      </c>
      <c r="I363" s="22"/>
    </row>
    <row r="364" spans="1:9" s="1" customFormat="1" ht="15.75" hidden="1" x14ac:dyDescent="0.25">
      <c r="A364" s="20" t="s">
        <v>516</v>
      </c>
      <c r="B364" s="20" t="str">
        <f t="shared" si="10"/>
        <v>304020002348.1</v>
      </c>
      <c r="C364" s="7" t="s">
        <v>504</v>
      </c>
      <c r="D364" s="5" t="s">
        <v>1021</v>
      </c>
      <c r="E364" s="22"/>
      <c r="F364" s="44">
        <v>1</v>
      </c>
      <c r="G364" s="49">
        <v>31.58</v>
      </c>
      <c r="H364" s="40">
        <f t="shared" si="11"/>
        <v>31.58</v>
      </c>
      <c r="I364" s="22"/>
    </row>
    <row r="365" spans="1:9" s="1" customFormat="1" ht="15.75" hidden="1" x14ac:dyDescent="0.25">
      <c r="A365" s="20" t="s">
        <v>516</v>
      </c>
      <c r="B365" s="20" t="str">
        <f t="shared" si="10"/>
        <v>730401000093</v>
      </c>
      <c r="C365" s="7" t="s">
        <v>506</v>
      </c>
      <c r="D365" s="5" t="s">
        <v>1023</v>
      </c>
      <c r="E365" s="22"/>
      <c r="F365" s="44">
        <v>13</v>
      </c>
      <c r="G365" s="49">
        <v>12.54</v>
      </c>
      <c r="H365" s="40">
        <f t="shared" si="11"/>
        <v>163.01999999999998</v>
      </c>
      <c r="I365" s="22"/>
    </row>
    <row r="366" spans="1:9" s="1" customFormat="1" ht="15.75" hidden="1" x14ac:dyDescent="0.25">
      <c r="A366" s="20" t="s">
        <v>516</v>
      </c>
      <c r="B366" s="20" t="str">
        <f t="shared" si="10"/>
        <v>730401000196</v>
      </c>
      <c r="C366" s="7" t="s">
        <v>507</v>
      </c>
      <c r="D366" s="5" t="s">
        <v>1024</v>
      </c>
      <c r="E366" s="22"/>
      <c r="F366" s="44">
        <v>7</v>
      </c>
      <c r="G366" s="49">
        <v>17.46</v>
      </c>
      <c r="H366" s="40">
        <f t="shared" si="11"/>
        <v>122.22</v>
      </c>
      <c r="I366" s="22"/>
    </row>
    <row r="367" spans="1:9" s="1" customFormat="1" ht="15.75" hidden="1" x14ac:dyDescent="0.25">
      <c r="A367" s="20" t="s">
        <v>516</v>
      </c>
      <c r="B367" s="20" t="str">
        <f t="shared" si="10"/>
        <v>730405010002</v>
      </c>
      <c r="C367" s="7" t="s">
        <v>508</v>
      </c>
      <c r="D367" s="5" t="s">
        <v>1025</v>
      </c>
      <c r="E367" s="22"/>
      <c r="F367" s="44">
        <v>1</v>
      </c>
      <c r="G367" s="49">
        <v>78.33</v>
      </c>
      <c r="H367" s="40">
        <f t="shared" si="11"/>
        <v>78.33</v>
      </c>
      <c r="I367" s="22"/>
    </row>
    <row r="368" spans="1:9" s="1" customFormat="1" ht="15.75" hidden="1" x14ac:dyDescent="0.25">
      <c r="A368" s="20" t="s">
        <v>516</v>
      </c>
      <c r="B368" s="20" t="str">
        <f t="shared" si="10"/>
        <v>750201010050</v>
      </c>
      <c r="C368" s="7" t="s">
        <v>509</v>
      </c>
      <c r="D368" s="5" t="s">
        <v>1026</v>
      </c>
      <c r="E368" s="22"/>
      <c r="F368" s="44">
        <v>1</v>
      </c>
      <c r="G368" s="49">
        <v>15.67</v>
      </c>
      <c r="H368" s="40">
        <f t="shared" si="11"/>
        <v>15.67</v>
      </c>
      <c r="I368" s="22"/>
    </row>
    <row r="369" spans="1:10" s="1" customFormat="1" ht="15.75" hidden="1" x14ac:dyDescent="0.25">
      <c r="A369" s="20" t="s">
        <v>516</v>
      </c>
      <c r="B369" s="20" t="str">
        <f t="shared" si="10"/>
        <v>750601000006</v>
      </c>
      <c r="C369" s="7" t="s">
        <v>510</v>
      </c>
      <c r="D369" s="5" t="s">
        <v>1027</v>
      </c>
      <c r="E369" s="22"/>
      <c r="F369" s="44">
        <v>3</v>
      </c>
      <c r="G369" s="49">
        <v>1.3</v>
      </c>
      <c r="H369" s="40">
        <f t="shared" si="11"/>
        <v>3.9000000000000004</v>
      </c>
      <c r="I369" s="22"/>
    </row>
    <row r="370" spans="1:10" s="1" customFormat="1" ht="15.75" hidden="1" x14ac:dyDescent="0.25">
      <c r="A370" s="20" t="s">
        <v>516</v>
      </c>
      <c r="B370" s="20" t="str">
        <f t="shared" si="10"/>
        <v>750601000033</v>
      </c>
      <c r="C370" s="7" t="s">
        <v>511</v>
      </c>
      <c r="D370" s="5" t="s">
        <v>1028</v>
      </c>
      <c r="E370" s="22"/>
      <c r="F370" s="44">
        <v>21</v>
      </c>
      <c r="G370" s="49">
        <v>0.87</v>
      </c>
      <c r="H370" s="40">
        <f t="shared" si="11"/>
        <v>18.27</v>
      </c>
      <c r="I370" s="22"/>
    </row>
    <row r="371" spans="1:10" s="1" customFormat="1" ht="15.75" hidden="1" x14ac:dyDescent="0.25">
      <c r="A371" s="20" t="s">
        <v>516</v>
      </c>
      <c r="B371" s="20" t="str">
        <f t="shared" si="10"/>
        <v>304020002330.1-CNC</v>
      </c>
      <c r="C371" s="7" t="s">
        <v>1046</v>
      </c>
      <c r="D371" s="5" t="s">
        <v>1069</v>
      </c>
      <c r="E371" s="22"/>
      <c r="F371" s="44">
        <v>2</v>
      </c>
      <c r="G371" s="49">
        <v>15.6</v>
      </c>
      <c r="H371" s="40">
        <f t="shared" si="11"/>
        <v>31.2</v>
      </c>
      <c r="I371" s="22"/>
    </row>
    <row r="372" spans="1:10" s="1" customFormat="1" ht="15.75" hidden="1" x14ac:dyDescent="0.25">
      <c r="A372" s="20" t="s">
        <v>516</v>
      </c>
      <c r="B372" s="20" t="str">
        <f t="shared" si="10"/>
        <v>119802-55710-CNC</v>
      </c>
      <c r="C372" s="5" t="s">
        <v>1047</v>
      </c>
      <c r="D372" s="5" t="s">
        <v>1070</v>
      </c>
      <c r="E372" s="22"/>
      <c r="F372" s="44">
        <v>1</v>
      </c>
      <c r="G372" s="49">
        <v>38.270000000000003</v>
      </c>
      <c r="H372" s="40">
        <f t="shared" si="11"/>
        <v>38.270000000000003</v>
      </c>
      <c r="I372" s="22"/>
    </row>
    <row r="373" spans="1:10" s="1" customFormat="1" ht="15.75" hidden="1" x14ac:dyDescent="0.25">
      <c r="A373" s="20" t="s">
        <v>516</v>
      </c>
      <c r="B373" s="20" t="str">
        <f t="shared" si="10"/>
        <v>1157501970-CNC</v>
      </c>
      <c r="C373" s="27" t="s">
        <v>1048</v>
      </c>
      <c r="D373" s="5" t="s">
        <v>1071</v>
      </c>
      <c r="E373" s="22"/>
      <c r="F373" s="44">
        <v>2</v>
      </c>
      <c r="G373" s="49">
        <v>13.97</v>
      </c>
      <c r="H373" s="40">
        <f t="shared" si="11"/>
        <v>27.94</v>
      </c>
      <c r="I373" s="22"/>
    </row>
    <row r="374" spans="1:10" s="1" customFormat="1" ht="15.75" hidden="1" x14ac:dyDescent="0.25">
      <c r="A374" s="20" t="s">
        <v>516</v>
      </c>
      <c r="B374" s="20" t="str">
        <f t="shared" si="10"/>
        <v>1811003381 (6BG1)</v>
      </c>
      <c r="C374" s="27" t="s">
        <v>1049</v>
      </c>
      <c r="D374" s="5" t="s">
        <v>1072</v>
      </c>
      <c r="E374" s="22"/>
      <c r="F374" s="44">
        <v>1</v>
      </c>
      <c r="G374" s="49">
        <v>73.5</v>
      </c>
      <c r="H374" s="40">
        <f t="shared" si="11"/>
        <v>73.5</v>
      </c>
      <c r="I374" s="22"/>
    </row>
    <row r="375" spans="1:10" s="1" customFormat="1" ht="15.75" hidden="1" x14ac:dyDescent="0.25">
      <c r="A375" s="20" t="s">
        <v>516</v>
      </c>
      <c r="B375" s="20" t="str">
        <f t="shared" si="10"/>
        <v>M5X130/0788809 -CE5</v>
      </c>
      <c r="C375" s="27" t="s">
        <v>1050</v>
      </c>
      <c r="D375" s="5" t="s">
        <v>1050</v>
      </c>
      <c r="E375" s="22"/>
      <c r="F375" s="44">
        <v>2</v>
      </c>
      <c r="G375" s="49">
        <v>98.36</v>
      </c>
      <c r="H375" s="40">
        <f t="shared" si="11"/>
        <v>196.72</v>
      </c>
      <c r="I375" s="22"/>
    </row>
    <row r="376" spans="1:10" s="1" customFormat="1" ht="15.75" x14ac:dyDescent="0.25">
      <c r="A376" s="20" t="s">
        <v>516</v>
      </c>
      <c r="B376" s="20" t="str">
        <f t="shared" si="10"/>
        <v>M5X130/0788816 -CE5</v>
      </c>
      <c r="C376" s="27" t="s">
        <v>1051</v>
      </c>
      <c r="D376" s="5" t="s">
        <v>1051</v>
      </c>
      <c r="E376" s="22"/>
      <c r="F376" s="44">
        <v>3</v>
      </c>
      <c r="G376" s="49">
        <v>13.74</v>
      </c>
      <c r="H376" s="40">
        <f t="shared" si="11"/>
        <v>41.22</v>
      </c>
      <c r="I376" s="22"/>
    </row>
    <row r="377" spans="1:10" s="1" customFormat="1" ht="15.75" hidden="1" x14ac:dyDescent="0.25">
      <c r="A377" s="20" t="s">
        <v>516</v>
      </c>
      <c r="B377" s="20" t="str">
        <f t="shared" si="10"/>
        <v>M5X130/K9000 -CE5</v>
      </c>
      <c r="C377" s="27" t="s">
        <v>1052</v>
      </c>
      <c r="D377" s="5" t="s">
        <v>1052</v>
      </c>
      <c r="E377" s="22"/>
      <c r="F377" s="44">
        <v>2</v>
      </c>
      <c r="G377" s="49">
        <v>53.2</v>
      </c>
      <c r="H377" s="40">
        <f t="shared" si="11"/>
        <v>106.4</v>
      </c>
      <c r="I377" s="22"/>
    </row>
    <row r="378" spans="1:10" s="1" customFormat="1" ht="15.75" hidden="1" x14ac:dyDescent="0.25">
      <c r="A378" s="20" t="s">
        <v>516</v>
      </c>
      <c r="B378" s="20" t="str">
        <f t="shared" si="10"/>
        <v>750101010083-NG</v>
      </c>
      <c r="C378" s="27" t="s">
        <v>1053</v>
      </c>
      <c r="D378" s="5" t="s">
        <v>1077</v>
      </c>
      <c r="E378" s="22"/>
      <c r="F378" s="44">
        <v>2</v>
      </c>
      <c r="G378" s="49">
        <v>4.3600000000000003</v>
      </c>
      <c r="H378" s="40">
        <f t="shared" si="11"/>
        <v>8.7200000000000006</v>
      </c>
      <c r="I378" s="22"/>
    </row>
    <row r="379" spans="1:10" s="34" customFormat="1" ht="15.75" hidden="1" x14ac:dyDescent="0.25">
      <c r="A379" s="32" t="s">
        <v>516</v>
      </c>
      <c r="B379" s="32" t="str">
        <f t="shared" si="10"/>
        <v>720223000018</v>
      </c>
      <c r="C379" s="41">
        <v>720223000018</v>
      </c>
      <c r="D379" s="41" t="s">
        <v>1080</v>
      </c>
      <c r="E379" s="33"/>
      <c r="F379" s="42">
        <v>4</v>
      </c>
      <c r="G379" s="50">
        <v>48</v>
      </c>
      <c r="H379" s="46">
        <f>F379*G379</f>
        <v>192</v>
      </c>
      <c r="I379" s="33"/>
      <c r="J379" s="34" t="s">
        <v>1105</v>
      </c>
    </row>
    <row r="380" spans="1:10" s="1" customFormat="1" ht="15.75" hidden="1" x14ac:dyDescent="0.25">
      <c r="A380" s="20" t="s">
        <v>1081</v>
      </c>
      <c r="B380" s="20" t="str">
        <f t="shared" si="10"/>
        <v>1000442627-CNC</v>
      </c>
      <c r="C380" s="5" t="s">
        <v>8</v>
      </c>
      <c r="D380" s="5" t="s">
        <v>525</v>
      </c>
      <c r="E380" s="22"/>
      <c r="F380" s="44">
        <v>12</v>
      </c>
      <c r="G380" s="49">
        <v>8.93</v>
      </c>
      <c r="H380" s="40">
        <f t="shared" si="11"/>
        <v>107.16</v>
      </c>
      <c r="I380" s="22"/>
    </row>
    <row r="381" spans="1:10" s="1" customFormat="1" ht="15.75" hidden="1" x14ac:dyDescent="0.25">
      <c r="A381" s="20" t="s">
        <v>1081</v>
      </c>
      <c r="B381" s="20" t="str">
        <f t="shared" si="10"/>
        <v>1136603281-CNC</v>
      </c>
      <c r="C381" s="5" t="s">
        <v>12</v>
      </c>
      <c r="D381" s="5" t="s">
        <v>529</v>
      </c>
      <c r="E381" s="22"/>
      <c r="F381" s="44">
        <v>1</v>
      </c>
      <c r="G381" s="49">
        <v>90</v>
      </c>
      <c r="H381" s="40">
        <f t="shared" si="11"/>
        <v>90</v>
      </c>
      <c r="I381" s="22"/>
    </row>
    <row r="382" spans="1:10" s="1" customFormat="1" ht="15.75" hidden="1" x14ac:dyDescent="0.25">
      <c r="A382" s="20" t="s">
        <v>1081</v>
      </c>
      <c r="B382" s="20" t="str">
        <f t="shared" si="10"/>
        <v>220-CJ-CNC</v>
      </c>
      <c r="C382" s="5" t="s">
        <v>29</v>
      </c>
      <c r="D382" s="5" t="s">
        <v>546</v>
      </c>
      <c r="E382" s="22"/>
      <c r="F382" s="44">
        <v>1</v>
      </c>
      <c r="G382" s="49">
        <v>138.91999999999999</v>
      </c>
      <c r="H382" s="40">
        <f t="shared" si="11"/>
        <v>138.91999999999999</v>
      </c>
      <c r="I382" s="22"/>
    </row>
    <row r="383" spans="1:10" s="1" customFormat="1" ht="15.75" hidden="1" x14ac:dyDescent="0.25">
      <c r="A383" s="20" t="s">
        <v>1081</v>
      </c>
      <c r="B383" s="20" t="str">
        <f t="shared" si="10"/>
        <v>220-RCV-CNC</v>
      </c>
      <c r="C383" s="7" t="s">
        <v>33</v>
      </c>
      <c r="D383" s="5" t="s">
        <v>550</v>
      </c>
      <c r="E383" s="22"/>
      <c r="F383" s="44">
        <v>2</v>
      </c>
      <c r="G383" s="49">
        <v>74.42</v>
      </c>
      <c r="H383" s="40">
        <f t="shared" si="11"/>
        <v>148.84</v>
      </c>
      <c r="I383" s="22"/>
    </row>
    <row r="384" spans="1:10" s="1" customFormat="1" ht="15.75" hidden="1" x14ac:dyDescent="0.25">
      <c r="A384" s="20" t="s">
        <v>1081</v>
      </c>
      <c r="B384" s="20" t="str">
        <f t="shared" si="10"/>
        <v>220-SM-CNC</v>
      </c>
      <c r="C384" s="7" t="s">
        <v>34</v>
      </c>
      <c r="D384" s="5" t="s">
        <v>551</v>
      </c>
      <c r="E384" s="22"/>
      <c r="F384" s="44">
        <v>1</v>
      </c>
      <c r="G384" s="49">
        <v>111.624</v>
      </c>
      <c r="H384" s="40">
        <f t="shared" si="11"/>
        <v>111.624</v>
      </c>
      <c r="I384" s="22"/>
    </row>
    <row r="385" spans="1:9" s="1" customFormat="1" ht="15.75" hidden="1" x14ac:dyDescent="0.25">
      <c r="A385" s="20" t="s">
        <v>1081</v>
      </c>
      <c r="B385" s="20" t="str">
        <f t="shared" si="10"/>
        <v>302490020238-NG-CNC</v>
      </c>
      <c r="C385" s="7" t="s">
        <v>49</v>
      </c>
      <c r="D385" s="5" t="s">
        <v>566</v>
      </c>
      <c r="E385" s="22"/>
      <c r="F385" s="44">
        <v>1</v>
      </c>
      <c r="G385" s="49">
        <v>37.776000000000003</v>
      </c>
      <c r="H385" s="40">
        <f t="shared" si="11"/>
        <v>37.776000000000003</v>
      </c>
      <c r="I385" s="22"/>
    </row>
    <row r="386" spans="1:9" s="1" customFormat="1" ht="15.75" hidden="1" x14ac:dyDescent="0.25">
      <c r="A386" s="20" t="s">
        <v>1081</v>
      </c>
      <c r="B386" s="20" t="str">
        <f t="shared" si="10"/>
        <v>610800060437-NG</v>
      </c>
      <c r="C386" s="5" t="s">
        <v>101</v>
      </c>
      <c r="D386" s="5" t="s">
        <v>618</v>
      </c>
      <c r="E386" s="22"/>
      <c r="F386" s="44">
        <v>1</v>
      </c>
      <c r="G386" s="49">
        <v>19.52</v>
      </c>
      <c r="H386" s="40">
        <f t="shared" si="11"/>
        <v>19.52</v>
      </c>
      <c r="I386" s="22"/>
    </row>
    <row r="387" spans="1:9" s="1" customFormat="1" ht="15.75" hidden="1" x14ac:dyDescent="0.25">
      <c r="A387" s="20" t="s">
        <v>1081</v>
      </c>
      <c r="B387" s="20" t="str">
        <f t="shared" si="10"/>
        <v>750201010801-CNC</v>
      </c>
      <c r="C387" s="7" t="s">
        <v>259</v>
      </c>
      <c r="D387" s="5" t="s">
        <v>777</v>
      </c>
      <c r="E387" s="22"/>
      <c r="F387" s="44">
        <v>1</v>
      </c>
      <c r="G387" s="49">
        <v>138</v>
      </c>
      <c r="H387" s="40">
        <f t="shared" si="11"/>
        <v>138</v>
      </c>
      <c r="I387" s="22"/>
    </row>
    <row r="388" spans="1:9" s="1" customFormat="1" ht="15.75" hidden="1" x14ac:dyDescent="0.25">
      <c r="A388" s="20" t="s">
        <v>1081</v>
      </c>
      <c r="B388" s="20" t="str">
        <f t="shared" ref="B388:B451" si="12">TRIM(C388)</f>
        <v>750201011065-CNC</v>
      </c>
      <c r="C388" s="5" t="s">
        <v>261</v>
      </c>
      <c r="D388" s="5" t="s">
        <v>779</v>
      </c>
      <c r="E388" s="22"/>
      <c r="F388" s="44">
        <v>2</v>
      </c>
      <c r="G388" s="49">
        <v>51.66</v>
      </c>
      <c r="H388" s="40">
        <f t="shared" ref="H388:H451" si="13">G388*F388</f>
        <v>103.32</v>
      </c>
      <c r="I388" s="22"/>
    </row>
    <row r="389" spans="1:9" s="1" customFormat="1" ht="15.75" hidden="1" x14ac:dyDescent="0.25">
      <c r="A389" s="20" t="s">
        <v>1081</v>
      </c>
      <c r="B389" s="20" t="str">
        <f t="shared" si="12"/>
        <v>750201011128-CNC</v>
      </c>
      <c r="C389" s="5" t="s">
        <v>262</v>
      </c>
      <c r="D389" s="5" t="s">
        <v>780</v>
      </c>
      <c r="E389" s="22"/>
      <c r="F389" s="44">
        <v>2</v>
      </c>
      <c r="G389" s="49">
        <v>9.52</v>
      </c>
      <c r="H389" s="40">
        <f t="shared" si="13"/>
        <v>19.04</v>
      </c>
      <c r="I389" s="22"/>
    </row>
    <row r="390" spans="1:9" s="1" customFormat="1" ht="15.75" hidden="1" x14ac:dyDescent="0.25">
      <c r="A390" s="20" t="s">
        <v>1081</v>
      </c>
      <c r="B390" s="20" t="str">
        <f t="shared" si="12"/>
        <v>750201011131-CNC</v>
      </c>
      <c r="C390" s="5" t="s">
        <v>263</v>
      </c>
      <c r="D390" s="5" t="s">
        <v>781</v>
      </c>
      <c r="E390" s="22"/>
      <c r="F390" s="44">
        <v>2</v>
      </c>
      <c r="G390" s="49">
        <v>25.71</v>
      </c>
      <c r="H390" s="40">
        <f t="shared" si="13"/>
        <v>51.42</v>
      </c>
      <c r="I390" s="22"/>
    </row>
    <row r="391" spans="1:9" s="1" customFormat="1" ht="15.75" hidden="1" x14ac:dyDescent="0.25">
      <c r="A391" s="20" t="s">
        <v>1081</v>
      </c>
      <c r="B391" s="20" t="str">
        <f t="shared" si="12"/>
        <v>750906000288-CNC</v>
      </c>
      <c r="C391" s="7" t="s">
        <v>314</v>
      </c>
      <c r="D391" s="5" t="s">
        <v>832</v>
      </c>
      <c r="E391" s="22"/>
      <c r="F391" s="44">
        <v>1</v>
      </c>
      <c r="G391" s="49">
        <v>19.2</v>
      </c>
      <c r="H391" s="40">
        <f t="shared" si="13"/>
        <v>19.2</v>
      </c>
      <c r="I391" s="22"/>
    </row>
    <row r="392" spans="1:9" s="1" customFormat="1" ht="15.75" hidden="1" x14ac:dyDescent="0.25">
      <c r="A392" s="20" t="s">
        <v>1081</v>
      </c>
      <c r="B392" s="20" t="str">
        <f t="shared" si="12"/>
        <v>J213-33A-400010-CNC</v>
      </c>
      <c r="C392" s="11" t="s">
        <v>376</v>
      </c>
      <c r="D392" s="5" t="s">
        <v>894</v>
      </c>
      <c r="E392" s="22"/>
      <c r="F392" s="44">
        <v>1</v>
      </c>
      <c r="G392" s="49">
        <v>39.409999999999997</v>
      </c>
      <c r="H392" s="40">
        <f t="shared" si="13"/>
        <v>39.409999999999997</v>
      </c>
      <c r="I392" s="22"/>
    </row>
    <row r="393" spans="1:9" s="1" customFormat="1" ht="15.75" hidden="1" x14ac:dyDescent="0.25">
      <c r="A393" s="20" t="s">
        <v>1081</v>
      </c>
      <c r="B393" s="20" t="str">
        <f t="shared" si="12"/>
        <v>J213-33D-400200(N)</v>
      </c>
      <c r="C393" s="5" t="s">
        <v>377</v>
      </c>
      <c r="D393" s="5" t="s">
        <v>895</v>
      </c>
      <c r="E393" s="22"/>
      <c r="F393" s="44">
        <v>1</v>
      </c>
      <c r="G393" s="49">
        <v>95</v>
      </c>
      <c r="H393" s="40">
        <f t="shared" si="13"/>
        <v>95</v>
      </c>
      <c r="I393" s="22"/>
    </row>
    <row r="394" spans="1:9" s="1" customFormat="1" ht="15.75" hidden="1" x14ac:dyDescent="0.25">
      <c r="A394" s="20" t="s">
        <v>1081</v>
      </c>
      <c r="B394" s="20" t="str">
        <f t="shared" si="12"/>
        <v>J213-33D-400300(N)</v>
      </c>
      <c r="C394" s="7" t="s">
        <v>378</v>
      </c>
      <c r="D394" s="5" t="s">
        <v>896</v>
      </c>
      <c r="E394" s="22"/>
      <c r="F394" s="44">
        <v>2</v>
      </c>
      <c r="G394" s="49">
        <v>27</v>
      </c>
      <c r="H394" s="40">
        <f t="shared" si="13"/>
        <v>54</v>
      </c>
      <c r="I394" s="22"/>
    </row>
    <row r="395" spans="1:9" s="1" customFormat="1" ht="15.75" hidden="1" x14ac:dyDescent="0.25">
      <c r="A395" s="20" t="s">
        <v>1081</v>
      </c>
      <c r="B395" s="20" t="str">
        <f t="shared" si="12"/>
        <v>J221-23A-200010-CNC</v>
      </c>
      <c r="C395" s="5" t="s">
        <v>380</v>
      </c>
      <c r="D395" s="5" t="s">
        <v>898</v>
      </c>
      <c r="E395" s="22"/>
      <c r="F395" s="44">
        <v>1</v>
      </c>
      <c r="G395" s="49">
        <v>35.64</v>
      </c>
      <c r="H395" s="40">
        <f t="shared" si="13"/>
        <v>35.64</v>
      </c>
      <c r="I395" s="22"/>
    </row>
    <row r="396" spans="1:9" s="1" customFormat="1" ht="15.75" hidden="1" x14ac:dyDescent="0.25">
      <c r="A396" s="20" t="s">
        <v>1081</v>
      </c>
      <c r="B396" s="20" t="str">
        <f t="shared" si="12"/>
        <v>MB31E-02100-CNC</v>
      </c>
      <c r="C396" s="5" t="s">
        <v>396</v>
      </c>
      <c r="D396" s="5" t="s">
        <v>914</v>
      </c>
      <c r="E396" s="22"/>
      <c r="F396" s="44">
        <v>1</v>
      </c>
      <c r="G396" s="49">
        <v>29.81</v>
      </c>
      <c r="H396" s="40">
        <f t="shared" si="13"/>
        <v>29.81</v>
      </c>
      <c r="I396" s="22"/>
    </row>
    <row r="397" spans="1:9" s="1" customFormat="1" ht="15.75" hidden="1" x14ac:dyDescent="0.25">
      <c r="A397" s="20" t="s">
        <v>1081</v>
      </c>
      <c r="B397" s="20" t="str">
        <f t="shared" si="12"/>
        <v>NJ-307(L)-CNC</v>
      </c>
      <c r="C397" s="7" t="s">
        <v>414</v>
      </c>
      <c r="D397" s="5" t="s">
        <v>932</v>
      </c>
      <c r="E397" s="22"/>
      <c r="F397" s="44">
        <v>2</v>
      </c>
      <c r="G397" s="49">
        <v>64.7</v>
      </c>
      <c r="H397" s="40">
        <f t="shared" si="13"/>
        <v>129.4</v>
      </c>
      <c r="I397" s="22"/>
    </row>
    <row r="398" spans="1:9" s="1" customFormat="1" ht="15.75" hidden="1" x14ac:dyDescent="0.25">
      <c r="A398" s="20" t="s">
        <v>1081</v>
      </c>
      <c r="B398" s="20" t="str">
        <f t="shared" si="12"/>
        <v>NJ-2304(L)-CNC</v>
      </c>
      <c r="C398" s="12" t="s">
        <v>460</v>
      </c>
      <c r="D398" s="5" t="s">
        <v>978</v>
      </c>
      <c r="E398" s="22"/>
      <c r="F398" s="44">
        <v>2</v>
      </c>
      <c r="G398" s="49">
        <v>92.75</v>
      </c>
      <c r="H398" s="40">
        <f t="shared" si="13"/>
        <v>185.5</v>
      </c>
      <c r="I398" s="22"/>
    </row>
    <row r="399" spans="1:9" s="1" customFormat="1" ht="15.75" hidden="1" x14ac:dyDescent="0.25">
      <c r="A399" s="20" t="s">
        <v>1081</v>
      </c>
      <c r="B399" s="20" t="str">
        <f t="shared" si="12"/>
        <v>14552332(L)-CNC</v>
      </c>
      <c r="C399" s="8" t="s">
        <v>461</v>
      </c>
      <c r="D399" s="5" t="s">
        <v>979</v>
      </c>
      <c r="E399" s="22"/>
      <c r="F399" s="44">
        <v>2</v>
      </c>
      <c r="G399" s="49">
        <v>146</v>
      </c>
      <c r="H399" s="40">
        <f t="shared" si="13"/>
        <v>292</v>
      </c>
      <c r="I399" s="22"/>
    </row>
    <row r="400" spans="1:9" s="1" customFormat="1" ht="15.75" hidden="1" x14ac:dyDescent="0.25">
      <c r="A400" s="20" t="s">
        <v>1082</v>
      </c>
      <c r="B400" s="20" t="str">
        <f t="shared" si="12"/>
        <v>730401000089</v>
      </c>
      <c r="C400" s="5">
        <v>730401000089</v>
      </c>
      <c r="D400" s="5" t="s">
        <v>520</v>
      </c>
      <c r="E400" s="22"/>
      <c r="F400" s="44">
        <v>1</v>
      </c>
      <c r="G400" s="49">
        <v>70</v>
      </c>
      <c r="H400" s="40">
        <f t="shared" si="13"/>
        <v>70</v>
      </c>
      <c r="I400" s="22"/>
    </row>
    <row r="401" spans="1:9" s="1" customFormat="1" ht="15.75" hidden="1" x14ac:dyDescent="0.25">
      <c r="A401" s="20" t="s">
        <v>1082</v>
      </c>
      <c r="B401" s="20" t="str">
        <f t="shared" si="12"/>
        <v>730403000029</v>
      </c>
      <c r="C401" s="5">
        <v>730403000029</v>
      </c>
      <c r="D401" s="5" t="s">
        <v>521</v>
      </c>
      <c r="E401" s="22"/>
      <c r="F401" s="44">
        <v>2</v>
      </c>
      <c r="G401" s="49">
        <v>43.5</v>
      </c>
      <c r="H401" s="40">
        <f t="shared" si="13"/>
        <v>87</v>
      </c>
      <c r="I401" s="22"/>
    </row>
    <row r="402" spans="1:9" s="1" customFormat="1" ht="15.75" hidden="1" x14ac:dyDescent="0.25">
      <c r="A402" s="20" t="s">
        <v>1082</v>
      </c>
      <c r="B402" s="20" t="str">
        <f t="shared" si="12"/>
        <v>730403000028-CNC</v>
      </c>
      <c r="C402" s="5" t="s">
        <v>176</v>
      </c>
      <c r="D402" s="5" t="s">
        <v>694</v>
      </c>
      <c r="E402" s="22"/>
      <c r="F402" s="44">
        <v>3</v>
      </c>
      <c r="G402" s="49">
        <v>20.65</v>
      </c>
      <c r="H402" s="40">
        <f t="shared" si="13"/>
        <v>61.949999999999996</v>
      </c>
      <c r="I402" s="22"/>
    </row>
    <row r="403" spans="1:9" s="1" customFormat="1" ht="15.75" hidden="1" x14ac:dyDescent="0.25">
      <c r="A403" s="20" t="s">
        <v>1082</v>
      </c>
      <c r="B403" s="20" t="str">
        <f t="shared" si="12"/>
        <v>730403000036</v>
      </c>
      <c r="C403" s="5" t="s">
        <v>177</v>
      </c>
      <c r="D403" s="5" t="s">
        <v>695</v>
      </c>
      <c r="E403" s="22"/>
      <c r="F403" s="44">
        <v>2</v>
      </c>
      <c r="G403" s="49">
        <v>46.15</v>
      </c>
      <c r="H403" s="40">
        <f t="shared" si="13"/>
        <v>92.3</v>
      </c>
      <c r="I403" s="22"/>
    </row>
    <row r="404" spans="1:9" s="1" customFormat="1" ht="15.75" hidden="1" x14ac:dyDescent="0.25">
      <c r="A404" s="20" t="s">
        <v>1082</v>
      </c>
      <c r="B404" s="20" t="str">
        <f t="shared" si="12"/>
        <v>730403000051-CNC</v>
      </c>
      <c r="C404" s="5" t="s">
        <v>178</v>
      </c>
      <c r="D404" s="5" t="s">
        <v>696</v>
      </c>
      <c r="E404" s="22"/>
      <c r="F404" s="44">
        <v>3</v>
      </c>
      <c r="G404" s="49">
        <v>12.09</v>
      </c>
      <c r="H404" s="40">
        <f t="shared" si="13"/>
        <v>36.269999999999996</v>
      </c>
      <c r="I404" s="22"/>
    </row>
    <row r="405" spans="1:9" s="1" customFormat="1" ht="15.75" hidden="1" x14ac:dyDescent="0.25">
      <c r="A405" s="20" t="s">
        <v>1082</v>
      </c>
      <c r="B405" s="20" t="str">
        <f t="shared" si="12"/>
        <v>730403000052-CNC</v>
      </c>
      <c r="C405" s="5" t="s">
        <v>180</v>
      </c>
      <c r="D405" s="5" t="s">
        <v>698</v>
      </c>
      <c r="E405" s="22"/>
      <c r="F405" s="44">
        <v>2</v>
      </c>
      <c r="G405" s="49">
        <v>13.02</v>
      </c>
      <c r="H405" s="40">
        <f t="shared" si="13"/>
        <v>26.04</v>
      </c>
      <c r="I405" s="22"/>
    </row>
    <row r="406" spans="1:9" s="1" customFormat="1" ht="15.75" hidden="1" x14ac:dyDescent="0.25">
      <c r="A406" s="20" t="s">
        <v>1082</v>
      </c>
      <c r="B406" s="20" t="str">
        <f t="shared" si="12"/>
        <v>730403000061</v>
      </c>
      <c r="C406" s="5" t="s">
        <v>182</v>
      </c>
      <c r="D406" s="5" t="s">
        <v>700</v>
      </c>
      <c r="E406" s="22"/>
      <c r="F406" s="44">
        <v>1</v>
      </c>
      <c r="G406" s="49">
        <v>70</v>
      </c>
      <c r="H406" s="40">
        <f t="shared" si="13"/>
        <v>70</v>
      </c>
      <c r="I406" s="22"/>
    </row>
    <row r="407" spans="1:9" s="1" customFormat="1" ht="15.75" hidden="1" x14ac:dyDescent="0.25">
      <c r="A407" s="20" t="s">
        <v>1082</v>
      </c>
      <c r="B407" s="20" t="str">
        <f t="shared" si="12"/>
        <v>730403000106</v>
      </c>
      <c r="C407" s="5" t="s">
        <v>186</v>
      </c>
      <c r="D407" s="5" t="s">
        <v>704</v>
      </c>
      <c r="E407" s="22"/>
      <c r="F407" s="44">
        <v>3</v>
      </c>
      <c r="G407" s="49">
        <v>7.79</v>
      </c>
      <c r="H407" s="40">
        <f t="shared" si="13"/>
        <v>23.37</v>
      </c>
      <c r="I407" s="22"/>
    </row>
    <row r="408" spans="1:9" s="1" customFormat="1" ht="15.75" hidden="1" x14ac:dyDescent="0.25">
      <c r="A408" s="20" t="s">
        <v>1082</v>
      </c>
      <c r="B408" s="20" t="str">
        <f t="shared" si="12"/>
        <v>730403000123-CNC</v>
      </c>
      <c r="C408" s="5" t="s">
        <v>188</v>
      </c>
      <c r="D408" s="5" t="s">
        <v>706</v>
      </c>
      <c r="E408" s="22"/>
      <c r="F408" s="44">
        <v>2</v>
      </c>
      <c r="G408" s="49">
        <v>15.61</v>
      </c>
      <c r="H408" s="40">
        <f t="shared" si="13"/>
        <v>31.22</v>
      </c>
      <c r="I408" s="22"/>
    </row>
    <row r="409" spans="1:9" s="1" customFormat="1" ht="15.75" hidden="1" x14ac:dyDescent="0.25">
      <c r="A409" s="20" t="s">
        <v>1082</v>
      </c>
      <c r="B409" s="20" t="str">
        <f t="shared" si="12"/>
        <v>730403010028-CNC</v>
      </c>
      <c r="C409" s="5" t="s">
        <v>210</v>
      </c>
      <c r="D409" s="5" t="s">
        <v>728</v>
      </c>
      <c r="E409" s="22"/>
      <c r="F409" s="44">
        <v>1</v>
      </c>
      <c r="G409" s="49">
        <v>35.33</v>
      </c>
      <c r="H409" s="40">
        <f t="shared" si="13"/>
        <v>35.33</v>
      </c>
      <c r="I409" s="22"/>
    </row>
    <row r="410" spans="1:9" s="1" customFormat="1" ht="15.75" hidden="1" x14ac:dyDescent="0.25">
      <c r="A410" s="20" t="s">
        <v>1082</v>
      </c>
      <c r="B410" s="20" t="str">
        <f t="shared" si="12"/>
        <v>750201011687-NG</v>
      </c>
      <c r="C410" s="5" t="s">
        <v>274</v>
      </c>
      <c r="D410" s="5" t="s">
        <v>792</v>
      </c>
      <c r="E410" s="22"/>
      <c r="F410" s="44">
        <v>1</v>
      </c>
      <c r="G410" s="49">
        <v>1.92</v>
      </c>
      <c r="H410" s="40">
        <f t="shared" si="13"/>
        <v>1.92</v>
      </c>
      <c r="I410" s="22"/>
    </row>
    <row r="411" spans="1:9" s="1" customFormat="1" ht="15.75" hidden="1" x14ac:dyDescent="0.25">
      <c r="A411" s="20" t="s">
        <v>1082</v>
      </c>
      <c r="B411" s="20" t="str">
        <f t="shared" si="12"/>
        <v>750601000015</v>
      </c>
      <c r="C411" s="5" t="s">
        <v>290</v>
      </c>
      <c r="D411" s="5" t="s">
        <v>808</v>
      </c>
      <c r="E411" s="22"/>
      <c r="F411" s="44">
        <v>10</v>
      </c>
      <c r="G411" s="49">
        <v>1.98</v>
      </c>
      <c r="H411" s="40">
        <f t="shared" si="13"/>
        <v>19.8</v>
      </c>
      <c r="I411" s="22"/>
    </row>
    <row r="412" spans="1:9" s="1" customFormat="1" ht="15.75" hidden="1" x14ac:dyDescent="0.25">
      <c r="A412" s="20" t="s">
        <v>1082</v>
      </c>
      <c r="B412" s="20" t="str">
        <f t="shared" si="12"/>
        <v>750601000023</v>
      </c>
      <c r="C412" s="5" t="s">
        <v>294</v>
      </c>
      <c r="D412" s="5" t="s">
        <v>812</v>
      </c>
      <c r="E412" s="22"/>
      <c r="F412" s="44">
        <v>4</v>
      </c>
      <c r="G412" s="49">
        <v>3.54</v>
      </c>
      <c r="H412" s="40">
        <f t="shared" si="13"/>
        <v>14.16</v>
      </c>
      <c r="I412" s="22"/>
    </row>
    <row r="413" spans="1:9" s="1" customFormat="1" ht="15.75" hidden="1" x14ac:dyDescent="0.25">
      <c r="A413" s="20" t="s">
        <v>1082</v>
      </c>
      <c r="B413" s="20" t="str">
        <f t="shared" si="12"/>
        <v>750601000024</v>
      </c>
      <c r="C413" s="5" t="s">
        <v>295</v>
      </c>
      <c r="D413" s="5" t="s">
        <v>813</v>
      </c>
      <c r="E413" s="22"/>
      <c r="F413" s="44">
        <v>4</v>
      </c>
      <c r="G413" s="49">
        <v>3.54</v>
      </c>
      <c r="H413" s="40">
        <f t="shared" si="13"/>
        <v>14.16</v>
      </c>
      <c r="I413" s="22"/>
    </row>
    <row r="414" spans="1:9" s="1" customFormat="1" ht="15.75" hidden="1" x14ac:dyDescent="0.25">
      <c r="A414" s="20" t="s">
        <v>1082</v>
      </c>
      <c r="B414" s="20" t="str">
        <f t="shared" si="12"/>
        <v>750601000109-CNC</v>
      </c>
      <c r="C414" s="5" t="s">
        <v>304</v>
      </c>
      <c r="D414" s="5" t="s">
        <v>822</v>
      </c>
      <c r="E414" s="22"/>
      <c r="F414" s="44">
        <v>1</v>
      </c>
      <c r="G414" s="49">
        <v>9.89</v>
      </c>
      <c r="H414" s="40">
        <f t="shared" si="13"/>
        <v>9.89</v>
      </c>
      <c r="I414" s="22"/>
    </row>
    <row r="415" spans="1:9" s="1" customFormat="1" ht="15.75" hidden="1" x14ac:dyDescent="0.25">
      <c r="A415" s="20" t="s">
        <v>1082</v>
      </c>
      <c r="B415" s="20" t="str">
        <f t="shared" si="12"/>
        <v>A6420</v>
      </c>
      <c r="C415" s="5" t="s">
        <v>348</v>
      </c>
      <c r="D415" s="5" t="s">
        <v>866</v>
      </c>
      <c r="E415" s="22"/>
      <c r="F415" s="44">
        <v>1</v>
      </c>
      <c r="G415" s="49">
        <v>2.25</v>
      </c>
      <c r="H415" s="40">
        <f t="shared" si="13"/>
        <v>2.25</v>
      </c>
      <c r="I415" s="22"/>
    </row>
    <row r="416" spans="1:9" s="1" customFormat="1" ht="15.75" hidden="1" x14ac:dyDescent="0.25">
      <c r="A416" s="20" t="s">
        <v>1082</v>
      </c>
      <c r="B416" s="20" t="str">
        <f t="shared" si="12"/>
        <v>MAF730403000155-CNC</v>
      </c>
      <c r="C416" s="7" t="s">
        <v>390</v>
      </c>
      <c r="D416" s="5" t="s">
        <v>908</v>
      </c>
      <c r="E416" s="22"/>
      <c r="F416" s="44">
        <v>2</v>
      </c>
      <c r="G416" s="49">
        <v>5.14</v>
      </c>
      <c r="H416" s="40">
        <f t="shared" si="13"/>
        <v>10.28</v>
      </c>
      <c r="I416" s="22"/>
    </row>
    <row r="417" spans="1:9" s="1" customFormat="1" ht="15.75" hidden="1" x14ac:dyDescent="0.25">
      <c r="A417" s="20" t="s">
        <v>1082</v>
      </c>
      <c r="B417" s="20" t="str">
        <f t="shared" si="12"/>
        <v>MAF730403000156-CNC</v>
      </c>
      <c r="C417" s="7" t="s">
        <v>391</v>
      </c>
      <c r="D417" s="5" t="s">
        <v>909</v>
      </c>
      <c r="E417" s="22"/>
      <c r="F417" s="44">
        <v>2</v>
      </c>
      <c r="G417" s="49">
        <v>3.78</v>
      </c>
      <c r="H417" s="40">
        <f t="shared" si="13"/>
        <v>7.56</v>
      </c>
      <c r="I417" s="22"/>
    </row>
    <row r="418" spans="1:9" s="1" customFormat="1" ht="15.75" hidden="1" x14ac:dyDescent="0.25">
      <c r="A418" s="20" t="s">
        <v>1082</v>
      </c>
      <c r="B418" s="20" t="str">
        <f t="shared" si="12"/>
        <v>R140142270</v>
      </c>
      <c r="C418" s="5" t="s">
        <v>427</v>
      </c>
      <c r="D418" s="5" t="s">
        <v>945</v>
      </c>
      <c r="E418" s="22"/>
      <c r="F418" s="44">
        <v>1</v>
      </c>
      <c r="G418" s="49">
        <v>6.11</v>
      </c>
      <c r="H418" s="40">
        <f t="shared" si="13"/>
        <v>6.11</v>
      </c>
      <c r="I418" s="22"/>
    </row>
    <row r="419" spans="1:9" s="1" customFormat="1" ht="15.75" hidden="1" x14ac:dyDescent="0.25">
      <c r="A419" s="20" t="s">
        <v>1082</v>
      </c>
      <c r="B419" s="20" t="str">
        <f t="shared" si="12"/>
        <v>R140142280</v>
      </c>
      <c r="C419" s="5" t="s">
        <v>429</v>
      </c>
      <c r="D419" s="5" t="s">
        <v>947</v>
      </c>
      <c r="E419" s="22"/>
      <c r="F419" s="44">
        <v>1</v>
      </c>
      <c r="G419" s="49">
        <v>6.11</v>
      </c>
      <c r="H419" s="40">
        <f t="shared" si="13"/>
        <v>6.11</v>
      </c>
      <c r="I419" s="22"/>
    </row>
    <row r="420" spans="1:9" s="1" customFormat="1" ht="15.75" hidden="1" x14ac:dyDescent="0.25">
      <c r="A420" s="20" t="s">
        <v>1083</v>
      </c>
      <c r="B420" s="20" t="str">
        <f t="shared" si="12"/>
        <v>1136412100-CNC</v>
      </c>
      <c r="C420" s="5" t="s">
        <v>11</v>
      </c>
      <c r="D420" s="5" t="s">
        <v>528</v>
      </c>
      <c r="E420" s="22"/>
      <c r="F420" s="44">
        <v>2</v>
      </c>
      <c r="G420" s="49">
        <v>71.942999999999998</v>
      </c>
      <c r="H420" s="40">
        <f t="shared" si="13"/>
        <v>143.886</v>
      </c>
      <c r="I420" s="22"/>
    </row>
    <row r="421" spans="1:9" s="1" customFormat="1" ht="15.75" hidden="1" x14ac:dyDescent="0.25">
      <c r="A421" s="20" t="s">
        <v>1083</v>
      </c>
      <c r="B421" s="20" t="str">
        <f t="shared" si="12"/>
        <v>1812221362-CNC</v>
      </c>
      <c r="C421" s="14" t="s">
        <v>23</v>
      </c>
      <c r="D421" s="5" t="s">
        <v>540</v>
      </c>
      <c r="E421" s="22"/>
      <c r="F421" s="44">
        <v>2</v>
      </c>
      <c r="G421" s="49">
        <v>47.962000000000003</v>
      </c>
      <c r="H421" s="40">
        <f t="shared" si="13"/>
        <v>95.924000000000007</v>
      </c>
      <c r="I421" s="22"/>
    </row>
    <row r="422" spans="1:9" s="1" customFormat="1" ht="15.75" hidden="1" x14ac:dyDescent="0.25">
      <c r="A422" s="20" t="s">
        <v>1083</v>
      </c>
      <c r="B422" s="20" t="str">
        <f t="shared" si="12"/>
        <v>220(C)-TM(KYB)-CNC</v>
      </c>
      <c r="C422" s="7" t="s">
        <v>27</v>
      </c>
      <c r="D422" s="5" t="s">
        <v>544</v>
      </c>
      <c r="E422" s="22"/>
      <c r="F422" s="44">
        <v>2</v>
      </c>
      <c r="G422" s="49">
        <v>61.2</v>
      </c>
      <c r="H422" s="40">
        <f t="shared" si="13"/>
        <v>122.4</v>
      </c>
      <c r="I422" s="22"/>
    </row>
    <row r="423" spans="1:9" s="1" customFormat="1" ht="15.75" hidden="1" x14ac:dyDescent="0.25">
      <c r="A423" s="20" t="s">
        <v>1083</v>
      </c>
      <c r="B423" s="20" t="str">
        <f t="shared" si="12"/>
        <v>220-Plate Set(SM)-CNC</v>
      </c>
      <c r="C423" s="7" t="s">
        <v>31</v>
      </c>
      <c r="D423" s="5" t="s">
        <v>548</v>
      </c>
      <c r="E423" s="22"/>
      <c r="F423" s="44">
        <v>1</v>
      </c>
      <c r="G423" s="49">
        <v>93.02</v>
      </c>
      <c r="H423" s="40">
        <f t="shared" si="13"/>
        <v>93.02</v>
      </c>
      <c r="I423" s="22"/>
    </row>
    <row r="424" spans="1:9" s="1" customFormat="1" ht="15.75" hidden="1" x14ac:dyDescent="0.25">
      <c r="A424" s="20" t="s">
        <v>1083</v>
      </c>
      <c r="B424" s="20" t="str">
        <f t="shared" si="12"/>
        <v>220-RCV(NG)-CNC</v>
      </c>
      <c r="C424" s="7" t="s">
        <v>32</v>
      </c>
      <c r="D424" s="5" t="s">
        <v>549</v>
      </c>
      <c r="E424" s="22"/>
      <c r="F424" s="44">
        <v>8</v>
      </c>
      <c r="G424" s="49">
        <v>74.42</v>
      </c>
      <c r="H424" s="40">
        <f t="shared" si="13"/>
        <v>595.36</v>
      </c>
      <c r="I424" s="22"/>
    </row>
    <row r="425" spans="1:9" s="1" customFormat="1" ht="15.75" hidden="1" x14ac:dyDescent="0.25">
      <c r="A425" s="20" t="s">
        <v>1083</v>
      </c>
      <c r="B425" s="20" t="str">
        <f t="shared" si="12"/>
        <v>302490013332-NG-CNC</v>
      </c>
      <c r="C425" s="7" t="s">
        <v>45</v>
      </c>
      <c r="D425" s="5" t="s">
        <v>562</v>
      </c>
      <c r="E425" s="22"/>
      <c r="F425" s="44">
        <v>4</v>
      </c>
      <c r="G425" s="49">
        <v>1.79</v>
      </c>
      <c r="H425" s="40">
        <f t="shared" si="13"/>
        <v>7.16</v>
      </c>
      <c r="I425" s="22"/>
    </row>
    <row r="426" spans="1:9" s="1" customFormat="1" ht="15.75" hidden="1" x14ac:dyDescent="0.25">
      <c r="A426" s="20" t="s">
        <v>1083</v>
      </c>
      <c r="B426" s="20" t="str">
        <f t="shared" si="12"/>
        <v>304020000507</v>
      </c>
      <c r="C426" s="7" t="s">
        <v>56</v>
      </c>
      <c r="D426" s="5" t="s">
        <v>573</v>
      </c>
      <c r="E426" s="22"/>
      <c r="F426" s="44">
        <v>2</v>
      </c>
      <c r="G426" s="49">
        <v>52.94</v>
      </c>
      <c r="H426" s="40">
        <f t="shared" si="13"/>
        <v>105.88</v>
      </c>
      <c r="I426" s="22"/>
    </row>
    <row r="427" spans="1:9" s="1" customFormat="1" ht="15.75" hidden="1" x14ac:dyDescent="0.25">
      <c r="A427" s="20" t="s">
        <v>1083</v>
      </c>
      <c r="B427" s="20" t="str">
        <f t="shared" si="12"/>
        <v>304020000521/522(L)-CNC</v>
      </c>
      <c r="C427" s="7" t="s">
        <v>57</v>
      </c>
      <c r="D427" s="5" t="s">
        <v>574</v>
      </c>
      <c r="E427" s="22"/>
      <c r="F427" s="44">
        <v>1</v>
      </c>
      <c r="G427" s="49">
        <v>64.13</v>
      </c>
      <c r="H427" s="40">
        <f t="shared" si="13"/>
        <v>64.13</v>
      </c>
      <c r="I427" s="22"/>
    </row>
    <row r="428" spans="1:9" s="1" customFormat="1" ht="15.75" hidden="1" x14ac:dyDescent="0.25">
      <c r="A428" s="20" t="s">
        <v>1083</v>
      </c>
      <c r="B428" s="20" t="str">
        <f t="shared" si="12"/>
        <v>305040000298.10(L)-CNC</v>
      </c>
      <c r="C428" s="7" t="s">
        <v>67</v>
      </c>
      <c r="D428" s="5" t="s">
        <v>584</v>
      </c>
      <c r="E428" s="22"/>
      <c r="F428" s="44">
        <v>2</v>
      </c>
      <c r="G428" s="49">
        <v>15.04</v>
      </c>
      <c r="H428" s="40">
        <f t="shared" si="13"/>
        <v>30.08</v>
      </c>
      <c r="I428" s="22"/>
    </row>
    <row r="429" spans="1:9" s="1" customFormat="1" ht="15.75" hidden="1" x14ac:dyDescent="0.25">
      <c r="A429" s="20" t="s">
        <v>1083</v>
      </c>
      <c r="B429" s="20" t="str">
        <f t="shared" si="12"/>
        <v>305040000300(L)-CNC</v>
      </c>
      <c r="C429" s="7" t="s">
        <v>68</v>
      </c>
      <c r="D429" s="5" t="s">
        <v>585</v>
      </c>
      <c r="E429" s="22"/>
      <c r="F429" s="44">
        <v>4</v>
      </c>
      <c r="G429" s="49">
        <v>15.04</v>
      </c>
      <c r="H429" s="40">
        <f t="shared" si="13"/>
        <v>60.16</v>
      </c>
      <c r="I429" s="22"/>
    </row>
    <row r="430" spans="1:9" s="1" customFormat="1" ht="15.75" hidden="1" x14ac:dyDescent="0.25">
      <c r="A430" s="20" t="s">
        <v>1083</v>
      </c>
      <c r="B430" s="20" t="str">
        <f t="shared" si="12"/>
        <v>305060001645.5-CNC</v>
      </c>
      <c r="C430" s="7" t="s">
        <v>82</v>
      </c>
      <c r="D430" s="5" t="s">
        <v>599</v>
      </c>
      <c r="E430" s="22"/>
      <c r="F430" s="44">
        <v>2</v>
      </c>
      <c r="G430" s="49">
        <v>43.37</v>
      </c>
      <c r="H430" s="40">
        <f t="shared" si="13"/>
        <v>86.74</v>
      </c>
      <c r="I430" s="22"/>
    </row>
    <row r="431" spans="1:9" s="1" customFormat="1" ht="15.75" hidden="1" x14ac:dyDescent="0.25">
      <c r="A431" s="20" t="s">
        <v>1083</v>
      </c>
      <c r="B431" s="20" t="str">
        <f t="shared" si="12"/>
        <v>305070001143-CNC</v>
      </c>
      <c r="C431" s="7" t="s">
        <v>84</v>
      </c>
      <c r="D431" s="5" t="s">
        <v>601</v>
      </c>
      <c r="E431" s="22"/>
      <c r="F431" s="44">
        <v>10</v>
      </c>
      <c r="G431" s="49">
        <v>4.8</v>
      </c>
      <c r="H431" s="40">
        <f t="shared" si="13"/>
        <v>48</v>
      </c>
      <c r="I431" s="22"/>
    </row>
    <row r="432" spans="1:9" s="1" customFormat="1" ht="15.75" hidden="1" x14ac:dyDescent="0.25">
      <c r="A432" s="20" t="s">
        <v>1083</v>
      </c>
      <c r="B432" s="20" t="str">
        <f t="shared" si="12"/>
        <v>4616545-CNC</v>
      </c>
      <c r="C432" s="7" t="s">
        <v>97</v>
      </c>
      <c r="D432" s="5" t="s">
        <v>614</v>
      </c>
      <c r="E432" s="22"/>
      <c r="F432" s="44">
        <v>2</v>
      </c>
      <c r="G432" s="49">
        <v>17.09</v>
      </c>
      <c r="H432" s="40">
        <f t="shared" si="13"/>
        <v>34.18</v>
      </c>
      <c r="I432" s="22"/>
    </row>
    <row r="433" spans="1:9" s="1" customFormat="1" ht="15.75" hidden="1" x14ac:dyDescent="0.25">
      <c r="A433" s="20" t="s">
        <v>1083</v>
      </c>
      <c r="B433" s="20" t="str">
        <f t="shared" si="12"/>
        <v>730001900615(OEM)-CNC</v>
      </c>
      <c r="C433" s="14" t="s">
        <v>142</v>
      </c>
      <c r="D433" s="5" t="s">
        <v>659</v>
      </c>
      <c r="E433" s="22"/>
      <c r="F433" s="44">
        <v>1</v>
      </c>
      <c r="G433" s="49">
        <v>51.43</v>
      </c>
      <c r="H433" s="40">
        <f t="shared" si="13"/>
        <v>51.43</v>
      </c>
      <c r="I433" s="22"/>
    </row>
    <row r="434" spans="1:9" s="1" customFormat="1" ht="15.75" hidden="1" x14ac:dyDescent="0.25">
      <c r="A434" s="20" t="s">
        <v>1083</v>
      </c>
      <c r="B434" s="20" t="str">
        <f t="shared" si="12"/>
        <v>730001900615-CNC</v>
      </c>
      <c r="C434" s="7" t="s">
        <v>143</v>
      </c>
      <c r="D434" s="5" t="s">
        <v>660</v>
      </c>
      <c r="E434" s="22"/>
      <c r="F434" s="44">
        <v>1</v>
      </c>
      <c r="G434" s="49">
        <v>264</v>
      </c>
      <c r="H434" s="40">
        <f t="shared" si="13"/>
        <v>264</v>
      </c>
      <c r="I434" s="22"/>
    </row>
    <row r="435" spans="1:9" s="1" customFormat="1" ht="15.75" hidden="1" x14ac:dyDescent="0.25">
      <c r="A435" s="20" t="s">
        <v>1083</v>
      </c>
      <c r="B435" s="20" t="str">
        <f t="shared" si="12"/>
        <v>730001900617(OEM)-CNC</v>
      </c>
      <c r="C435" s="7" t="s">
        <v>144</v>
      </c>
      <c r="D435" s="5" t="s">
        <v>661</v>
      </c>
      <c r="E435" s="22"/>
      <c r="F435" s="44">
        <v>1</v>
      </c>
      <c r="G435" s="49">
        <v>37.770000000000003</v>
      </c>
      <c r="H435" s="40">
        <f t="shared" si="13"/>
        <v>37.770000000000003</v>
      </c>
      <c r="I435" s="22"/>
    </row>
    <row r="436" spans="1:9" s="1" customFormat="1" ht="15.75" hidden="1" x14ac:dyDescent="0.25">
      <c r="A436" s="20" t="s">
        <v>1083</v>
      </c>
      <c r="B436" s="20" t="str">
        <f t="shared" si="12"/>
        <v>730401000139-CNC</v>
      </c>
      <c r="C436" s="5" t="s">
        <v>170</v>
      </c>
      <c r="D436" s="5" t="s">
        <v>688</v>
      </c>
      <c r="E436" s="22"/>
      <c r="F436" s="44">
        <v>5</v>
      </c>
      <c r="G436" s="49">
        <v>28.67</v>
      </c>
      <c r="H436" s="40">
        <f t="shared" si="13"/>
        <v>143.35000000000002</v>
      </c>
      <c r="I436" s="22"/>
    </row>
    <row r="437" spans="1:9" s="1" customFormat="1" ht="15.75" hidden="1" x14ac:dyDescent="0.25">
      <c r="A437" s="20" t="s">
        <v>1083</v>
      </c>
      <c r="B437" s="20" t="str">
        <f t="shared" si="12"/>
        <v>730401000159</v>
      </c>
      <c r="C437" s="5" t="s">
        <v>171</v>
      </c>
      <c r="D437" s="5" t="s">
        <v>689</v>
      </c>
      <c r="E437" s="22"/>
      <c r="F437" s="44">
        <v>2</v>
      </c>
      <c r="G437" s="49">
        <v>170.2</v>
      </c>
      <c r="H437" s="40">
        <f t="shared" si="13"/>
        <v>340.4</v>
      </c>
      <c r="I437" s="22"/>
    </row>
    <row r="438" spans="1:9" s="1" customFormat="1" ht="15.75" hidden="1" x14ac:dyDescent="0.25">
      <c r="A438" s="20" t="s">
        <v>1083</v>
      </c>
      <c r="B438" s="20" t="str">
        <f t="shared" si="12"/>
        <v>730403000058-CNC</v>
      </c>
      <c r="C438" s="7" t="s">
        <v>181</v>
      </c>
      <c r="D438" s="5" t="s">
        <v>699</v>
      </c>
      <c r="E438" s="22"/>
      <c r="F438" s="44">
        <v>8</v>
      </c>
      <c r="G438" s="49">
        <v>21.6</v>
      </c>
      <c r="H438" s="40">
        <f t="shared" si="13"/>
        <v>172.8</v>
      </c>
      <c r="I438" s="22"/>
    </row>
    <row r="439" spans="1:9" s="1" customFormat="1" ht="15.75" hidden="1" x14ac:dyDescent="0.25">
      <c r="A439" s="20" t="s">
        <v>1083</v>
      </c>
      <c r="B439" s="20" t="str">
        <f t="shared" si="12"/>
        <v>730403000106</v>
      </c>
      <c r="C439" s="5" t="s">
        <v>186</v>
      </c>
      <c r="D439" s="5" t="s">
        <v>704</v>
      </c>
      <c r="E439" s="22"/>
      <c r="F439" s="44">
        <v>4</v>
      </c>
      <c r="G439" s="49">
        <v>7.79</v>
      </c>
      <c r="H439" s="40">
        <f t="shared" si="13"/>
        <v>31.16</v>
      </c>
      <c r="I439" s="22"/>
    </row>
    <row r="440" spans="1:9" s="1" customFormat="1" ht="15.75" hidden="1" x14ac:dyDescent="0.25">
      <c r="A440" s="20" t="s">
        <v>1083</v>
      </c>
      <c r="B440" s="20" t="str">
        <f t="shared" si="12"/>
        <v>730403000186</v>
      </c>
      <c r="C440" s="5" t="s">
        <v>196</v>
      </c>
      <c r="D440" s="5" t="s">
        <v>714</v>
      </c>
      <c r="E440" s="22"/>
      <c r="F440" s="44">
        <v>2</v>
      </c>
      <c r="G440" s="49">
        <v>80.97</v>
      </c>
      <c r="H440" s="40">
        <f t="shared" si="13"/>
        <v>161.94</v>
      </c>
      <c r="I440" s="22"/>
    </row>
    <row r="441" spans="1:9" s="1" customFormat="1" ht="15.75" hidden="1" x14ac:dyDescent="0.25">
      <c r="A441" s="20" t="s">
        <v>1083</v>
      </c>
      <c r="B441" s="20" t="str">
        <f t="shared" si="12"/>
        <v>730403000187/188(L)-CNC</v>
      </c>
      <c r="C441" s="7" t="s">
        <v>197</v>
      </c>
      <c r="D441" s="5" t="s">
        <v>715</v>
      </c>
      <c r="E441" s="22"/>
      <c r="F441" s="44">
        <v>1</v>
      </c>
      <c r="G441" s="49">
        <v>38.71</v>
      </c>
      <c r="H441" s="40">
        <f t="shared" si="13"/>
        <v>38.71</v>
      </c>
      <c r="I441" s="22"/>
    </row>
    <row r="442" spans="1:9" s="1" customFormat="1" ht="15.75" hidden="1" x14ac:dyDescent="0.25">
      <c r="A442" s="20" t="s">
        <v>1083</v>
      </c>
      <c r="B442" s="20" t="str">
        <f t="shared" si="12"/>
        <v>730403000187/88-CNC</v>
      </c>
      <c r="C442" s="5" t="s">
        <v>198</v>
      </c>
      <c r="D442" s="5" t="s">
        <v>716</v>
      </c>
      <c r="E442" s="22"/>
      <c r="F442" s="44">
        <v>7</v>
      </c>
      <c r="G442" s="49">
        <v>30.94</v>
      </c>
      <c r="H442" s="40">
        <f t="shared" si="13"/>
        <v>216.58</v>
      </c>
      <c r="I442" s="22"/>
    </row>
    <row r="443" spans="1:9" s="1" customFormat="1" ht="15.75" hidden="1" x14ac:dyDescent="0.25">
      <c r="A443" s="20" t="s">
        <v>1083</v>
      </c>
      <c r="B443" s="20" t="str">
        <f t="shared" si="12"/>
        <v>730403000188-CNC</v>
      </c>
      <c r="C443" s="5" t="s">
        <v>200</v>
      </c>
      <c r="D443" s="5" t="s">
        <v>718</v>
      </c>
      <c r="E443" s="22"/>
      <c r="F443" s="44">
        <v>3</v>
      </c>
      <c r="G443" s="49">
        <v>18.739999999999998</v>
      </c>
      <c r="H443" s="40">
        <f t="shared" si="13"/>
        <v>56.22</v>
      </c>
      <c r="I443" s="22"/>
    </row>
    <row r="444" spans="1:9" s="1" customFormat="1" ht="15.75" hidden="1" x14ac:dyDescent="0.25">
      <c r="A444" s="20" t="s">
        <v>1083</v>
      </c>
      <c r="B444" s="20" t="str">
        <f t="shared" si="12"/>
        <v>730403000396-CNC</v>
      </c>
      <c r="C444" s="5" t="s">
        <v>207</v>
      </c>
      <c r="D444" s="5" t="s">
        <v>725</v>
      </c>
      <c r="E444" s="22"/>
      <c r="F444" s="44">
        <v>3</v>
      </c>
      <c r="G444" s="49">
        <v>15.87</v>
      </c>
      <c r="H444" s="40">
        <f t="shared" si="13"/>
        <v>47.61</v>
      </c>
      <c r="I444" s="22"/>
    </row>
    <row r="445" spans="1:9" s="1" customFormat="1" ht="15.75" hidden="1" x14ac:dyDescent="0.25">
      <c r="A445" s="20" t="s">
        <v>1083</v>
      </c>
      <c r="B445" s="20" t="str">
        <f t="shared" si="12"/>
        <v>750004000119</v>
      </c>
      <c r="C445" s="5" t="s">
        <v>231</v>
      </c>
      <c r="D445" s="5" t="s">
        <v>749</v>
      </c>
      <c r="E445" s="22"/>
      <c r="F445" s="44">
        <v>1</v>
      </c>
      <c r="G445" s="49">
        <v>6.35</v>
      </c>
      <c r="H445" s="40">
        <f t="shared" si="13"/>
        <v>6.35</v>
      </c>
      <c r="I445" s="22"/>
    </row>
    <row r="446" spans="1:9" s="1" customFormat="1" ht="15.75" hidden="1" x14ac:dyDescent="0.25">
      <c r="A446" s="20" t="s">
        <v>1083</v>
      </c>
      <c r="B446" s="20" t="str">
        <f t="shared" si="12"/>
        <v>750103000022-NG-CNC</v>
      </c>
      <c r="C446" s="7" t="s">
        <v>245</v>
      </c>
      <c r="D446" s="5" t="s">
        <v>763</v>
      </c>
      <c r="E446" s="22"/>
      <c r="F446" s="44">
        <v>2</v>
      </c>
      <c r="G446" s="49">
        <v>63.54</v>
      </c>
      <c r="H446" s="40">
        <f t="shared" si="13"/>
        <v>127.08</v>
      </c>
      <c r="I446" s="22"/>
    </row>
    <row r="447" spans="1:9" s="1" customFormat="1" ht="15.75" hidden="1" x14ac:dyDescent="0.25">
      <c r="A447" s="20" t="s">
        <v>1083</v>
      </c>
      <c r="B447" s="20" t="str">
        <f t="shared" si="12"/>
        <v>750201011065-CNC</v>
      </c>
      <c r="C447" s="5" t="s">
        <v>261</v>
      </c>
      <c r="D447" s="5" t="s">
        <v>779</v>
      </c>
      <c r="E447" s="22"/>
      <c r="F447" s="44">
        <v>8</v>
      </c>
      <c r="G447" s="49">
        <v>51.66</v>
      </c>
      <c r="H447" s="40">
        <f t="shared" si="13"/>
        <v>413.28</v>
      </c>
      <c r="I447" s="22"/>
    </row>
    <row r="448" spans="1:9" s="1" customFormat="1" ht="15.75" hidden="1" x14ac:dyDescent="0.25">
      <c r="A448" s="20" t="s">
        <v>1083</v>
      </c>
      <c r="B448" s="20" t="str">
        <f t="shared" si="12"/>
        <v>750201011128-CNC</v>
      </c>
      <c r="C448" s="5" t="s">
        <v>262</v>
      </c>
      <c r="D448" s="5" t="s">
        <v>780</v>
      </c>
      <c r="E448" s="22"/>
      <c r="F448" s="44">
        <v>13</v>
      </c>
      <c r="G448" s="49">
        <v>9.52</v>
      </c>
      <c r="H448" s="40">
        <f t="shared" si="13"/>
        <v>123.75999999999999</v>
      </c>
      <c r="I448" s="22"/>
    </row>
    <row r="449" spans="1:9" s="1" customFormat="1" ht="15.75" hidden="1" x14ac:dyDescent="0.25">
      <c r="A449" s="20" t="s">
        <v>1083</v>
      </c>
      <c r="B449" s="20" t="str">
        <f t="shared" si="12"/>
        <v>750201011131-CNC</v>
      </c>
      <c r="C449" s="5" t="s">
        <v>263</v>
      </c>
      <c r="D449" s="5" t="s">
        <v>781</v>
      </c>
      <c r="E449" s="22"/>
      <c r="F449" s="44">
        <v>13</v>
      </c>
      <c r="G449" s="49">
        <v>25.71</v>
      </c>
      <c r="H449" s="40">
        <f t="shared" si="13"/>
        <v>334.23</v>
      </c>
      <c r="I449" s="22"/>
    </row>
    <row r="450" spans="1:9" s="1" customFormat="1" ht="15.75" hidden="1" x14ac:dyDescent="0.25">
      <c r="A450" s="20" t="s">
        <v>1083</v>
      </c>
      <c r="B450" s="20" t="str">
        <f t="shared" si="12"/>
        <v>750201011619(L)-CNC</v>
      </c>
      <c r="C450" s="8" t="s">
        <v>268</v>
      </c>
      <c r="D450" s="5" t="s">
        <v>786</v>
      </c>
      <c r="E450" s="22"/>
      <c r="F450" s="44">
        <v>8</v>
      </c>
      <c r="G450" s="49">
        <v>6.02</v>
      </c>
      <c r="H450" s="40">
        <f t="shared" si="13"/>
        <v>48.16</v>
      </c>
      <c r="I450" s="22"/>
    </row>
    <row r="451" spans="1:9" s="1" customFormat="1" ht="15.75" hidden="1" x14ac:dyDescent="0.25">
      <c r="A451" s="20" t="s">
        <v>1083</v>
      </c>
      <c r="B451" s="20" t="str">
        <f t="shared" si="12"/>
        <v>750201011620(L)-CNC</v>
      </c>
      <c r="C451" s="8" t="s">
        <v>270</v>
      </c>
      <c r="D451" s="5" t="s">
        <v>788</v>
      </c>
      <c r="E451" s="22"/>
      <c r="F451" s="44">
        <v>7</v>
      </c>
      <c r="G451" s="49">
        <v>6.02</v>
      </c>
      <c r="H451" s="40">
        <f t="shared" si="13"/>
        <v>42.14</v>
      </c>
      <c r="I451" s="22"/>
    </row>
    <row r="452" spans="1:9" s="1" customFormat="1" ht="15.75" hidden="1" x14ac:dyDescent="0.25">
      <c r="A452" s="20" t="s">
        <v>1083</v>
      </c>
      <c r="B452" s="20" t="str">
        <f t="shared" ref="B452:B515" si="14">TRIM(C452)</f>
        <v>750601000109-CNC</v>
      </c>
      <c r="C452" s="5" t="s">
        <v>304</v>
      </c>
      <c r="D452" s="5" t="s">
        <v>822</v>
      </c>
      <c r="E452" s="22"/>
      <c r="F452" s="44">
        <v>50</v>
      </c>
      <c r="G452" s="49">
        <v>9.89</v>
      </c>
      <c r="H452" s="40">
        <f t="shared" ref="H452:H515" si="15">G452*F452</f>
        <v>494.5</v>
      </c>
      <c r="I452" s="22"/>
    </row>
    <row r="453" spans="1:9" s="1" customFormat="1" ht="15.75" hidden="1" x14ac:dyDescent="0.25">
      <c r="A453" s="20" t="s">
        <v>1083</v>
      </c>
      <c r="B453" s="20" t="str">
        <f t="shared" si="14"/>
        <v>750601000117(RC)</v>
      </c>
      <c r="C453" s="5" t="s">
        <v>307</v>
      </c>
      <c r="D453" s="5" t="s">
        <v>825</v>
      </c>
      <c r="E453" s="22"/>
      <c r="F453" s="44">
        <v>5</v>
      </c>
      <c r="G453" s="49">
        <v>1.28</v>
      </c>
      <c r="H453" s="40">
        <f t="shared" si="15"/>
        <v>6.4</v>
      </c>
      <c r="I453" s="22"/>
    </row>
    <row r="454" spans="1:9" s="1" customFormat="1" ht="15.75" hidden="1" x14ac:dyDescent="0.25">
      <c r="A454" s="20" t="s">
        <v>1083</v>
      </c>
      <c r="B454" s="20" t="str">
        <f t="shared" si="14"/>
        <v>750602000123-CNC</v>
      </c>
      <c r="C454" s="7" t="s">
        <v>311</v>
      </c>
      <c r="D454" s="5" t="s">
        <v>829</v>
      </c>
      <c r="E454" s="22"/>
      <c r="F454" s="44">
        <v>4</v>
      </c>
      <c r="G454" s="49">
        <v>1.85</v>
      </c>
      <c r="H454" s="40">
        <f t="shared" si="15"/>
        <v>7.4</v>
      </c>
      <c r="I454" s="22"/>
    </row>
    <row r="455" spans="1:9" s="1" customFormat="1" ht="15.75" hidden="1" x14ac:dyDescent="0.25">
      <c r="A455" s="20" t="s">
        <v>1083</v>
      </c>
      <c r="B455" s="20" t="str">
        <f t="shared" si="14"/>
        <v>750906000288-CNC</v>
      </c>
      <c r="C455" s="7" t="s">
        <v>314</v>
      </c>
      <c r="D455" s="5" t="s">
        <v>832</v>
      </c>
      <c r="E455" s="22"/>
      <c r="F455" s="44">
        <v>1</v>
      </c>
      <c r="G455" s="49">
        <v>19.2</v>
      </c>
      <c r="H455" s="40">
        <f t="shared" si="15"/>
        <v>19.2</v>
      </c>
      <c r="I455" s="22"/>
    </row>
    <row r="456" spans="1:9" s="1" customFormat="1" ht="15.75" hidden="1" x14ac:dyDescent="0.25">
      <c r="A456" s="20" t="s">
        <v>1083</v>
      </c>
      <c r="B456" s="20" t="str">
        <f t="shared" si="14"/>
        <v>BCSK210-42</v>
      </c>
      <c r="C456" s="5" t="s">
        <v>354</v>
      </c>
      <c r="D456" s="5" t="s">
        <v>872</v>
      </c>
      <c r="E456" s="22"/>
      <c r="F456" s="44">
        <v>1</v>
      </c>
      <c r="G456" s="49">
        <v>42</v>
      </c>
      <c r="H456" s="40">
        <f t="shared" si="15"/>
        <v>42</v>
      </c>
      <c r="I456" s="22"/>
    </row>
    <row r="457" spans="1:9" s="1" customFormat="1" ht="15.75" hidden="1" x14ac:dyDescent="0.25">
      <c r="A457" s="20" t="s">
        <v>1083</v>
      </c>
      <c r="B457" s="20" t="str">
        <f t="shared" si="14"/>
        <v>FRIPK210-75</v>
      </c>
      <c r="C457" s="5" t="s">
        <v>369</v>
      </c>
      <c r="D457" s="5" t="s">
        <v>887</v>
      </c>
      <c r="E457" s="22"/>
      <c r="F457" s="44">
        <v>2</v>
      </c>
      <c r="G457" s="49">
        <v>75</v>
      </c>
      <c r="H457" s="40">
        <f t="shared" si="15"/>
        <v>150</v>
      </c>
      <c r="I457" s="22"/>
    </row>
    <row r="458" spans="1:9" s="1" customFormat="1" ht="15.75" hidden="1" x14ac:dyDescent="0.25">
      <c r="A458" s="20" t="s">
        <v>1083</v>
      </c>
      <c r="B458" s="20" t="str">
        <f t="shared" si="14"/>
        <v>MB31E-02100-CNC</v>
      </c>
      <c r="C458" s="5" t="s">
        <v>396</v>
      </c>
      <c r="D458" s="5" t="s">
        <v>914</v>
      </c>
      <c r="E458" s="22"/>
      <c r="F458" s="44">
        <v>1</v>
      </c>
      <c r="G458" s="49">
        <v>29.81</v>
      </c>
      <c r="H458" s="40">
        <f t="shared" si="15"/>
        <v>29.81</v>
      </c>
      <c r="I458" s="22"/>
    </row>
    <row r="459" spans="1:9" s="1" customFormat="1" ht="15.75" hidden="1" x14ac:dyDescent="0.25">
      <c r="A459" s="20" t="s">
        <v>1083</v>
      </c>
      <c r="B459" s="20" t="str">
        <f t="shared" si="14"/>
        <v>MF4616544-CNC</v>
      </c>
      <c r="C459" s="7" t="s">
        <v>401</v>
      </c>
      <c r="D459" s="5" t="s">
        <v>919</v>
      </c>
      <c r="E459" s="22"/>
      <c r="F459" s="44">
        <v>4</v>
      </c>
      <c r="G459" s="49">
        <v>11.06</v>
      </c>
      <c r="H459" s="40">
        <f t="shared" si="15"/>
        <v>44.24</v>
      </c>
      <c r="I459" s="22"/>
    </row>
    <row r="460" spans="1:9" s="1" customFormat="1" ht="15.75" hidden="1" x14ac:dyDescent="0.25">
      <c r="A460" s="20" t="s">
        <v>1083</v>
      </c>
      <c r="B460" s="20" t="str">
        <f t="shared" si="14"/>
        <v>MH730403000395-CNC</v>
      </c>
      <c r="C460" s="7" t="s">
        <v>407</v>
      </c>
      <c r="D460" s="5" t="s">
        <v>925</v>
      </c>
      <c r="E460" s="22"/>
      <c r="F460" s="44">
        <v>4</v>
      </c>
      <c r="G460" s="49">
        <v>82.44</v>
      </c>
      <c r="H460" s="40">
        <f t="shared" si="15"/>
        <v>329.76</v>
      </c>
      <c r="I460" s="22"/>
    </row>
    <row r="461" spans="1:9" s="1" customFormat="1" ht="15.75" hidden="1" x14ac:dyDescent="0.25">
      <c r="A461" s="20" t="s">
        <v>1083</v>
      </c>
      <c r="B461" s="20" t="str">
        <f t="shared" si="14"/>
        <v>MS 730001900613-CNC</v>
      </c>
      <c r="C461" s="5" t="s">
        <v>412</v>
      </c>
      <c r="D461" s="5" t="s">
        <v>930</v>
      </c>
      <c r="E461" s="22"/>
      <c r="F461" s="44">
        <v>1</v>
      </c>
      <c r="G461" s="49">
        <v>39</v>
      </c>
      <c r="H461" s="40">
        <f t="shared" si="15"/>
        <v>39</v>
      </c>
      <c r="I461" s="22"/>
    </row>
    <row r="462" spans="1:9" s="1" customFormat="1" ht="15.75" hidden="1" x14ac:dyDescent="0.25">
      <c r="A462" s="20" t="s">
        <v>1083</v>
      </c>
      <c r="B462" s="20" t="str">
        <f t="shared" si="14"/>
        <v>PC200-CNC</v>
      </c>
      <c r="C462" s="14" t="s">
        <v>425</v>
      </c>
      <c r="D462" s="5" t="s">
        <v>943</v>
      </c>
      <c r="E462" s="22"/>
      <c r="F462" s="44">
        <v>2</v>
      </c>
      <c r="G462" s="49">
        <v>14.48</v>
      </c>
      <c r="H462" s="40">
        <f t="shared" si="15"/>
        <v>28.96</v>
      </c>
      <c r="I462" s="22"/>
    </row>
    <row r="463" spans="1:9" s="1" customFormat="1" ht="15.75" hidden="1" x14ac:dyDescent="0.25">
      <c r="A463" s="20" t="s">
        <v>1083</v>
      </c>
      <c r="B463" s="20" t="str">
        <f t="shared" si="14"/>
        <v>305060001644.4-CNC</v>
      </c>
      <c r="C463" s="5" t="s">
        <v>445</v>
      </c>
      <c r="D463" s="5" t="s">
        <v>963</v>
      </c>
      <c r="E463" s="22"/>
      <c r="F463" s="44">
        <v>2</v>
      </c>
      <c r="G463" s="49">
        <v>35.82</v>
      </c>
      <c r="H463" s="40">
        <f t="shared" si="15"/>
        <v>71.64</v>
      </c>
      <c r="I463" s="22"/>
    </row>
    <row r="464" spans="1:9" s="1" customFormat="1" ht="15.75" hidden="1" x14ac:dyDescent="0.25">
      <c r="A464" s="20" t="s">
        <v>1083</v>
      </c>
      <c r="B464" s="20" t="str">
        <f t="shared" si="14"/>
        <v>730401000153-CNC</v>
      </c>
      <c r="C464" s="5" t="s">
        <v>446</v>
      </c>
      <c r="D464" s="5" t="s">
        <v>964</v>
      </c>
      <c r="E464" s="22"/>
      <c r="F464" s="44">
        <v>2</v>
      </c>
      <c r="G464" s="49">
        <v>17.7</v>
      </c>
      <c r="H464" s="40">
        <f t="shared" si="15"/>
        <v>35.4</v>
      </c>
      <c r="I464" s="22"/>
    </row>
    <row r="465" spans="1:9" s="1" customFormat="1" ht="15.75" hidden="1" x14ac:dyDescent="0.25">
      <c r="A465" s="20" t="s">
        <v>1083</v>
      </c>
      <c r="B465" s="20" t="str">
        <f t="shared" si="14"/>
        <v>114400-3770-CNC</v>
      </c>
      <c r="C465" s="7" t="s">
        <v>483</v>
      </c>
      <c r="D465" s="5" t="s">
        <v>1001</v>
      </c>
      <c r="E465" s="22"/>
      <c r="F465" s="44">
        <v>1</v>
      </c>
      <c r="G465" s="49">
        <v>455.32</v>
      </c>
      <c r="H465" s="40">
        <f t="shared" si="15"/>
        <v>455.32</v>
      </c>
      <c r="I465" s="22"/>
    </row>
    <row r="466" spans="1:9" s="1" customFormat="1" ht="15.75" hidden="1" x14ac:dyDescent="0.25">
      <c r="A466" s="20" t="s">
        <v>1083</v>
      </c>
      <c r="B466" s="20" t="str">
        <f t="shared" si="14"/>
        <v>730250901102-CNC</v>
      </c>
      <c r="C466" s="7" t="s">
        <v>486</v>
      </c>
      <c r="D466" s="5" t="s">
        <v>1004</v>
      </c>
      <c r="E466" s="22"/>
      <c r="F466" s="44">
        <v>1</v>
      </c>
      <c r="G466" s="49">
        <v>24.31</v>
      </c>
      <c r="H466" s="40">
        <f t="shared" si="15"/>
        <v>24.31</v>
      </c>
      <c r="I466" s="22"/>
    </row>
    <row r="467" spans="1:9" s="1" customFormat="1" ht="15.75" hidden="1" x14ac:dyDescent="0.25">
      <c r="A467" s="20" t="s">
        <v>1083</v>
      </c>
      <c r="B467" s="20" t="str">
        <f t="shared" si="14"/>
        <v>730250901103-CNC</v>
      </c>
      <c r="C467" s="7" t="s">
        <v>487</v>
      </c>
      <c r="D467" s="5" t="s">
        <v>1005</v>
      </c>
      <c r="E467" s="22"/>
      <c r="F467" s="44">
        <v>1</v>
      </c>
      <c r="G467" s="49">
        <v>20.83</v>
      </c>
      <c r="H467" s="40">
        <f t="shared" si="15"/>
        <v>20.83</v>
      </c>
      <c r="I467" s="22"/>
    </row>
    <row r="468" spans="1:9" s="1" customFormat="1" ht="15.75" hidden="1" x14ac:dyDescent="0.25">
      <c r="A468" s="20" t="s">
        <v>1083</v>
      </c>
      <c r="B468" s="20" t="str">
        <f t="shared" si="14"/>
        <v>750653000112</v>
      </c>
      <c r="C468" s="7" t="s">
        <v>1044</v>
      </c>
      <c r="D468" s="5" t="s">
        <v>1067</v>
      </c>
      <c r="E468" s="22"/>
      <c r="F468" s="44">
        <v>4</v>
      </c>
      <c r="G468" s="49">
        <v>1.5</v>
      </c>
      <c r="H468" s="40">
        <f t="shared" si="15"/>
        <v>6</v>
      </c>
      <c r="I468" s="22"/>
    </row>
    <row r="469" spans="1:9" s="1" customFormat="1" ht="15.75" hidden="1" x14ac:dyDescent="0.25">
      <c r="A469" s="20" t="s">
        <v>1083</v>
      </c>
      <c r="B469" s="20" t="str">
        <f t="shared" si="14"/>
        <v>720408010173-CNC</v>
      </c>
      <c r="C469" s="30" t="s">
        <v>1055</v>
      </c>
      <c r="D469" s="5" t="s">
        <v>1079</v>
      </c>
      <c r="E469" s="22"/>
      <c r="F469" s="44">
        <v>1</v>
      </c>
      <c r="G469" s="49">
        <v>387.34177215189874</v>
      </c>
      <c r="H469" s="40">
        <f t="shared" si="15"/>
        <v>387.34177215189874</v>
      </c>
      <c r="I469" s="22"/>
    </row>
    <row r="470" spans="1:9" s="1" customFormat="1" ht="15.75" hidden="1" x14ac:dyDescent="0.25">
      <c r="A470" s="20" t="s">
        <v>1083</v>
      </c>
      <c r="B470" s="20" t="str">
        <f t="shared" si="14"/>
        <v>837896070400.1</v>
      </c>
      <c r="C470" s="18">
        <v>837896070400.09998</v>
      </c>
      <c r="D470" s="5" t="s">
        <v>1029</v>
      </c>
      <c r="E470" s="22"/>
      <c r="F470" s="24">
        <v>1</v>
      </c>
      <c r="G470" s="49">
        <v>32</v>
      </c>
      <c r="H470" s="40">
        <f t="shared" si="15"/>
        <v>32</v>
      </c>
      <c r="I470" s="22"/>
    </row>
    <row r="471" spans="1:9" s="1" customFormat="1" ht="15.75" hidden="1" x14ac:dyDescent="0.25">
      <c r="A471" s="20" t="s">
        <v>1084</v>
      </c>
      <c r="B471" s="20" t="str">
        <f t="shared" si="14"/>
        <v>750601000117</v>
      </c>
      <c r="C471" s="26" t="s">
        <v>1033</v>
      </c>
      <c r="D471" s="5" t="s">
        <v>523</v>
      </c>
      <c r="E471" s="22"/>
      <c r="F471" s="24">
        <v>15</v>
      </c>
      <c r="G471" s="49">
        <v>1.56</v>
      </c>
      <c r="H471" s="40">
        <f t="shared" si="15"/>
        <v>23.400000000000002</v>
      </c>
      <c r="I471" s="22"/>
    </row>
    <row r="472" spans="1:9" s="1" customFormat="1" ht="15.75" hidden="1" x14ac:dyDescent="0.25">
      <c r="A472" s="20" t="s">
        <v>1084</v>
      </c>
      <c r="B472" s="20" t="str">
        <f t="shared" si="14"/>
        <v>1815105531-C-CNC</v>
      </c>
      <c r="C472" s="7" t="s">
        <v>24</v>
      </c>
      <c r="D472" s="5" t="s">
        <v>541</v>
      </c>
      <c r="E472" s="22"/>
      <c r="F472" s="24">
        <v>1</v>
      </c>
      <c r="G472" s="49">
        <v>18</v>
      </c>
      <c r="H472" s="40">
        <f t="shared" si="15"/>
        <v>18</v>
      </c>
      <c r="I472" s="22"/>
    </row>
    <row r="473" spans="1:9" s="1" customFormat="1" ht="15.75" hidden="1" x14ac:dyDescent="0.25">
      <c r="A473" s="20" t="s">
        <v>1084</v>
      </c>
      <c r="B473" s="20" t="str">
        <f t="shared" si="14"/>
        <v>220-RCV-CNC</v>
      </c>
      <c r="C473" s="7" t="s">
        <v>33</v>
      </c>
      <c r="D473" s="5" t="s">
        <v>550</v>
      </c>
      <c r="E473" s="22"/>
      <c r="F473" s="24">
        <v>2</v>
      </c>
      <c r="G473" s="49">
        <v>74.42</v>
      </c>
      <c r="H473" s="40">
        <f t="shared" si="15"/>
        <v>148.84</v>
      </c>
      <c r="I473" s="22"/>
    </row>
    <row r="474" spans="1:9" s="1" customFormat="1" ht="15.75" hidden="1" x14ac:dyDescent="0.25">
      <c r="A474" s="20" t="s">
        <v>1084</v>
      </c>
      <c r="B474" s="20" t="str">
        <f t="shared" si="14"/>
        <v>720212000121-CNC</v>
      </c>
      <c r="C474" s="7" t="s">
        <v>126</v>
      </c>
      <c r="D474" s="5" t="s">
        <v>643</v>
      </c>
      <c r="E474" s="22"/>
      <c r="F474" s="24">
        <v>1</v>
      </c>
      <c r="G474" s="49">
        <v>32.4</v>
      </c>
      <c r="H474" s="40">
        <f t="shared" si="15"/>
        <v>32.4</v>
      </c>
      <c r="I474" s="22"/>
    </row>
    <row r="475" spans="1:9" s="1" customFormat="1" ht="15.75" hidden="1" x14ac:dyDescent="0.25">
      <c r="A475" s="20" t="s">
        <v>1084</v>
      </c>
      <c r="B475" s="20" t="str">
        <f t="shared" si="14"/>
        <v>730001900615(OEM)-CNC</v>
      </c>
      <c r="C475" s="14" t="s">
        <v>142</v>
      </c>
      <c r="D475" s="5" t="s">
        <v>659</v>
      </c>
      <c r="E475" s="22"/>
      <c r="F475" s="24">
        <v>1</v>
      </c>
      <c r="G475" s="49">
        <v>51.43</v>
      </c>
      <c r="H475" s="40">
        <f t="shared" si="15"/>
        <v>51.43</v>
      </c>
      <c r="I475" s="22"/>
    </row>
    <row r="476" spans="1:9" s="1" customFormat="1" ht="15.75" hidden="1" x14ac:dyDescent="0.25">
      <c r="A476" s="20" t="s">
        <v>1084</v>
      </c>
      <c r="B476" s="20" t="str">
        <f t="shared" si="14"/>
        <v>730001900615-CNC</v>
      </c>
      <c r="C476" s="7" t="s">
        <v>143</v>
      </c>
      <c r="D476" s="5" t="s">
        <v>660</v>
      </c>
      <c r="E476" s="22"/>
      <c r="F476" s="24">
        <v>1</v>
      </c>
      <c r="G476" s="49">
        <v>264</v>
      </c>
      <c r="H476" s="40">
        <f t="shared" si="15"/>
        <v>264</v>
      </c>
      <c r="I476" s="22"/>
    </row>
    <row r="477" spans="1:9" s="1" customFormat="1" ht="15.75" hidden="1" x14ac:dyDescent="0.25">
      <c r="A477" s="20" t="s">
        <v>1084</v>
      </c>
      <c r="B477" s="20" t="str">
        <f t="shared" si="14"/>
        <v>730001900617(OEM)-CNC</v>
      </c>
      <c r="C477" s="7" t="s">
        <v>144</v>
      </c>
      <c r="D477" s="5" t="s">
        <v>661</v>
      </c>
      <c r="E477" s="22"/>
      <c r="F477" s="24">
        <v>1</v>
      </c>
      <c r="G477" s="49">
        <v>37.770000000000003</v>
      </c>
      <c r="H477" s="40">
        <f t="shared" si="15"/>
        <v>37.770000000000003</v>
      </c>
      <c r="I477" s="22"/>
    </row>
    <row r="478" spans="1:9" s="1" customFormat="1" ht="15.75" hidden="1" x14ac:dyDescent="0.25">
      <c r="A478" s="20" t="s">
        <v>1084</v>
      </c>
      <c r="B478" s="20" t="str">
        <f t="shared" si="14"/>
        <v>730001900617-CNC</v>
      </c>
      <c r="C478" s="5" t="s">
        <v>145</v>
      </c>
      <c r="D478" s="5" t="s">
        <v>662</v>
      </c>
      <c r="E478" s="22"/>
      <c r="F478" s="24">
        <v>1</v>
      </c>
      <c r="G478" s="49">
        <v>216.55</v>
      </c>
      <c r="H478" s="40">
        <f t="shared" si="15"/>
        <v>216.55</v>
      </c>
      <c r="I478" s="22"/>
    </row>
    <row r="479" spans="1:9" s="1" customFormat="1" ht="15.75" hidden="1" x14ac:dyDescent="0.25">
      <c r="A479" s="20" t="s">
        <v>1084</v>
      </c>
      <c r="B479" s="20" t="str">
        <f t="shared" si="14"/>
        <v>730401000139-CNC</v>
      </c>
      <c r="C479" s="5" t="s">
        <v>170</v>
      </c>
      <c r="D479" s="5" t="s">
        <v>688</v>
      </c>
      <c r="E479" s="22"/>
      <c r="F479" s="24">
        <v>12</v>
      </c>
      <c r="G479" s="49">
        <v>28.67</v>
      </c>
      <c r="H479" s="40">
        <f t="shared" si="15"/>
        <v>344.04</v>
      </c>
      <c r="I479" s="22"/>
    </row>
    <row r="480" spans="1:9" s="1" customFormat="1" ht="15.75" hidden="1" x14ac:dyDescent="0.25">
      <c r="A480" s="20" t="s">
        <v>1084</v>
      </c>
      <c r="B480" s="20" t="str">
        <f t="shared" si="14"/>
        <v>730403000106</v>
      </c>
      <c r="C480" s="5" t="s">
        <v>186</v>
      </c>
      <c r="D480" s="5" t="s">
        <v>704</v>
      </c>
      <c r="E480" s="22"/>
      <c r="F480" s="24">
        <v>3</v>
      </c>
      <c r="G480" s="49">
        <v>7.79</v>
      </c>
      <c r="H480" s="40">
        <f t="shared" si="15"/>
        <v>23.37</v>
      </c>
      <c r="I480" s="22"/>
    </row>
    <row r="481" spans="1:9" s="1" customFormat="1" ht="15.75" hidden="1" x14ac:dyDescent="0.25">
      <c r="A481" s="20" t="s">
        <v>1084</v>
      </c>
      <c r="B481" s="20" t="str">
        <f t="shared" si="14"/>
        <v>730403000187/88-CNC</v>
      </c>
      <c r="C481" s="5" t="s">
        <v>198</v>
      </c>
      <c r="D481" s="5" t="s">
        <v>716</v>
      </c>
      <c r="E481" s="22"/>
      <c r="F481" s="24">
        <v>6</v>
      </c>
      <c r="G481" s="49">
        <v>30.94</v>
      </c>
      <c r="H481" s="40">
        <f t="shared" si="15"/>
        <v>185.64000000000001</v>
      </c>
      <c r="I481" s="22"/>
    </row>
    <row r="482" spans="1:9" s="1" customFormat="1" ht="15.75" hidden="1" x14ac:dyDescent="0.25">
      <c r="A482" s="20" t="s">
        <v>1084</v>
      </c>
      <c r="B482" s="20" t="str">
        <f t="shared" si="14"/>
        <v>730403000395-CNC</v>
      </c>
      <c r="C482" s="5" t="s">
        <v>205</v>
      </c>
      <c r="D482" s="5" t="s">
        <v>723</v>
      </c>
      <c r="E482" s="22"/>
      <c r="F482" s="24">
        <v>2</v>
      </c>
      <c r="G482" s="49">
        <v>122.25</v>
      </c>
      <c r="H482" s="40">
        <f t="shared" si="15"/>
        <v>244.5</v>
      </c>
      <c r="I482" s="22"/>
    </row>
    <row r="483" spans="1:9" s="1" customFormat="1" ht="15.75" hidden="1" x14ac:dyDescent="0.25">
      <c r="A483" s="20" t="s">
        <v>1084</v>
      </c>
      <c r="B483" s="20" t="str">
        <f t="shared" si="14"/>
        <v>730403000396-CNC</v>
      </c>
      <c r="C483" s="5" t="s">
        <v>207</v>
      </c>
      <c r="D483" s="5" t="s">
        <v>725</v>
      </c>
      <c r="E483" s="22"/>
      <c r="F483" s="24">
        <v>1</v>
      </c>
      <c r="G483" s="49">
        <v>15.87</v>
      </c>
      <c r="H483" s="40">
        <f t="shared" si="15"/>
        <v>15.87</v>
      </c>
      <c r="I483" s="22"/>
    </row>
    <row r="484" spans="1:9" s="1" customFormat="1" ht="15.75" hidden="1" x14ac:dyDescent="0.25">
      <c r="A484" s="20" t="s">
        <v>1084</v>
      </c>
      <c r="B484" s="20" t="str">
        <f t="shared" si="14"/>
        <v>739802900046-CNC</v>
      </c>
      <c r="C484" s="7" t="s">
        <v>225</v>
      </c>
      <c r="D484" s="5" t="s">
        <v>743</v>
      </c>
      <c r="E484" s="22"/>
      <c r="F484" s="24">
        <v>2</v>
      </c>
      <c r="G484" s="49">
        <v>81.599999999999994</v>
      </c>
      <c r="H484" s="40">
        <f t="shared" si="15"/>
        <v>163.19999999999999</v>
      </c>
      <c r="I484" s="22"/>
    </row>
    <row r="485" spans="1:9" s="1" customFormat="1" ht="15.75" hidden="1" x14ac:dyDescent="0.25">
      <c r="A485" s="20" t="s">
        <v>1084</v>
      </c>
      <c r="B485" s="20" t="str">
        <f t="shared" si="14"/>
        <v>750201010759</v>
      </c>
      <c r="C485" s="5" t="s">
        <v>257</v>
      </c>
      <c r="D485" s="5" t="s">
        <v>775</v>
      </c>
      <c r="E485" s="22"/>
      <c r="F485" s="24">
        <v>4</v>
      </c>
      <c r="G485" s="49">
        <v>55.54</v>
      </c>
      <c r="H485" s="40">
        <f t="shared" si="15"/>
        <v>222.16</v>
      </c>
      <c r="I485" s="22"/>
    </row>
    <row r="486" spans="1:9" s="1" customFormat="1" ht="15.75" hidden="1" x14ac:dyDescent="0.25">
      <c r="A486" s="20" t="s">
        <v>1084</v>
      </c>
      <c r="B486" s="20" t="str">
        <f t="shared" si="14"/>
        <v>750201011065-CNC</v>
      </c>
      <c r="C486" s="5" t="s">
        <v>261</v>
      </c>
      <c r="D486" s="5" t="s">
        <v>779</v>
      </c>
      <c r="E486" s="22"/>
      <c r="F486" s="24">
        <v>13</v>
      </c>
      <c r="G486" s="49">
        <v>51.66</v>
      </c>
      <c r="H486" s="40">
        <f t="shared" si="15"/>
        <v>671.57999999999993</v>
      </c>
      <c r="I486" s="22"/>
    </row>
    <row r="487" spans="1:9" s="1" customFormat="1" ht="15.75" hidden="1" x14ac:dyDescent="0.25">
      <c r="A487" s="20" t="s">
        <v>1084</v>
      </c>
      <c r="B487" s="20" t="str">
        <f t="shared" si="14"/>
        <v>750201011128-CNC</v>
      </c>
      <c r="C487" s="5" t="s">
        <v>262</v>
      </c>
      <c r="D487" s="5" t="s">
        <v>780</v>
      </c>
      <c r="E487" s="22"/>
      <c r="F487" s="24">
        <v>9</v>
      </c>
      <c r="G487" s="49">
        <v>9.52</v>
      </c>
      <c r="H487" s="40">
        <f t="shared" si="15"/>
        <v>85.679999999999993</v>
      </c>
      <c r="I487" s="22"/>
    </row>
    <row r="488" spans="1:9" s="1" customFormat="1" ht="15.75" hidden="1" x14ac:dyDescent="0.25">
      <c r="A488" s="20" t="s">
        <v>1084</v>
      </c>
      <c r="B488" s="20" t="str">
        <f t="shared" si="14"/>
        <v>750201011131-CNC</v>
      </c>
      <c r="C488" s="5" t="s">
        <v>263</v>
      </c>
      <c r="D488" s="5" t="s">
        <v>781</v>
      </c>
      <c r="E488" s="22"/>
      <c r="F488" s="24">
        <v>9</v>
      </c>
      <c r="G488" s="49">
        <v>25.71</v>
      </c>
      <c r="H488" s="40">
        <f t="shared" si="15"/>
        <v>231.39000000000001</v>
      </c>
      <c r="I488" s="22"/>
    </row>
    <row r="489" spans="1:9" s="1" customFormat="1" ht="15.75" hidden="1" x14ac:dyDescent="0.25">
      <c r="A489" s="20" t="s">
        <v>1084</v>
      </c>
      <c r="B489" s="20" t="str">
        <f t="shared" si="14"/>
        <v>750601000109-CNC</v>
      </c>
      <c r="C489" s="5" t="s">
        <v>304</v>
      </c>
      <c r="D489" s="5" t="s">
        <v>822</v>
      </c>
      <c r="E489" s="22"/>
      <c r="F489" s="24">
        <v>25</v>
      </c>
      <c r="G489" s="49">
        <v>9.89</v>
      </c>
      <c r="H489" s="40">
        <f t="shared" si="15"/>
        <v>247.25</v>
      </c>
      <c r="I489" s="22"/>
    </row>
    <row r="490" spans="1:9" s="1" customFormat="1" ht="15.75" hidden="1" x14ac:dyDescent="0.25">
      <c r="A490" s="20" t="s">
        <v>1084</v>
      </c>
      <c r="B490" s="20" t="str">
        <f t="shared" si="14"/>
        <v>750601000118(L)-CNC</v>
      </c>
      <c r="C490" s="14" t="s">
        <v>308</v>
      </c>
      <c r="D490" s="5" t="s">
        <v>826</v>
      </c>
      <c r="E490" s="22"/>
      <c r="F490" s="24">
        <v>1</v>
      </c>
      <c r="G490" s="49">
        <v>76.923199999999994</v>
      </c>
      <c r="H490" s="40">
        <f t="shared" si="15"/>
        <v>76.923199999999994</v>
      </c>
      <c r="I490" s="22"/>
    </row>
    <row r="491" spans="1:9" s="1" customFormat="1" ht="15.75" hidden="1" x14ac:dyDescent="0.25">
      <c r="A491" s="20" t="s">
        <v>1084</v>
      </c>
      <c r="B491" s="20" t="str">
        <f t="shared" si="14"/>
        <v>750601000119(R)-CNC</v>
      </c>
      <c r="C491" s="14" t="s">
        <v>309</v>
      </c>
      <c r="D491" s="5" t="s">
        <v>827</v>
      </c>
      <c r="E491" s="22"/>
      <c r="F491" s="24">
        <v>1</v>
      </c>
      <c r="G491" s="49">
        <v>76.923199999999994</v>
      </c>
      <c r="H491" s="40">
        <f t="shared" si="15"/>
        <v>76.923199999999994</v>
      </c>
      <c r="I491" s="22"/>
    </row>
    <row r="492" spans="1:9" s="1" customFormat="1" ht="15.75" hidden="1" x14ac:dyDescent="0.25">
      <c r="A492" s="20" t="s">
        <v>1084</v>
      </c>
      <c r="B492" s="20" t="str">
        <f t="shared" si="14"/>
        <v>BF-139-CNC</v>
      </c>
      <c r="C492" s="5" t="s">
        <v>355</v>
      </c>
      <c r="D492" s="5" t="s">
        <v>873</v>
      </c>
      <c r="E492" s="22"/>
      <c r="F492" s="24">
        <v>5</v>
      </c>
      <c r="G492" s="49">
        <v>5.19</v>
      </c>
      <c r="H492" s="40">
        <f t="shared" si="15"/>
        <v>25.950000000000003</v>
      </c>
      <c r="I492" s="22"/>
    </row>
    <row r="493" spans="1:9" s="1" customFormat="1" ht="15.75" hidden="1" x14ac:dyDescent="0.25">
      <c r="A493" s="20" t="s">
        <v>1084</v>
      </c>
      <c r="B493" s="20" t="str">
        <f t="shared" si="14"/>
        <v>MB730403000394-CNC</v>
      </c>
      <c r="C493" s="7" t="s">
        <v>397</v>
      </c>
      <c r="D493" s="5" t="s">
        <v>915</v>
      </c>
      <c r="E493" s="22"/>
      <c r="F493" s="24">
        <v>5</v>
      </c>
      <c r="G493" s="49">
        <v>10.5</v>
      </c>
      <c r="H493" s="40">
        <f t="shared" si="15"/>
        <v>52.5</v>
      </c>
      <c r="I493" s="22"/>
    </row>
    <row r="494" spans="1:9" s="1" customFormat="1" ht="15.75" hidden="1" x14ac:dyDescent="0.25">
      <c r="A494" s="20" t="s">
        <v>1084</v>
      </c>
      <c r="B494" s="20" t="str">
        <f t="shared" si="14"/>
        <v>P502363-CNC</v>
      </c>
      <c r="C494" s="5" t="s">
        <v>416</v>
      </c>
      <c r="D494" s="5" t="s">
        <v>934</v>
      </c>
      <c r="E494" s="22"/>
      <c r="F494" s="24">
        <v>5</v>
      </c>
      <c r="G494" s="49">
        <v>15.05</v>
      </c>
      <c r="H494" s="40">
        <f t="shared" si="15"/>
        <v>75.25</v>
      </c>
      <c r="I494" s="22"/>
    </row>
    <row r="495" spans="1:9" s="1" customFormat="1" ht="15.75" hidden="1" x14ac:dyDescent="0.25">
      <c r="A495" s="20" t="s">
        <v>1084</v>
      </c>
      <c r="B495" s="20" t="str">
        <f t="shared" si="14"/>
        <v>PC200-CNC</v>
      </c>
      <c r="C495" s="14" t="s">
        <v>425</v>
      </c>
      <c r="D495" s="5" t="s">
        <v>943</v>
      </c>
      <c r="E495" s="22"/>
      <c r="F495" s="24">
        <v>2</v>
      </c>
      <c r="G495" s="49">
        <v>14.48</v>
      </c>
      <c r="H495" s="40">
        <f t="shared" si="15"/>
        <v>28.96</v>
      </c>
      <c r="I495" s="22"/>
    </row>
    <row r="496" spans="1:9" s="1" customFormat="1" ht="15.75" hidden="1" x14ac:dyDescent="0.25">
      <c r="A496" s="20" t="s">
        <v>1084</v>
      </c>
      <c r="B496" s="20" t="str">
        <f t="shared" si="14"/>
        <v>SA1181-00050-CNC</v>
      </c>
      <c r="C496" s="7" t="s">
        <v>432</v>
      </c>
      <c r="D496" s="5" t="s">
        <v>950</v>
      </c>
      <c r="E496" s="22"/>
      <c r="F496" s="24">
        <v>6</v>
      </c>
      <c r="G496" s="49">
        <v>83.02</v>
      </c>
      <c r="H496" s="40">
        <f t="shared" si="15"/>
        <v>498.12</v>
      </c>
      <c r="I496" s="22"/>
    </row>
    <row r="497" spans="1:9" s="1" customFormat="1" ht="15.75" hidden="1" x14ac:dyDescent="0.25">
      <c r="A497" s="20" t="s">
        <v>1084</v>
      </c>
      <c r="B497" s="20" t="str">
        <f t="shared" si="14"/>
        <v>302490020303-CNC</v>
      </c>
      <c r="C497" s="8" t="s">
        <v>456</v>
      </c>
      <c r="D497" s="5" t="s">
        <v>974</v>
      </c>
      <c r="E497" s="22"/>
      <c r="F497" s="24">
        <v>1</v>
      </c>
      <c r="G497" s="49">
        <v>129.72999999999999</v>
      </c>
      <c r="H497" s="40">
        <f t="shared" si="15"/>
        <v>129.72999999999999</v>
      </c>
      <c r="I497" s="22"/>
    </row>
    <row r="498" spans="1:9" s="1" customFormat="1" ht="15.75" hidden="1" x14ac:dyDescent="0.25">
      <c r="A498" s="20" t="s">
        <v>1084</v>
      </c>
      <c r="B498" s="20" t="str">
        <f t="shared" si="14"/>
        <v>4S00491RHS-CNC</v>
      </c>
      <c r="C498" s="7" t="s">
        <v>488</v>
      </c>
      <c r="D498" s="5" t="s">
        <v>1006</v>
      </c>
      <c r="E498" s="22"/>
      <c r="F498" s="24">
        <v>2</v>
      </c>
      <c r="G498" s="49">
        <v>15.63</v>
      </c>
      <c r="H498" s="40">
        <f t="shared" si="15"/>
        <v>31.26</v>
      </c>
      <c r="I498" s="22"/>
    </row>
    <row r="499" spans="1:9" s="1" customFormat="1" ht="15.75" hidden="1" x14ac:dyDescent="0.25">
      <c r="A499" s="20" t="s">
        <v>1085</v>
      </c>
      <c r="B499" s="20" t="str">
        <f t="shared" si="14"/>
        <v>750601000117</v>
      </c>
      <c r="C499" s="26" t="s">
        <v>1033</v>
      </c>
      <c r="D499" s="5" t="s">
        <v>523</v>
      </c>
      <c r="E499" s="22"/>
      <c r="F499" s="24">
        <v>23</v>
      </c>
      <c r="G499" s="49">
        <v>1.56</v>
      </c>
      <c r="H499" s="40">
        <f t="shared" si="15"/>
        <v>35.880000000000003</v>
      </c>
      <c r="I499" s="22"/>
    </row>
    <row r="500" spans="1:9" s="1" customFormat="1" ht="15.75" hidden="1" x14ac:dyDescent="0.25">
      <c r="A500" s="20" t="s">
        <v>1085</v>
      </c>
      <c r="B500" s="20" t="str">
        <f t="shared" si="14"/>
        <v>1136412100-CNC</v>
      </c>
      <c r="C500" s="5" t="s">
        <v>11</v>
      </c>
      <c r="D500" s="5" t="s">
        <v>528</v>
      </c>
      <c r="E500" s="22"/>
      <c r="F500" s="24">
        <v>1</v>
      </c>
      <c r="G500" s="49">
        <v>71.942999999999998</v>
      </c>
      <c r="H500" s="40">
        <f t="shared" si="15"/>
        <v>71.942999999999998</v>
      </c>
      <c r="I500" s="22"/>
    </row>
    <row r="501" spans="1:9" s="1" customFormat="1" ht="15.75" hidden="1" x14ac:dyDescent="0.25">
      <c r="A501" s="20" t="s">
        <v>1085</v>
      </c>
      <c r="B501" s="20" t="str">
        <f t="shared" si="14"/>
        <v>1812221362-CNC</v>
      </c>
      <c r="C501" s="14" t="s">
        <v>23</v>
      </c>
      <c r="D501" s="5" t="s">
        <v>540</v>
      </c>
      <c r="E501" s="22"/>
      <c r="F501" s="24">
        <v>3</v>
      </c>
      <c r="G501" s="49">
        <v>47.962000000000003</v>
      </c>
      <c r="H501" s="40">
        <f t="shared" si="15"/>
        <v>143.88600000000002</v>
      </c>
      <c r="I501" s="22"/>
    </row>
    <row r="502" spans="1:9" s="1" customFormat="1" ht="15.75" hidden="1" x14ac:dyDescent="0.25">
      <c r="A502" s="20" t="s">
        <v>1085</v>
      </c>
      <c r="B502" s="20" t="str">
        <f t="shared" si="14"/>
        <v>205-939-7120-CNC</v>
      </c>
      <c r="C502" s="7" t="s">
        <v>26</v>
      </c>
      <c r="D502" s="5" t="s">
        <v>543</v>
      </c>
      <c r="E502" s="22"/>
      <c r="F502" s="24">
        <v>5</v>
      </c>
      <c r="G502" s="49">
        <v>14.88</v>
      </c>
      <c r="H502" s="40">
        <f t="shared" si="15"/>
        <v>74.400000000000006</v>
      </c>
      <c r="I502" s="22"/>
    </row>
    <row r="503" spans="1:9" s="1" customFormat="1" ht="15.75" hidden="1" x14ac:dyDescent="0.25">
      <c r="A503" s="20" t="s">
        <v>1085</v>
      </c>
      <c r="B503" s="20" t="str">
        <f t="shared" si="14"/>
        <v>22000-CNC</v>
      </c>
      <c r="C503" s="7" t="s">
        <v>28</v>
      </c>
      <c r="D503" s="5" t="s">
        <v>545</v>
      </c>
      <c r="E503" s="22"/>
      <c r="F503" s="24">
        <v>8</v>
      </c>
      <c r="G503" s="49">
        <v>3.17</v>
      </c>
      <c r="H503" s="40">
        <f t="shared" si="15"/>
        <v>25.36</v>
      </c>
      <c r="I503" s="22"/>
    </row>
    <row r="504" spans="1:9" s="1" customFormat="1" ht="15.75" hidden="1" x14ac:dyDescent="0.25">
      <c r="A504" s="20" t="s">
        <v>1085</v>
      </c>
      <c r="B504" s="20" t="str">
        <f t="shared" si="14"/>
        <v>220-CJ-CNC</v>
      </c>
      <c r="C504" s="5" t="s">
        <v>29</v>
      </c>
      <c r="D504" s="5" t="s">
        <v>546</v>
      </c>
      <c r="E504" s="22"/>
      <c r="F504" s="24">
        <v>1</v>
      </c>
      <c r="G504" s="49">
        <v>138.91999999999999</v>
      </c>
      <c r="H504" s="40">
        <f t="shared" si="15"/>
        <v>138.91999999999999</v>
      </c>
      <c r="I504" s="22"/>
    </row>
    <row r="505" spans="1:9" s="1" customFormat="1" ht="15.75" hidden="1" x14ac:dyDescent="0.25">
      <c r="A505" s="20" t="s">
        <v>1085</v>
      </c>
      <c r="B505" s="20" t="str">
        <f t="shared" si="14"/>
        <v>220-RCV(NG)-CNC</v>
      </c>
      <c r="C505" s="7" t="s">
        <v>32</v>
      </c>
      <c r="D505" s="5" t="s">
        <v>549</v>
      </c>
      <c r="E505" s="22"/>
      <c r="F505" s="24">
        <v>1</v>
      </c>
      <c r="G505" s="49">
        <v>74.42</v>
      </c>
      <c r="H505" s="40">
        <f t="shared" si="15"/>
        <v>74.42</v>
      </c>
      <c r="I505" s="22"/>
    </row>
    <row r="506" spans="1:9" s="1" customFormat="1" ht="15.75" hidden="1" x14ac:dyDescent="0.25">
      <c r="A506" s="20" t="s">
        <v>1085</v>
      </c>
      <c r="B506" s="20" t="str">
        <f t="shared" si="14"/>
        <v>220-RCV-CNC</v>
      </c>
      <c r="C506" s="7" t="s">
        <v>33</v>
      </c>
      <c r="D506" s="5" t="s">
        <v>550</v>
      </c>
      <c r="E506" s="22"/>
      <c r="F506" s="24">
        <v>2</v>
      </c>
      <c r="G506" s="49">
        <v>74.42</v>
      </c>
      <c r="H506" s="40">
        <f t="shared" si="15"/>
        <v>148.84</v>
      </c>
      <c r="I506" s="22"/>
    </row>
    <row r="507" spans="1:9" s="1" customFormat="1" ht="15.75" hidden="1" x14ac:dyDescent="0.25">
      <c r="A507" s="20" t="s">
        <v>1085</v>
      </c>
      <c r="B507" s="20" t="str">
        <f t="shared" si="14"/>
        <v>302010001294-NG</v>
      </c>
      <c r="C507" s="17" t="s">
        <v>38</v>
      </c>
      <c r="D507" s="5" t="s">
        <v>555</v>
      </c>
      <c r="E507" s="22"/>
      <c r="F507" s="24">
        <v>1</v>
      </c>
      <c r="G507" s="49">
        <v>3.57</v>
      </c>
      <c r="H507" s="40">
        <f t="shared" si="15"/>
        <v>3.57</v>
      </c>
      <c r="I507" s="22"/>
    </row>
    <row r="508" spans="1:9" s="1" customFormat="1" ht="15.75" hidden="1" x14ac:dyDescent="0.25">
      <c r="A508" s="20" t="s">
        <v>1085</v>
      </c>
      <c r="B508" s="20" t="str">
        <f t="shared" si="14"/>
        <v>302490013332.2-CNC</v>
      </c>
      <c r="C508" s="8" t="s">
        <v>44</v>
      </c>
      <c r="D508" s="5" t="s">
        <v>561</v>
      </c>
      <c r="E508" s="22"/>
      <c r="F508" s="24">
        <v>2</v>
      </c>
      <c r="G508" s="49">
        <v>1.57</v>
      </c>
      <c r="H508" s="40">
        <f t="shared" si="15"/>
        <v>3.14</v>
      </c>
      <c r="I508" s="22"/>
    </row>
    <row r="509" spans="1:9" s="1" customFormat="1" ht="15.75" hidden="1" x14ac:dyDescent="0.25">
      <c r="A509" s="20" t="s">
        <v>1085</v>
      </c>
      <c r="B509" s="20" t="str">
        <f t="shared" si="14"/>
        <v>304020000506(L)-CNC</v>
      </c>
      <c r="C509" s="7" t="s">
        <v>55</v>
      </c>
      <c r="D509" s="5" t="s">
        <v>572</v>
      </c>
      <c r="E509" s="22"/>
      <c r="F509" s="24">
        <v>3</v>
      </c>
      <c r="G509" s="49">
        <v>72</v>
      </c>
      <c r="H509" s="40">
        <f t="shared" si="15"/>
        <v>216</v>
      </c>
      <c r="I509" s="22"/>
    </row>
    <row r="510" spans="1:9" s="1" customFormat="1" ht="15.75" hidden="1" x14ac:dyDescent="0.25">
      <c r="A510" s="20" t="s">
        <v>1085</v>
      </c>
      <c r="B510" s="20" t="str">
        <f t="shared" si="14"/>
        <v>304020000507</v>
      </c>
      <c r="C510" s="7" t="s">
        <v>56</v>
      </c>
      <c r="D510" s="5" t="s">
        <v>573</v>
      </c>
      <c r="E510" s="22"/>
      <c r="F510" s="24">
        <v>2</v>
      </c>
      <c r="G510" s="49">
        <v>52.94</v>
      </c>
      <c r="H510" s="40">
        <f t="shared" si="15"/>
        <v>105.88</v>
      </c>
      <c r="I510" s="22"/>
    </row>
    <row r="511" spans="1:9" s="1" customFormat="1" ht="15.75" hidden="1" x14ac:dyDescent="0.25">
      <c r="A511" s="20" t="s">
        <v>1085</v>
      </c>
      <c r="B511" s="20" t="str">
        <f t="shared" si="14"/>
        <v>304020000521/522(L)-CNC</v>
      </c>
      <c r="C511" s="7" t="s">
        <v>57</v>
      </c>
      <c r="D511" s="5" t="s">
        <v>574</v>
      </c>
      <c r="E511" s="22"/>
      <c r="F511" s="24">
        <v>3</v>
      </c>
      <c r="G511" s="49">
        <v>64.13</v>
      </c>
      <c r="H511" s="40">
        <f t="shared" si="15"/>
        <v>192.39</v>
      </c>
      <c r="I511" s="22"/>
    </row>
    <row r="512" spans="1:9" s="1" customFormat="1" ht="15.75" hidden="1" x14ac:dyDescent="0.25">
      <c r="A512" s="20" t="s">
        <v>1085</v>
      </c>
      <c r="B512" s="20" t="str">
        <f t="shared" si="14"/>
        <v>305040000294.9-CNC</v>
      </c>
      <c r="C512" s="8" t="s">
        <v>65</v>
      </c>
      <c r="D512" s="5" t="s">
        <v>582</v>
      </c>
      <c r="E512" s="22"/>
      <c r="F512" s="24">
        <v>2</v>
      </c>
      <c r="G512" s="49">
        <v>14.4</v>
      </c>
      <c r="H512" s="40">
        <f t="shared" si="15"/>
        <v>28.8</v>
      </c>
      <c r="I512" s="22"/>
    </row>
    <row r="513" spans="1:9" s="1" customFormat="1" ht="15.75" hidden="1" x14ac:dyDescent="0.25">
      <c r="A513" s="20" t="s">
        <v>1085</v>
      </c>
      <c r="B513" s="20" t="str">
        <f t="shared" si="14"/>
        <v>305040000296.9 - CNC</v>
      </c>
      <c r="C513" s="7" t="s">
        <v>66</v>
      </c>
      <c r="D513" s="5" t="s">
        <v>583</v>
      </c>
      <c r="E513" s="22"/>
      <c r="F513" s="24">
        <v>1</v>
      </c>
      <c r="G513" s="49">
        <v>81.599999999999994</v>
      </c>
      <c r="H513" s="40">
        <f t="shared" si="15"/>
        <v>81.599999999999994</v>
      </c>
      <c r="I513" s="22"/>
    </row>
    <row r="514" spans="1:9" s="1" customFormat="1" ht="15.75" hidden="1" x14ac:dyDescent="0.25">
      <c r="A514" s="20" t="s">
        <v>1085</v>
      </c>
      <c r="B514" s="20" t="str">
        <f t="shared" si="14"/>
        <v>305040000298.10(L)-CNC</v>
      </c>
      <c r="C514" s="7" t="s">
        <v>67</v>
      </c>
      <c r="D514" s="5" t="s">
        <v>584</v>
      </c>
      <c r="E514" s="22"/>
      <c r="F514" s="24">
        <v>2</v>
      </c>
      <c r="G514" s="49">
        <v>15.04</v>
      </c>
      <c r="H514" s="40">
        <f t="shared" si="15"/>
        <v>30.08</v>
      </c>
      <c r="I514" s="22"/>
    </row>
    <row r="515" spans="1:9" s="1" customFormat="1" ht="15.75" hidden="1" x14ac:dyDescent="0.25">
      <c r="A515" s="20" t="s">
        <v>1085</v>
      </c>
      <c r="B515" s="20" t="str">
        <f t="shared" si="14"/>
        <v>305040000300(L)-CNC</v>
      </c>
      <c r="C515" s="7" t="s">
        <v>68</v>
      </c>
      <c r="D515" s="5" t="s">
        <v>585</v>
      </c>
      <c r="E515" s="22"/>
      <c r="F515" s="24">
        <v>4</v>
      </c>
      <c r="G515" s="49">
        <v>15.04</v>
      </c>
      <c r="H515" s="40">
        <f t="shared" si="15"/>
        <v>60.16</v>
      </c>
      <c r="I515" s="22"/>
    </row>
    <row r="516" spans="1:9" s="1" customFormat="1" ht="15.75" hidden="1" x14ac:dyDescent="0.25">
      <c r="A516" s="20" t="s">
        <v>1085</v>
      </c>
      <c r="B516" s="20" t="str">
        <f t="shared" ref="B516:B579" si="16">TRIM(C516)</f>
        <v>305040001551.5-CNC</v>
      </c>
      <c r="C516" s="7" t="s">
        <v>73</v>
      </c>
      <c r="D516" s="5" t="s">
        <v>590</v>
      </c>
      <c r="E516" s="22"/>
      <c r="F516" s="24">
        <v>5</v>
      </c>
      <c r="G516" s="49">
        <v>57.5</v>
      </c>
      <c r="H516" s="40">
        <f t="shared" ref="H516:H579" si="17">G516*F516</f>
        <v>287.5</v>
      </c>
      <c r="I516" s="22"/>
    </row>
    <row r="517" spans="1:9" s="1" customFormat="1" ht="15.75" hidden="1" x14ac:dyDescent="0.25">
      <c r="A517" s="20" t="s">
        <v>1085</v>
      </c>
      <c r="B517" s="20" t="str">
        <f t="shared" si="16"/>
        <v>305060001641.2-CNC</v>
      </c>
      <c r="C517" s="7" t="s">
        <v>80</v>
      </c>
      <c r="D517" s="5" t="s">
        <v>597</v>
      </c>
      <c r="E517" s="22"/>
      <c r="F517" s="24">
        <v>4</v>
      </c>
      <c r="G517" s="49">
        <v>20.399999999999999</v>
      </c>
      <c r="H517" s="40">
        <f t="shared" si="17"/>
        <v>81.599999999999994</v>
      </c>
      <c r="I517" s="22"/>
    </row>
    <row r="518" spans="1:9" s="1" customFormat="1" ht="15.75" hidden="1" x14ac:dyDescent="0.25">
      <c r="A518" s="20" t="s">
        <v>1085</v>
      </c>
      <c r="B518" s="20" t="str">
        <f t="shared" si="16"/>
        <v>305060001644/45-CNC</v>
      </c>
      <c r="C518" s="7" t="s">
        <v>81</v>
      </c>
      <c r="D518" s="5" t="s">
        <v>598</v>
      </c>
      <c r="E518" s="22"/>
      <c r="F518" s="24">
        <v>1</v>
      </c>
      <c r="G518" s="49">
        <v>192</v>
      </c>
      <c r="H518" s="40">
        <f t="shared" si="17"/>
        <v>192</v>
      </c>
      <c r="I518" s="22"/>
    </row>
    <row r="519" spans="1:9" s="1" customFormat="1" ht="15.75" hidden="1" x14ac:dyDescent="0.25">
      <c r="A519" s="20" t="s">
        <v>1085</v>
      </c>
      <c r="B519" s="20" t="str">
        <f t="shared" si="16"/>
        <v>305070001143-NG-CNC</v>
      </c>
      <c r="C519" s="7" t="s">
        <v>85</v>
      </c>
      <c r="D519" s="5" t="s">
        <v>602</v>
      </c>
      <c r="E519" s="22"/>
      <c r="F519" s="24">
        <v>17</v>
      </c>
      <c r="G519" s="49">
        <v>4.3</v>
      </c>
      <c r="H519" s="40">
        <f t="shared" si="17"/>
        <v>73.099999999999994</v>
      </c>
      <c r="I519" s="22"/>
    </row>
    <row r="520" spans="1:9" s="1" customFormat="1" ht="15.75" hidden="1" x14ac:dyDescent="0.25">
      <c r="A520" s="20" t="s">
        <v>1085</v>
      </c>
      <c r="B520" s="20" t="str">
        <f t="shared" si="16"/>
        <v>701103016042</v>
      </c>
      <c r="C520" s="10" t="s">
        <v>105</v>
      </c>
      <c r="D520" s="5" t="s">
        <v>622</v>
      </c>
      <c r="E520" s="22"/>
      <c r="F520" s="24">
        <v>22</v>
      </c>
      <c r="G520" s="49">
        <v>0.39</v>
      </c>
      <c r="H520" s="40">
        <f t="shared" si="17"/>
        <v>8.58</v>
      </c>
      <c r="I520" s="22"/>
    </row>
    <row r="521" spans="1:9" s="1" customFormat="1" ht="15.75" hidden="1" x14ac:dyDescent="0.25">
      <c r="A521" s="20" t="s">
        <v>1085</v>
      </c>
      <c r="B521" s="20" t="str">
        <f t="shared" si="16"/>
        <v>701103018018-CNC</v>
      </c>
      <c r="C521" s="7" t="s">
        <v>106</v>
      </c>
      <c r="D521" s="5" t="s">
        <v>623</v>
      </c>
      <c r="E521" s="22"/>
      <c r="F521" s="24">
        <v>8</v>
      </c>
      <c r="G521" s="49">
        <v>1.2</v>
      </c>
      <c r="H521" s="40">
        <f t="shared" si="17"/>
        <v>9.6</v>
      </c>
      <c r="I521" s="22"/>
    </row>
    <row r="522" spans="1:9" s="1" customFormat="1" ht="15.75" hidden="1" x14ac:dyDescent="0.25">
      <c r="A522" s="20" t="s">
        <v>1085</v>
      </c>
      <c r="B522" s="20" t="str">
        <f t="shared" si="16"/>
        <v>701103018021-NG</v>
      </c>
      <c r="C522" s="7" t="s">
        <v>107</v>
      </c>
      <c r="D522" s="5" t="s">
        <v>624</v>
      </c>
      <c r="E522" s="22"/>
      <c r="F522" s="24">
        <v>9</v>
      </c>
      <c r="G522" s="49">
        <v>12.28</v>
      </c>
      <c r="H522" s="40">
        <f t="shared" si="17"/>
        <v>110.52</v>
      </c>
      <c r="I522" s="22"/>
    </row>
    <row r="523" spans="1:9" s="1" customFormat="1" ht="15.75" hidden="1" x14ac:dyDescent="0.25">
      <c r="A523" s="20" t="s">
        <v>1085</v>
      </c>
      <c r="B523" s="20" t="str">
        <f t="shared" si="16"/>
        <v>720212000244-C-CNC</v>
      </c>
      <c r="C523" s="7" t="s">
        <v>128</v>
      </c>
      <c r="D523" s="5" t="s">
        <v>645</v>
      </c>
      <c r="E523" s="22"/>
      <c r="F523" s="24">
        <v>2</v>
      </c>
      <c r="G523" s="49">
        <v>109.2</v>
      </c>
      <c r="H523" s="40">
        <f t="shared" si="17"/>
        <v>218.4</v>
      </c>
      <c r="I523" s="22"/>
    </row>
    <row r="524" spans="1:9" s="1" customFormat="1" ht="15.75" hidden="1" x14ac:dyDescent="0.25">
      <c r="A524" s="20" t="s">
        <v>1085</v>
      </c>
      <c r="B524" s="20" t="str">
        <f t="shared" si="16"/>
        <v>730001900613(OEM)-CNC</v>
      </c>
      <c r="C524" s="14" t="s">
        <v>140</v>
      </c>
      <c r="D524" s="5" t="s">
        <v>657</v>
      </c>
      <c r="E524" s="22"/>
      <c r="F524" s="24">
        <v>4</v>
      </c>
      <c r="G524" s="49">
        <v>54.23</v>
      </c>
      <c r="H524" s="40">
        <f t="shared" si="17"/>
        <v>216.92</v>
      </c>
      <c r="I524" s="22"/>
    </row>
    <row r="525" spans="1:9" s="1" customFormat="1" ht="15.75" hidden="1" x14ac:dyDescent="0.25">
      <c r="A525" s="20" t="s">
        <v>1085</v>
      </c>
      <c r="B525" s="20" t="str">
        <f t="shared" si="16"/>
        <v>730001900615(OEM)-CNC</v>
      </c>
      <c r="C525" s="14" t="s">
        <v>142</v>
      </c>
      <c r="D525" s="5" t="s">
        <v>659</v>
      </c>
      <c r="E525" s="22"/>
      <c r="F525" s="24">
        <v>2</v>
      </c>
      <c r="G525" s="49">
        <v>51.43</v>
      </c>
      <c r="H525" s="40">
        <f t="shared" si="17"/>
        <v>102.86</v>
      </c>
      <c r="I525" s="22"/>
    </row>
    <row r="526" spans="1:9" s="1" customFormat="1" ht="15.75" hidden="1" x14ac:dyDescent="0.25">
      <c r="A526" s="20" t="s">
        <v>1085</v>
      </c>
      <c r="B526" s="20" t="str">
        <f t="shared" si="16"/>
        <v>730001900617(OEM)-CNC</v>
      </c>
      <c r="C526" s="7" t="s">
        <v>144</v>
      </c>
      <c r="D526" s="5" t="s">
        <v>661</v>
      </c>
      <c r="E526" s="22"/>
      <c r="F526" s="24">
        <v>2</v>
      </c>
      <c r="G526" s="49">
        <v>37.770000000000003</v>
      </c>
      <c r="H526" s="40">
        <f t="shared" si="17"/>
        <v>75.540000000000006</v>
      </c>
      <c r="I526" s="22"/>
    </row>
    <row r="527" spans="1:9" s="1" customFormat="1" ht="15.75" hidden="1" x14ac:dyDescent="0.25">
      <c r="A527" s="20" t="s">
        <v>1085</v>
      </c>
      <c r="B527" s="20" t="str">
        <f t="shared" si="16"/>
        <v>730401000139-CNC</v>
      </c>
      <c r="C527" s="5" t="s">
        <v>170</v>
      </c>
      <c r="D527" s="5" t="s">
        <v>688</v>
      </c>
      <c r="E527" s="22"/>
      <c r="F527" s="24">
        <v>6</v>
      </c>
      <c r="G527" s="49">
        <v>28.67</v>
      </c>
      <c r="H527" s="40">
        <f t="shared" si="17"/>
        <v>172.02</v>
      </c>
      <c r="I527" s="22"/>
    </row>
    <row r="528" spans="1:9" s="1" customFormat="1" ht="15.75" hidden="1" x14ac:dyDescent="0.25">
      <c r="A528" s="20" t="s">
        <v>1085</v>
      </c>
      <c r="B528" s="20" t="str">
        <f t="shared" si="16"/>
        <v>730403000036</v>
      </c>
      <c r="C528" s="5" t="s">
        <v>177</v>
      </c>
      <c r="D528" s="5" t="s">
        <v>695</v>
      </c>
      <c r="E528" s="22"/>
      <c r="F528" s="24">
        <v>1</v>
      </c>
      <c r="G528" s="49">
        <v>46.15</v>
      </c>
      <c r="H528" s="40">
        <f t="shared" si="17"/>
        <v>46.15</v>
      </c>
      <c r="I528" s="22"/>
    </row>
    <row r="529" spans="1:9" s="1" customFormat="1" ht="15.75" hidden="1" x14ac:dyDescent="0.25">
      <c r="A529" s="20" t="s">
        <v>1085</v>
      </c>
      <c r="B529" s="20" t="str">
        <f t="shared" si="16"/>
        <v>730403000058-CNC</v>
      </c>
      <c r="C529" s="7" t="s">
        <v>181</v>
      </c>
      <c r="D529" s="5" t="s">
        <v>699</v>
      </c>
      <c r="E529" s="22"/>
      <c r="F529" s="24">
        <v>2</v>
      </c>
      <c r="G529" s="49">
        <v>21.6</v>
      </c>
      <c r="H529" s="40">
        <f t="shared" si="17"/>
        <v>43.2</v>
      </c>
      <c r="I529" s="22"/>
    </row>
    <row r="530" spans="1:9" s="1" customFormat="1" ht="15.75" hidden="1" x14ac:dyDescent="0.25">
      <c r="A530" s="20" t="s">
        <v>1085</v>
      </c>
      <c r="B530" s="20" t="str">
        <f t="shared" si="16"/>
        <v>730403000106</v>
      </c>
      <c r="C530" s="5" t="s">
        <v>186</v>
      </c>
      <c r="D530" s="5" t="s">
        <v>704</v>
      </c>
      <c r="E530" s="22"/>
      <c r="F530" s="24">
        <v>1</v>
      </c>
      <c r="G530" s="49">
        <v>7.79</v>
      </c>
      <c r="H530" s="40">
        <f t="shared" si="17"/>
        <v>7.79</v>
      </c>
      <c r="I530" s="22"/>
    </row>
    <row r="531" spans="1:9" s="1" customFormat="1" ht="15.75" hidden="1" x14ac:dyDescent="0.25">
      <c r="A531" s="20" t="s">
        <v>1085</v>
      </c>
      <c r="B531" s="20" t="str">
        <f t="shared" si="16"/>
        <v>730403000122</v>
      </c>
      <c r="C531" s="5" t="s">
        <v>187</v>
      </c>
      <c r="D531" s="5" t="s">
        <v>705</v>
      </c>
      <c r="E531" s="22"/>
      <c r="F531" s="24">
        <v>2</v>
      </c>
      <c r="G531" s="49">
        <v>18.5</v>
      </c>
      <c r="H531" s="40">
        <f t="shared" si="17"/>
        <v>37</v>
      </c>
      <c r="I531" s="22"/>
    </row>
    <row r="532" spans="1:9" s="1" customFormat="1" ht="15.75" hidden="1" x14ac:dyDescent="0.25">
      <c r="A532" s="20" t="s">
        <v>1085</v>
      </c>
      <c r="B532" s="20" t="str">
        <f t="shared" si="16"/>
        <v>MAF730403000187-CNC</v>
      </c>
      <c r="C532" s="12" t="s">
        <v>199</v>
      </c>
      <c r="D532" s="5" t="s">
        <v>717</v>
      </c>
      <c r="E532" s="22"/>
      <c r="F532" s="24">
        <v>2</v>
      </c>
      <c r="G532" s="49">
        <v>37.159999999999997</v>
      </c>
      <c r="H532" s="40">
        <f t="shared" si="17"/>
        <v>74.319999999999993</v>
      </c>
      <c r="I532" s="22"/>
    </row>
    <row r="533" spans="1:9" s="1" customFormat="1" ht="15.75" hidden="1" x14ac:dyDescent="0.25">
      <c r="A533" s="20" t="s">
        <v>1085</v>
      </c>
      <c r="B533" s="20" t="str">
        <f t="shared" si="16"/>
        <v>730403000395(L)-CNC</v>
      </c>
      <c r="C533" s="7" t="s">
        <v>204</v>
      </c>
      <c r="D533" s="5" t="s">
        <v>722</v>
      </c>
      <c r="E533" s="22"/>
      <c r="F533" s="24">
        <v>2</v>
      </c>
      <c r="G533" s="49">
        <v>84</v>
      </c>
      <c r="H533" s="40">
        <f t="shared" si="17"/>
        <v>168</v>
      </c>
      <c r="I533" s="22"/>
    </row>
    <row r="534" spans="1:9" s="1" customFormat="1" ht="15.75" hidden="1" x14ac:dyDescent="0.25">
      <c r="A534" s="20" t="s">
        <v>1085</v>
      </c>
      <c r="B534" s="20" t="str">
        <f t="shared" si="16"/>
        <v>730403000395-CNC</v>
      </c>
      <c r="C534" s="5" t="s">
        <v>205</v>
      </c>
      <c r="D534" s="5" t="s">
        <v>723</v>
      </c>
      <c r="E534" s="22"/>
      <c r="F534" s="24">
        <v>7</v>
      </c>
      <c r="G534" s="49">
        <v>122.25</v>
      </c>
      <c r="H534" s="40">
        <f t="shared" si="17"/>
        <v>855.75</v>
      </c>
      <c r="I534" s="22"/>
    </row>
    <row r="535" spans="1:9" s="1" customFormat="1" ht="15.75" hidden="1" x14ac:dyDescent="0.25">
      <c r="A535" s="20" t="s">
        <v>1085</v>
      </c>
      <c r="B535" s="20" t="str">
        <f t="shared" si="16"/>
        <v>730403000396-CNC</v>
      </c>
      <c r="C535" s="5" t="s">
        <v>207</v>
      </c>
      <c r="D535" s="5" t="s">
        <v>725</v>
      </c>
      <c r="E535" s="22"/>
      <c r="F535" s="24">
        <v>4</v>
      </c>
      <c r="G535" s="49">
        <v>15.87</v>
      </c>
      <c r="H535" s="40">
        <f t="shared" si="17"/>
        <v>63.48</v>
      </c>
      <c r="I535" s="22"/>
    </row>
    <row r="536" spans="1:9" s="1" customFormat="1" ht="15.75" hidden="1" x14ac:dyDescent="0.25">
      <c r="A536" s="20" t="s">
        <v>1085</v>
      </c>
      <c r="B536" s="20" t="str">
        <f t="shared" si="16"/>
        <v>730652000413(L)-CNC</v>
      </c>
      <c r="C536" s="7" t="s">
        <v>224</v>
      </c>
      <c r="D536" s="5" t="s">
        <v>742</v>
      </c>
      <c r="E536" s="22"/>
      <c r="F536" s="24">
        <v>18</v>
      </c>
      <c r="G536" s="49">
        <v>3.01</v>
      </c>
      <c r="H536" s="40">
        <f t="shared" si="17"/>
        <v>54.179999999999993</v>
      </c>
      <c r="I536" s="22"/>
    </row>
    <row r="537" spans="1:9" s="1" customFormat="1" ht="15.75" hidden="1" x14ac:dyDescent="0.25">
      <c r="A537" s="20" t="s">
        <v>1085</v>
      </c>
      <c r="B537" s="20" t="str">
        <f t="shared" si="16"/>
        <v>750101010086(L)-CNC</v>
      </c>
      <c r="C537" s="7" t="s">
        <v>236</v>
      </c>
      <c r="D537" s="5" t="s">
        <v>754</v>
      </c>
      <c r="E537" s="22"/>
      <c r="F537" s="24">
        <v>1</v>
      </c>
      <c r="G537" s="49">
        <v>12.49</v>
      </c>
      <c r="H537" s="40">
        <f t="shared" si="17"/>
        <v>12.49</v>
      </c>
      <c r="I537" s="22"/>
    </row>
    <row r="538" spans="1:9" s="1" customFormat="1" ht="15.75" hidden="1" x14ac:dyDescent="0.25">
      <c r="A538" s="20" t="s">
        <v>1085</v>
      </c>
      <c r="B538" s="20" t="str">
        <f t="shared" si="16"/>
        <v>750106010012(L)-CNC</v>
      </c>
      <c r="C538" s="7" t="s">
        <v>254</v>
      </c>
      <c r="D538" s="5" t="s">
        <v>772</v>
      </c>
      <c r="E538" s="22"/>
      <c r="F538" s="24">
        <v>1</v>
      </c>
      <c r="G538" s="49">
        <v>16.8</v>
      </c>
      <c r="H538" s="40">
        <f t="shared" si="17"/>
        <v>16.8</v>
      </c>
      <c r="I538" s="22"/>
    </row>
    <row r="539" spans="1:9" s="1" customFormat="1" ht="15.75" hidden="1" x14ac:dyDescent="0.25">
      <c r="A539" s="20" t="s">
        <v>1085</v>
      </c>
      <c r="B539" s="20" t="str">
        <f t="shared" si="16"/>
        <v>750106010012-NG-CNC</v>
      </c>
      <c r="C539" s="5" t="s">
        <v>255</v>
      </c>
      <c r="D539" s="5" t="s">
        <v>773</v>
      </c>
      <c r="E539" s="22"/>
      <c r="F539" s="24">
        <v>2</v>
      </c>
      <c r="G539" s="49">
        <v>2.2799999999999998</v>
      </c>
      <c r="H539" s="40">
        <f t="shared" si="17"/>
        <v>4.5599999999999996</v>
      </c>
      <c r="I539" s="22"/>
    </row>
    <row r="540" spans="1:9" s="1" customFormat="1" ht="15.75" hidden="1" x14ac:dyDescent="0.25">
      <c r="A540" s="20" t="s">
        <v>1085</v>
      </c>
      <c r="B540" s="20" t="str">
        <f t="shared" si="16"/>
        <v>750201010801-CNC</v>
      </c>
      <c r="C540" s="7" t="s">
        <v>259</v>
      </c>
      <c r="D540" s="5" t="s">
        <v>777</v>
      </c>
      <c r="E540" s="22"/>
      <c r="F540" s="24">
        <v>1</v>
      </c>
      <c r="G540" s="49">
        <v>138</v>
      </c>
      <c r="H540" s="40">
        <f t="shared" si="17"/>
        <v>138</v>
      </c>
      <c r="I540" s="22"/>
    </row>
    <row r="541" spans="1:9" s="1" customFormat="1" ht="15.75" hidden="1" x14ac:dyDescent="0.25">
      <c r="A541" s="20" t="s">
        <v>1085</v>
      </c>
      <c r="B541" s="20" t="str">
        <f t="shared" si="16"/>
        <v>750201011065-CNC</v>
      </c>
      <c r="C541" s="5" t="s">
        <v>261</v>
      </c>
      <c r="D541" s="5" t="s">
        <v>779</v>
      </c>
      <c r="E541" s="22"/>
      <c r="F541" s="24">
        <v>10</v>
      </c>
      <c r="G541" s="49">
        <v>51.66</v>
      </c>
      <c r="H541" s="40">
        <f t="shared" si="17"/>
        <v>516.59999999999991</v>
      </c>
      <c r="I541" s="22"/>
    </row>
    <row r="542" spans="1:9" s="1" customFormat="1" ht="15.75" hidden="1" x14ac:dyDescent="0.25">
      <c r="A542" s="20" t="s">
        <v>1085</v>
      </c>
      <c r="B542" s="20" t="str">
        <f t="shared" si="16"/>
        <v>750201011128-CNC</v>
      </c>
      <c r="C542" s="5" t="s">
        <v>262</v>
      </c>
      <c r="D542" s="5" t="s">
        <v>780</v>
      </c>
      <c r="E542" s="22"/>
      <c r="F542" s="24">
        <v>13</v>
      </c>
      <c r="G542" s="49">
        <v>9.52</v>
      </c>
      <c r="H542" s="40">
        <f t="shared" si="17"/>
        <v>123.75999999999999</v>
      </c>
      <c r="I542" s="22"/>
    </row>
    <row r="543" spans="1:9" s="1" customFormat="1" ht="15.75" hidden="1" x14ac:dyDescent="0.25">
      <c r="A543" s="20" t="s">
        <v>1085</v>
      </c>
      <c r="B543" s="20" t="str">
        <f t="shared" si="16"/>
        <v>750201011131-CNC</v>
      </c>
      <c r="C543" s="5" t="s">
        <v>263</v>
      </c>
      <c r="D543" s="5" t="s">
        <v>781</v>
      </c>
      <c r="E543" s="22"/>
      <c r="F543" s="24">
        <v>11</v>
      </c>
      <c r="G543" s="49">
        <v>25.71</v>
      </c>
      <c r="H543" s="40">
        <f t="shared" si="17"/>
        <v>282.81</v>
      </c>
      <c r="I543" s="22"/>
    </row>
    <row r="544" spans="1:9" s="1" customFormat="1" ht="15.75" hidden="1" x14ac:dyDescent="0.25">
      <c r="A544" s="20" t="s">
        <v>1085</v>
      </c>
      <c r="B544" s="20" t="str">
        <f t="shared" si="16"/>
        <v>750201011687-NG</v>
      </c>
      <c r="C544" s="5" t="s">
        <v>274</v>
      </c>
      <c r="D544" s="5" t="s">
        <v>792</v>
      </c>
      <c r="E544" s="22"/>
      <c r="F544" s="24">
        <v>1</v>
      </c>
      <c r="G544" s="49">
        <v>1.92</v>
      </c>
      <c r="H544" s="40">
        <f t="shared" si="17"/>
        <v>1.92</v>
      </c>
      <c r="I544" s="22"/>
    </row>
    <row r="545" spans="1:9" s="1" customFormat="1" ht="15.75" hidden="1" x14ac:dyDescent="0.25">
      <c r="A545" s="20" t="s">
        <v>1085</v>
      </c>
      <c r="B545" s="20" t="str">
        <f t="shared" si="16"/>
        <v>750601000013</v>
      </c>
      <c r="C545" s="5" t="s">
        <v>288</v>
      </c>
      <c r="D545" s="5" t="s">
        <v>806</v>
      </c>
      <c r="E545" s="22"/>
      <c r="F545" s="24">
        <v>3</v>
      </c>
      <c r="G545" s="49">
        <v>5.6</v>
      </c>
      <c r="H545" s="40">
        <f t="shared" si="17"/>
        <v>16.799999999999997</v>
      </c>
      <c r="I545" s="22"/>
    </row>
    <row r="546" spans="1:9" s="1" customFormat="1" ht="15.75" hidden="1" x14ac:dyDescent="0.25">
      <c r="A546" s="20" t="s">
        <v>1085</v>
      </c>
      <c r="B546" s="20" t="str">
        <f t="shared" si="16"/>
        <v>750601000015</v>
      </c>
      <c r="C546" s="5" t="s">
        <v>290</v>
      </c>
      <c r="D546" s="5" t="s">
        <v>808</v>
      </c>
      <c r="E546" s="22"/>
      <c r="F546" s="24">
        <v>5</v>
      </c>
      <c r="G546" s="49">
        <v>1.98</v>
      </c>
      <c r="H546" s="40">
        <f t="shared" si="17"/>
        <v>9.9</v>
      </c>
      <c r="I546" s="22"/>
    </row>
    <row r="547" spans="1:9" s="1" customFormat="1" ht="15.75" hidden="1" x14ac:dyDescent="0.25">
      <c r="A547" s="20" t="s">
        <v>1085</v>
      </c>
      <c r="B547" s="20" t="str">
        <f t="shared" si="16"/>
        <v>750601000109-CNC</v>
      </c>
      <c r="C547" s="5" t="s">
        <v>304</v>
      </c>
      <c r="D547" s="5" t="s">
        <v>822</v>
      </c>
      <c r="E547" s="22"/>
      <c r="F547" s="24">
        <v>22</v>
      </c>
      <c r="G547" s="49">
        <v>9.89</v>
      </c>
      <c r="H547" s="40">
        <f t="shared" si="17"/>
        <v>217.58</v>
      </c>
      <c r="I547" s="22"/>
    </row>
    <row r="548" spans="1:9" s="1" customFormat="1" ht="15.75" hidden="1" x14ac:dyDescent="0.25">
      <c r="A548" s="20" t="s">
        <v>1085</v>
      </c>
      <c r="B548" s="20" t="str">
        <f t="shared" si="16"/>
        <v>750601000118(L)-CNC</v>
      </c>
      <c r="C548" s="14" t="s">
        <v>308</v>
      </c>
      <c r="D548" s="5" t="s">
        <v>826</v>
      </c>
      <c r="E548" s="22"/>
      <c r="F548" s="24">
        <v>1</v>
      </c>
      <c r="G548" s="49">
        <v>76.923199999999994</v>
      </c>
      <c r="H548" s="40">
        <f t="shared" si="17"/>
        <v>76.923199999999994</v>
      </c>
      <c r="I548" s="22"/>
    </row>
    <row r="549" spans="1:9" s="1" customFormat="1" ht="15.75" hidden="1" x14ac:dyDescent="0.25">
      <c r="A549" s="20" t="s">
        <v>1085</v>
      </c>
      <c r="B549" s="20" t="str">
        <f t="shared" si="16"/>
        <v>750601000119(R)-CNC</v>
      </c>
      <c r="C549" s="14" t="s">
        <v>309</v>
      </c>
      <c r="D549" s="5" t="s">
        <v>827</v>
      </c>
      <c r="E549" s="22"/>
      <c r="F549" s="24">
        <v>1</v>
      </c>
      <c r="G549" s="49">
        <v>76.923199999999994</v>
      </c>
      <c r="H549" s="40">
        <f t="shared" si="17"/>
        <v>76.923199999999994</v>
      </c>
      <c r="I549" s="22"/>
    </row>
    <row r="550" spans="1:9" s="1" customFormat="1" ht="15.75" hidden="1" x14ac:dyDescent="0.25">
      <c r="A550" s="20" t="s">
        <v>1085</v>
      </c>
      <c r="B550" s="20" t="str">
        <f t="shared" si="16"/>
        <v>8981529060-CNC</v>
      </c>
      <c r="C550" s="7" t="s">
        <v>346</v>
      </c>
      <c r="D550" s="5" t="s">
        <v>864</v>
      </c>
      <c r="E550" s="22"/>
      <c r="F550" s="24">
        <v>3</v>
      </c>
      <c r="G550" s="49">
        <v>87.81</v>
      </c>
      <c r="H550" s="40">
        <f t="shared" si="17"/>
        <v>263.43</v>
      </c>
      <c r="I550" s="22"/>
    </row>
    <row r="551" spans="1:9" s="1" customFormat="1" ht="15.75" hidden="1" x14ac:dyDescent="0.25">
      <c r="A551" s="20" t="s">
        <v>1085</v>
      </c>
      <c r="B551" s="20" t="str">
        <f t="shared" si="16"/>
        <v>B6Y0</v>
      </c>
      <c r="C551" s="5" t="s">
        <v>352</v>
      </c>
      <c r="D551" s="5" t="s">
        <v>870</v>
      </c>
      <c r="E551" s="22"/>
      <c r="F551" s="24">
        <v>2</v>
      </c>
      <c r="G551" s="49">
        <v>2.16</v>
      </c>
      <c r="H551" s="40">
        <f t="shared" si="17"/>
        <v>4.32</v>
      </c>
      <c r="I551" s="22"/>
    </row>
    <row r="552" spans="1:9" s="1" customFormat="1" ht="15.75" hidden="1" x14ac:dyDescent="0.25">
      <c r="A552" s="20" t="s">
        <v>1085</v>
      </c>
      <c r="B552" s="20" t="str">
        <f t="shared" si="16"/>
        <v>BF-139-CNC</v>
      </c>
      <c r="C552" s="5" t="s">
        <v>355</v>
      </c>
      <c r="D552" s="5" t="s">
        <v>873</v>
      </c>
      <c r="E552" s="22"/>
      <c r="F552" s="24">
        <v>1</v>
      </c>
      <c r="G552" s="49">
        <v>5.19</v>
      </c>
      <c r="H552" s="40">
        <f t="shared" si="17"/>
        <v>5.19</v>
      </c>
      <c r="I552" s="22"/>
    </row>
    <row r="553" spans="1:9" s="1" customFormat="1" ht="15.75" hidden="1" x14ac:dyDescent="0.25">
      <c r="A553" s="20" t="s">
        <v>1085</v>
      </c>
      <c r="B553" s="20" t="str">
        <f t="shared" si="16"/>
        <v>K3V112DTP-SOL</v>
      </c>
      <c r="C553" s="5" t="s">
        <v>386</v>
      </c>
      <c r="D553" s="5" t="s">
        <v>904</v>
      </c>
      <c r="E553" s="22"/>
      <c r="F553" s="24">
        <v>1</v>
      </c>
      <c r="G553" s="49">
        <v>65.22</v>
      </c>
      <c r="H553" s="40">
        <f t="shared" si="17"/>
        <v>65.22</v>
      </c>
      <c r="I553" s="22"/>
    </row>
    <row r="554" spans="1:9" s="1" customFormat="1" ht="15.75" hidden="1" x14ac:dyDescent="0.25">
      <c r="A554" s="20" t="s">
        <v>1085</v>
      </c>
      <c r="B554" s="20" t="str">
        <f t="shared" si="16"/>
        <v>MA720408010174(In)-CNC</v>
      </c>
      <c r="C554" s="7" t="s">
        <v>388</v>
      </c>
      <c r="D554" s="5" t="s">
        <v>906</v>
      </c>
      <c r="E554" s="22"/>
      <c r="F554" s="24">
        <v>1</v>
      </c>
      <c r="G554" s="49">
        <v>3.59</v>
      </c>
      <c r="H554" s="40">
        <f t="shared" si="17"/>
        <v>3.59</v>
      </c>
      <c r="I554" s="22"/>
    </row>
    <row r="555" spans="1:9" s="1" customFormat="1" ht="15.75" hidden="1" x14ac:dyDescent="0.25">
      <c r="A555" s="20" t="s">
        <v>1085</v>
      </c>
      <c r="B555" s="20" t="str">
        <f t="shared" si="16"/>
        <v>MA720408010175(Out)-CNC</v>
      </c>
      <c r="C555" s="7" t="s">
        <v>389</v>
      </c>
      <c r="D555" s="5" t="s">
        <v>907</v>
      </c>
      <c r="E555" s="22"/>
      <c r="F555" s="24">
        <v>1</v>
      </c>
      <c r="G555" s="49">
        <v>8.4</v>
      </c>
      <c r="H555" s="40">
        <f t="shared" si="17"/>
        <v>8.4</v>
      </c>
      <c r="I555" s="22"/>
    </row>
    <row r="556" spans="1:9" s="1" customFormat="1" ht="15.75" hidden="1" x14ac:dyDescent="0.25">
      <c r="A556" s="20" t="s">
        <v>1085</v>
      </c>
      <c r="B556" s="20" t="str">
        <f t="shared" si="16"/>
        <v>MAF730403000188-CNC</v>
      </c>
      <c r="C556" s="7" t="s">
        <v>395</v>
      </c>
      <c r="D556" s="5" t="s">
        <v>913</v>
      </c>
      <c r="E556" s="22"/>
      <c r="F556" s="24">
        <v>2</v>
      </c>
      <c r="G556" s="49">
        <v>10.85</v>
      </c>
      <c r="H556" s="40">
        <f t="shared" si="17"/>
        <v>21.7</v>
      </c>
      <c r="I556" s="22"/>
    </row>
    <row r="557" spans="1:9" s="1" customFormat="1" ht="15.75" hidden="1" x14ac:dyDescent="0.25">
      <c r="A557" s="20" t="s">
        <v>1085</v>
      </c>
      <c r="B557" s="20" t="str">
        <f t="shared" si="16"/>
        <v>SA1181-00050-CNC</v>
      </c>
      <c r="C557" s="7" t="s">
        <v>432</v>
      </c>
      <c r="D557" s="5" t="s">
        <v>950</v>
      </c>
      <c r="E557" s="22"/>
      <c r="F557" s="24">
        <v>2</v>
      </c>
      <c r="G557" s="49">
        <v>83.02</v>
      </c>
      <c r="H557" s="40">
        <f t="shared" si="17"/>
        <v>166.04</v>
      </c>
      <c r="I557" s="22"/>
    </row>
    <row r="558" spans="1:9" s="1" customFormat="1" ht="15.75" hidden="1" x14ac:dyDescent="0.25">
      <c r="A558" s="20" t="s">
        <v>1085</v>
      </c>
      <c r="B558" s="20" t="str">
        <f t="shared" si="16"/>
        <v>1-87815146-0(NG)-CNC</v>
      </c>
      <c r="C558" s="8" t="s">
        <v>454</v>
      </c>
      <c r="D558" s="5" t="s">
        <v>972</v>
      </c>
      <c r="E558" s="22"/>
      <c r="F558" s="24">
        <v>1</v>
      </c>
      <c r="G558" s="49">
        <v>22.6</v>
      </c>
      <c r="H558" s="40">
        <f t="shared" si="17"/>
        <v>22.6</v>
      </c>
      <c r="I558" s="22"/>
    </row>
    <row r="559" spans="1:9" s="1" customFormat="1" ht="15.75" hidden="1" x14ac:dyDescent="0.25">
      <c r="A559" s="20" t="s">
        <v>1085</v>
      </c>
      <c r="B559" s="20" t="str">
        <f t="shared" si="16"/>
        <v>302010001294-CNC</v>
      </c>
      <c r="C559" s="8" t="s">
        <v>455</v>
      </c>
      <c r="D559" s="5" t="s">
        <v>973</v>
      </c>
      <c r="E559" s="22"/>
      <c r="F559" s="24">
        <v>41</v>
      </c>
      <c r="G559" s="49">
        <v>1.79</v>
      </c>
      <c r="H559" s="40">
        <f t="shared" si="17"/>
        <v>73.39</v>
      </c>
      <c r="I559" s="22"/>
    </row>
    <row r="560" spans="1:9" s="1" customFormat="1" ht="15.75" hidden="1" x14ac:dyDescent="0.25">
      <c r="A560" s="20" t="s">
        <v>1085</v>
      </c>
      <c r="B560" s="20" t="str">
        <f t="shared" si="16"/>
        <v>701103016044-CNC</v>
      </c>
      <c r="C560" s="8" t="s">
        <v>457</v>
      </c>
      <c r="D560" s="5" t="s">
        <v>975</v>
      </c>
      <c r="E560" s="22"/>
      <c r="F560" s="24">
        <v>3</v>
      </c>
      <c r="G560" s="49">
        <v>1.2</v>
      </c>
      <c r="H560" s="40">
        <f t="shared" si="17"/>
        <v>3.5999999999999996</v>
      </c>
      <c r="I560" s="22"/>
    </row>
    <row r="561" spans="1:9" s="1" customFormat="1" ht="15.75" hidden="1" x14ac:dyDescent="0.25">
      <c r="A561" s="20" t="s">
        <v>1085</v>
      </c>
      <c r="B561" s="20" t="str">
        <f t="shared" si="16"/>
        <v>730653000037-CNC</v>
      </c>
      <c r="C561" s="8" t="s">
        <v>458</v>
      </c>
      <c r="D561" s="5" t="s">
        <v>976</v>
      </c>
      <c r="E561" s="22"/>
      <c r="F561" s="24">
        <v>1</v>
      </c>
      <c r="G561" s="49">
        <v>7.4</v>
      </c>
      <c r="H561" s="40">
        <f t="shared" si="17"/>
        <v>7.4</v>
      </c>
      <c r="I561" s="22"/>
    </row>
    <row r="562" spans="1:9" s="1" customFormat="1" ht="15.75" hidden="1" x14ac:dyDescent="0.25">
      <c r="A562" s="20" t="s">
        <v>1085</v>
      </c>
      <c r="B562" s="20" t="str">
        <f t="shared" si="16"/>
        <v>750101010088(L)-CNC</v>
      </c>
      <c r="C562" s="8" t="s">
        <v>459</v>
      </c>
      <c r="D562" s="5" t="s">
        <v>977</v>
      </c>
      <c r="E562" s="22"/>
      <c r="F562" s="24">
        <v>5</v>
      </c>
      <c r="G562" s="49">
        <v>60.61</v>
      </c>
      <c r="H562" s="40">
        <f t="shared" si="17"/>
        <v>303.05</v>
      </c>
      <c r="I562" s="22"/>
    </row>
    <row r="563" spans="1:9" s="1" customFormat="1" ht="15.75" hidden="1" x14ac:dyDescent="0.25">
      <c r="A563" s="20" t="s">
        <v>1085</v>
      </c>
      <c r="B563" s="20" t="str">
        <f t="shared" si="16"/>
        <v>8972242040-CNC</v>
      </c>
      <c r="C563" s="14" t="s">
        <v>480</v>
      </c>
      <c r="D563" s="5" t="s">
        <v>998</v>
      </c>
      <c r="E563" s="22"/>
      <c r="F563" s="24">
        <v>1</v>
      </c>
      <c r="G563" s="49">
        <v>62.39</v>
      </c>
      <c r="H563" s="40">
        <f t="shared" si="17"/>
        <v>62.39</v>
      </c>
      <c r="I563" s="22"/>
    </row>
    <row r="564" spans="1:9" s="1" customFormat="1" ht="15.75" hidden="1" x14ac:dyDescent="0.25">
      <c r="A564" s="20" t="s">
        <v>1085</v>
      </c>
      <c r="B564" s="20" t="str">
        <f t="shared" si="16"/>
        <v>302010000596-CNC</v>
      </c>
      <c r="C564" s="7" t="s">
        <v>482</v>
      </c>
      <c r="D564" s="5" t="s">
        <v>1000</v>
      </c>
      <c r="E564" s="22"/>
      <c r="F564" s="24">
        <v>1</v>
      </c>
      <c r="G564" s="49">
        <v>1.1100000000000001</v>
      </c>
      <c r="H564" s="40">
        <f t="shared" si="17"/>
        <v>1.1100000000000001</v>
      </c>
      <c r="I564" s="22"/>
    </row>
    <row r="565" spans="1:9" s="1" customFormat="1" ht="15.75" hidden="1" x14ac:dyDescent="0.25">
      <c r="A565" s="20" t="s">
        <v>1085</v>
      </c>
      <c r="B565" s="20" t="str">
        <f t="shared" si="16"/>
        <v>818854200000</v>
      </c>
      <c r="C565" s="7" t="s">
        <v>1040</v>
      </c>
      <c r="D565" s="5" t="s">
        <v>1063</v>
      </c>
      <c r="E565" s="22"/>
      <c r="F565" s="24">
        <v>1</v>
      </c>
      <c r="G565" s="49">
        <v>40</v>
      </c>
      <c r="H565" s="40">
        <f t="shared" si="17"/>
        <v>40</v>
      </c>
      <c r="I565" s="22"/>
    </row>
    <row r="566" spans="1:9" s="1" customFormat="1" ht="15.75" hidden="1" x14ac:dyDescent="0.25">
      <c r="A566" s="20" t="s">
        <v>1085</v>
      </c>
      <c r="B566" s="20" t="str">
        <f t="shared" si="16"/>
        <v>302490002640</v>
      </c>
      <c r="C566" s="7" t="s">
        <v>1041</v>
      </c>
      <c r="D566" s="5" t="s">
        <v>1064</v>
      </c>
      <c r="E566" s="22"/>
      <c r="F566" s="24">
        <v>1</v>
      </c>
      <c r="G566" s="49">
        <v>40</v>
      </c>
      <c r="H566" s="40">
        <f t="shared" si="17"/>
        <v>40</v>
      </c>
      <c r="I566" s="22"/>
    </row>
    <row r="567" spans="1:9" s="1" customFormat="1" ht="15.75" x14ac:dyDescent="0.25">
      <c r="A567" s="20" t="s">
        <v>1085</v>
      </c>
      <c r="B567" s="20" t="str">
        <f t="shared" si="16"/>
        <v>M5X130/0788816</v>
      </c>
      <c r="C567" s="7" t="s">
        <v>512</v>
      </c>
      <c r="D567" s="5" t="s">
        <v>1030</v>
      </c>
      <c r="E567" s="22"/>
      <c r="F567" s="24">
        <v>3</v>
      </c>
      <c r="G567" s="49">
        <v>93.02</v>
      </c>
      <c r="H567" s="40">
        <f t="shared" si="17"/>
        <v>279.06</v>
      </c>
      <c r="I567" s="22"/>
    </row>
    <row r="568" spans="1:9" s="1" customFormat="1" ht="15.75" hidden="1" x14ac:dyDescent="0.25">
      <c r="A568" s="20" t="s">
        <v>1086</v>
      </c>
      <c r="B568" s="20" t="str">
        <f t="shared" si="16"/>
        <v>220(C)-TM(KYB)-CNC</v>
      </c>
      <c r="C568" s="7" t="s">
        <v>27</v>
      </c>
      <c r="D568" s="5" t="s">
        <v>544</v>
      </c>
      <c r="E568" s="22"/>
      <c r="F568" s="24">
        <v>1</v>
      </c>
      <c r="G568" s="49">
        <v>61.2</v>
      </c>
      <c r="H568" s="40">
        <f t="shared" si="17"/>
        <v>61.2</v>
      </c>
      <c r="I568" s="22"/>
    </row>
    <row r="569" spans="1:9" s="1" customFormat="1" ht="15.75" hidden="1" x14ac:dyDescent="0.25">
      <c r="A569" s="20" t="s">
        <v>1086</v>
      </c>
      <c r="B569" s="20" t="str">
        <f t="shared" si="16"/>
        <v>302490010550-NG-CNC</v>
      </c>
      <c r="C569" s="7" t="s">
        <v>41</v>
      </c>
      <c r="D569" s="5" t="s">
        <v>558</v>
      </c>
      <c r="E569" s="22"/>
      <c r="F569" s="24">
        <v>2</v>
      </c>
      <c r="G569" s="49">
        <v>1.18</v>
      </c>
      <c r="H569" s="40">
        <f t="shared" si="17"/>
        <v>2.36</v>
      </c>
      <c r="I569" s="22"/>
    </row>
    <row r="570" spans="1:9" s="1" customFormat="1" ht="15.75" hidden="1" x14ac:dyDescent="0.25">
      <c r="A570" s="20" t="s">
        <v>1086</v>
      </c>
      <c r="B570" s="20" t="str">
        <f t="shared" si="16"/>
        <v>302490010553-NG-CNC</v>
      </c>
      <c r="C570" s="7" t="s">
        <v>43</v>
      </c>
      <c r="D570" s="5" t="s">
        <v>560</v>
      </c>
      <c r="E570" s="22"/>
      <c r="F570" s="24">
        <v>4</v>
      </c>
      <c r="G570" s="49">
        <v>1.18</v>
      </c>
      <c r="H570" s="40">
        <f t="shared" si="17"/>
        <v>4.72</v>
      </c>
      <c r="I570" s="22"/>
    </row>
    <row r="571" spans="1:9" s="1" customFormat="1" ht="15.75" hidden="1" x14ac:dyDescent="0.25">
      <c r="A571" s="20" t="s">
        <v>1086</v>
      </c>
      <c r="B571" s="20" t="str">
        <f t="shared" si="16"/>
        <v>305060001641.2-CNC</v>
      </c>
      <c r="C571" s="7" t="s">
        <v>80</v>
      </c>
      <c r="D571" s="5" t="s">
        <v>597</v>
      </c>
      <c r="E571" s="22"/>
      <c r="F571" s="24">
        <v>2</v>
      </c>
      <c r="G571" s="49">
        <v>20.399999999999999</v>
      </c>
      <c r="H571" s="40">
        <f t="shared" si="17"/>
        <v>40.799999999999997</v>
      </c>
      <c r="I571" s="22"/>
    </row>
    <row r="572" spans="1:9" s="1" customFormat="1" ht="15.75" hidden="1" x14ac:dyDescent="0.25">
      <c r="A572" s="20" t="s">
        <v>1086</v>
      </c>
      <c r="B572" s="20" t="str">
        <f t="shared" si="16"/>
        <v>720407000032-CNC</v>
      </c>
      <c r="C572" s="7" t="s">
        <v>133</v>
      </c>
      <c r="D572" s="5" t="s">
        <v>650</v>
      </c>
      <c r="E572" s="22"/>
      <c r="F572" s="24">
        <v>1</v>
      </c>
      <c r="G572" s="49">
        <v>11.15</v>
      </c>
      <c r="H572" s="40">
        <f t="shared" si="17"/>
        <v>11.15</v>
      </c>
      <c r="I572" s="22"/>
    </row>
    <row r="573" spans="1:9" s="1" customFormat="1" ht="15.75" hidden="1" x14ac:dyDescent="0.25">
      <c r="A573" s="20" t="s">
        <v>1086</v>
      </c>
      <c r="B573" s="20" t="str">
        <f t="shared" si="16"/>
        <v>730401000139-CNC</v>
      </c>
      <c r="C573" s="5" t="s">
        <v>170</v>
      </c>
      <c r="D573" s="5" t="s">
        <v>688</v>
      </c>
      <c r="E573" s="22"/>
      <c r="F573" s="24">
        <v>2</v>
      </c>
      <c r="G573" s="49">
        <v>28.67</v>
      </c>
      <c r="H573" s="40">
        <f t="shared" si="17"/>
        <v>57.34</v>
      </c>
      <c r="I573" s="22"/>
    </row>
    <row r="574" spans="1:9" s="1" customFormat="1" ht="15.75" hidden="1" x14ac:dyDescent="0.25">
      <c r="A574" s="20" t="s">
        <v>1086</v>
      </c>
      <c r="B574" s="20" t="str">
        <f t="shared" si="16"/>
        <v>730401000159</v>
      </c>
      <c r="C574" s="5" t="s">
        <v>171</v>
      </c>
      <c r="D574" s="5" t="s">
        <v>689</v>
      </c>
      <c r="E574" s="22"/>
      <c r="F574" s="24">
        <v>1</v>
      </c>
      <c r="G574" s="49">
        <v>170.2</v>
      </c>
      <c r="H574" s="40">
        <f t="shared" si="17"/>
        <v>170.2</v>
      </c>
      <c r="I574" s="22"/>
    </row>
    <row r="575" spans="1:9" s="1" customFormat="1" ht="15.75" hidden="1" x14ac:dyDescent="0.25">
      <c r="A575" s="20" t="s">
        <v>1086</v>
      </c>
      <c r="B575" s="20" t="str">
        <f t="shared" si="16"/>
        <v>730403000051-CNC</v>
      </c>
      <c r="C575" s="5" t="s">
        <v>178</v>
      </c>
      <c r="D575" s="5" t="s">
        <v>696</v>
      </c>
      <c r="E575" s="22"/>
      <c r="F575" s="24">
        <v>4</v>
      </c>
      <c r="G575" s="49">
        <v>12.09</v>
      </c>
      <c r="H575" s="40">
        <f t="shared" si="17"/>
        <v>48.36</v>
      </c>
      <c r="I575" s="22"/>
    </row>
    <row r="576" spans="1:9" s="1" customFormat="1" ht="15.75" hidden="1" x14ac:dyDescent="0.25">
      <c r="A576" s="20" t="s">
        <v>1086</v>
      </c>
      <c r="B576" s="20" t="str">
        <f t="shared" si="16"/>
        <v>730403000106</v>
      </c>
      <c r="C576" s="5" t="s">
        <v>186</v>
      </c>
      <c r="D576" s="5" t="s">
        <v>704</v>
      </c>
      <c r="E576" s="22"/>
      <c r="F576" s="24">
        <v>1</v>
      </c>
      <c r="G576" s="49">
        <v>7.79</v>
      </c>
      <c r="H576" s="40">
        <f t="shared" si="17"/>
        <v>7.79</v>
      </c>
      <c r="I576" s="22"/>
    </row>
    <row r="577" spans="1:9" s="1" customFormat="1" ht="15.75" hidden="1" x14ac:dyDescent="0.25">
      <c r="A577" s="20" t="s">
        <v>1086</v>
      </c>
      <c r="B577" s="20" t="str">
        <f t="shared" si="16"/>
        <v>730403000187/88-CNC</v>
      </c>
      <c r="C577" s="5" t="s">
        <v>198</v>
      </c>
      <c r="D577" s="5" t="s">
        <v>716</v>
      </c>
      <c r="E577" s="22"/>
      <c r="F577" s="24">
        <v>2</v>
      </c>
      <c r="G577" s="49">
        <v>30.94</v>
      </c>
      <c r="H577" s="40">
        <f t="shared" si="17"/>
        <v>61.88</v>
      </c>
      <c r="I577" s="22"/>
    </row>
    <row r="578" spans="1:9" s="1" customFormat="1" ht="15.75" hidden="1" x14ac:dyDescent="0.25">
      <c r="A578" s="20" t="s">
        <v>1086</v>
      </c>
      <c r="B578" s="20" t="str">
        <f t="shared" si="16"/>
        <v>730403000395-CNC</v>
      </c>
      <c r="C578" s="5" t="s">
        <v>205</v>
      </c>
      <c r="D578" s="5" t="s">
        <v>723</v>
      </c>
      <c r="E578" s="22"/>
      <c r="F578" s="24">
        <v>2</v>
      </c>
      <c r="G578" s="49">
        <v>122.25</v>
      </c>
      <c r="H578" s="40">
        <f t="shared" si="17"/>
        <v>244.5</v>
      </c>
      <c r="I578" s="22"/>
    </row>
    <row r="579" spans="1:9" s="1" customFormat="1" ht="15.75" hidden="1" x14ac:dyDescent="0.25">
      <c r="A579" s="20" t="s">
        <v>1086</v>
      </c>
      <c r="B579" s="20" t="str">
        <f t="shared" si="16"/>
        <v>730652000037-NG-CNC</v>
      </c>
      <c r="C579" s="7" t="s">
        <v>218</v>
      </c>
      <c r="D579" s="5" t="s">
        <v>736</v>
      </c>
      <c r="E579" s="22"/>
      <c r="F579" s="24">
        <v>2</v>
      </c>
      <c r="G579" s="49">
        <v>1.98</v>
      </c>
      <c r="H579" s="40">
        <f t="shared" si="17"/>
        <v>3.96</v>
      </c>
      <c r="I579" s="22"/>
    </row>
    <row r="580" spans="1:9" s="1" customFormat="1" ht="15.75" hidden="1" x14ac:dyDescent="0.25">
      <c r="A580" s="20" t="s">
        <v>1086</v>
      </c>
      <c r="B580" s="20" t="str">
        <f t="shared" ref="B580:B643" si="18">TRIM(C580)</f>
        <v>730652000044-NG-CNC</v>
      </c>
      <c r="C580" s="7" t="s">
        <v>220</v>
      </c>
      <c r="D580" s="5" t="s">
        <v>738</v>
      </c>
      <c r="E580" s="22"/>
      <c r="F580" s="24">
        <v>2</v>
      </c>
      <c r="G580" s="49">
        <v>1.98</v>
      </c>
      <c r="H580" s="40">
        <f t="shared" ref="H580:H643" si="19">G580*F580</f>
        <v>3.96</v>
      </c>
      <c r="I580" s="22"/>
    </row>
    <row r="581" spans="1:9" s="1" customFormat="1" ht="15.75" hidden="1" x14ac:dyDescent="0.25">
      <c r="A581" s="20" t="s">
        <v>1086</v>
      </c>
      <c r="B581" s="20" t="str">
        <f t="shared" si="18"/>
        <v>750201011128-CNC</v>
      </c>
      <c r="C581" s="5" t="s">
        <v>262</v>
      </c>
      <c r="D581" s="5" t="s">
        <v>780</v>
      </c>
      <c r="E581" s="22"/>
      <c r="F581" s="24">
        <v>1</v>
      </c>
      <c r="G581" s="49">
        <v>9.52</v>
      </c>
      <c r="H581" s="40">
        <f t="shared" si="19"/>
        <v>9.52</v>
      </c>
      <c r="I581" s="22"/>
    </row>
    <row r="582" spans="1:9" s="1" customFormat="1" ht="15.75" hidden="1" x14ac:dyDescent="0.25">
      <c r="A582" s="20" t="s">
        <v>1086</v>
      </c>
      <c r="B582" s="20" t="str">
        <f t="shared" si="18"/>
        <v>MF4658695-CNC</v>
      </c>
      <c r="C582" s="7" t="s">
        <v>402</v>
      </c>
      <c r="D582" s="5" t="s">
        <v>920</v>
      </c>
      <c r="E582" s="22"/>
      <c r="F582" s="24">
        <v>4</v>
      </c>
      <c r="G582" s="49">
        <v>3.59</v>
      </c>
      <c r="H582" s="40">
        <f t="shared" si="19"/>
        <v>14.36</v>
      </c>
      <c r="I582" s="22"/>
    </row>
    <row r="583" spans="1:9" s="1" customFormat="1" ht="15.75" hidden="1" x14ac:dyDescent="0.25">
      <c r="A583" s="20" t="s">
        <v>1086</v>
      </c>
      <c r="B583" s="20" t="str">
        <f t="shared" si="18"/>
        <v>MO4665128-CNC</v>
      </c>
      <c r="C583" s="7" t="s">
        <v>411</v>
      </c>
      <c r="D583" s="5" t="s">
        <v>929</v>
      </c>
      <c r="E583" s="22"/>
      <c r="F583" s="24">
        <v>3</v>
      </c>
      <c r="G583" s="49">
        <v>2.52</v>
      </c>
      <c r="H583" s="40">
        <f t="shared" si="19"/>
        <v>7.5600000000000005</v>
      </c>
      <c r="I583" s="22"/>
    </row>
    <row r="584" spans="1:9" s="1" customFormat="1" ht="15.75" hidden="1" x14ac:dyDescent="0.25">
      <c r="A584" s="20" t="s">
        <v>1086</v>
      </c>
      <c r="B584" s="20" t="str">
        <f t="shared" si="18"/>
        <v>P502363-CNC</v>
      </c>
      <c r="C584" s="5" t="s">
        <v>416</v>
      </c>
      <c r="D584" s="5" t="s">
        <v>934</v>
      </c>
      <c r="E584" s="22"/>
      <c r="F584" s="24">
        <v>3</v>
      </c>
      <c r="G584" s="49">
        <v>15.05</v>
      </c>
      <c r="H584" s="40">
        <f t="shared" si="19"/>
        <v>45.150000000000006</v>
      </c>
      <c r="I584" s="22"/>
    </row>
    <row r="585" spans="1:9" s="1" customFormat="1" ht="15.75" hidden="1" x14ac:dyDescent="0.25">
      <c r="A585" s="20" t="s">
        <v>1086</v>
      </c>
      <c r="B585" s="20" t="str">
        <f t="shared" si="18"/>
        <v>P502424-CNC</v>
      </c>
      <c r="C585" s="5" t="s">
        <v>417</v>
      </c>
      <c r="D585" s="5" t="s">
        <v>935</v>
      </c>
      <c r="E585" s="22"/>
      <c r="F585" s="24">
        <v>1</v>
      </c>
      <c r="G585" s="49">
        <v>8.27</v>
      </c>
      <c r="H585" s="40">
        <f t="shared" si="19"/>
        <v>8.27</v>
      </c>
      <c r="I585" s="22"/>
    </row>
    <row r="586" spans="1:9" s="1" customFormat="1" ht="15.75" hidden="1" x14ac:dyDescent="0.25">
      <c r="A586" s="20" t="s">
        <v>1086</v>
      </c>
      <c r="B586" s="20" t="str">
        <f t="shared" si="18"/>
        <v>P552564-CNC</v>
      </c>
      <c r="C586" s="5" t="s">
        <v>421</v>
      </c>
      <c r="D586" s="5" t="s">
        <v>939</v>
      </c>
      <c r="E586" s="22"/>
      <c r="F586" s="24">
        <v>1</v>
      </c>
      <c r="G586" s="49">
        <v>4.88</v>
      </c>
      <c r="H586" s="40">
        <f t="shared" si="19"/>
        <v>4.88</v>
      </c>
      <c r="I586" s="22"/>
    </row>
    <row r="587" spans="1:9" s="1" customFormat="1" ht="15.75" hidden="1" x14ac:dyDescent="0.25">
      <c r="A587" s="20" t="s">
        <v>1086</v>
      </c>
      <c r="B587" s="20" t="str">
        <f t="shared" si="18"/>
        <v>80*3-NG</v>
      </c>
      <c r="C587" s="8" t="s">
        <v>452</v>
      </c>
      <c r="D587" s="5" t="s">
        <v>970</v>
      </c>
      <c r="E587" s="22"/>
      <c r="F587" s="24">
        <v>3</v>
      </c>
      <c r="G587" s="49">
        <v>1.52</v>
      </c>
      <c r="H587" s="40">
        <f t="shared" si="19"/>
        <v>4.5600000000000005</v>
      </c>
      <c r="I587" s="22"/>
    </row>
    <row r="588" spans="1:9" s="1" customFormat="1" ht="15.75" hidden="1" x14ac:dyDescent="0.25">
      <c r="A588" s="20" t="s">
        <v>1087</v>
      </c>
      <c r="B588" s="20" t="str">
        <f t="shared" si="18"/>
        <v>750601000117</v>
      </c>
      <c r="C588" s="26" t="s">
        <v>1033</v>
      </c>
      <c r="D588" s="5" t="s">
        <v>523</v>
      </c>
      <c r="E588" s="22"/>
      <c r="F588" s="24">
        <v>15</v>
      </c>
      <c r="G588" s="49">
        <v>1.56</v>
      </c>
      <c r="H588" s="40">
        <f t="shared" si="19"/>
        <v>23.400000000000002</v>
      </c>
      <c r="I588" s="22"/>
    </row>
    <row r="589" spans="1:9" s="1" customFormat="1" ht="15.75" hidden="1" x14ac:dyDescent="0.25">
      <c r="A589" s="20" t="s">
        <v>1087</v>
      </c>
      <c r="B589" s="20" t="str">
        <f t="shared" si="18"/>
        <v>1136412100-CNC</v>
      </c>
      <c r="C589" s="5" t="s">
        <v>11</v>
      </c>
      <c r="D589" s="5" t="s">
        <v>528</v>
      </c>
      <c r="E589" s="22"/>
      <c r="F589" s="24">
        <v>1</v>
      </c>
      <c r="G589" s="49">
        <v>71.942999999999998</v>
      </c>
      <c r="H589" s="40">
        <f t="shared" si="19"/>
        <v>71.942999999999998</v>
      </c>
      <c r="I589" s="22"/>
    </row>
    <row r="590" spans="1:9" s="1" customFormat="1" ht="15.75" hidden="1" x14ac:dyDescent="0.25">
      <c r="A590" s="20" t="s">
        <v>1087</v>
      </c>
      <c r="B590" s="20" t="str">
        <f t="shared" si="18"/>
        <v>1812221362-CNC</v>
      </c>
      <c r="C590" s="14" t="s">
        <v>23</v>
      </c>
      <c r="D590" s="5" t="s">
        <v>540</v>
      </c>
      <c r="E590" s="22"/>
      <c r="F590" s="24">
        <v>1</v>
      </c>
      <c r="G590" s="49">
        <v>47.962000000000003</v>
      </c>
      <c r="H590" s="40">
        <f t="shared" si="19"/>
        <v>47.962000000000003</v>
      </c>
      <c r="I590" s="22"/>
    </row>
    <row r="591" spans="1:9" s="1" customFormat="1" ht="15.75" hidden="1" x14ac:dyDescent="0.25">
      <c r="A591" s="20" t="s">
        <v>1087</v>
      </c>
      <c r="B591" s="20" t="str">
        <f t="shared" si="18"/>
        <v>22000-CNC</v>
      </c>
      <c r="C591" s="7" t="s">
        <v>28</v>
      </c>
      <c r="D591" s="5" t="s">
        <v>545</v>
      </c>
      <c r="E591" s="22"/>
      <c r="F591" s="24">
        <v>7</v>
      </c>
      <c r="G591" s="49">
        <v>3.17</v>
      </c>
      <c r="H591" s="40">
        <f t="shared" si="19"/>
        <v>22.189999999999998</v>
      </c>
      <c r="I591" s="22"/>
    </row>
    <row r="592" spans="1:9" s="1" customFormat="1" ht="15.75" hidden="1" x14ac:dyDescent="0.25">
      <c r="A592" s="20" t="s">
        <v>1087</v>
      </c>
      <c r="B592" s="20" t="str">
        <f t="shared" si="18"/>
        <v>302490020302-CNC</v>
      </c>
      <c r="C592" s="14" t="s">
        <v>1035</v>
      </c>
      <c r="D592" s="5" t="s">
        <v>1058</v>
      </c>
      <c r="E592" s="22"/>
      <c r="F592" s="24">
        <v>1</v>
      </c>
      <c r="G592" s="49">
        <v>54.17</v>
      </c>
      <c r="H592" s="40">
        <f t="shared" si="19"/>
        <v>54.17</v>
      </c>
      <c r="I592" s="22"/>
    </row>
    <row r="593" spans="1:9" s="1" customFormat="1" ht="15.75" hidden="1" x14ac:dyDescent="0.25">
      <c r="A593" s="20" t="s">
        <v>1087</v>
      </c>
      <c r="B593" s="20" t="str">
        <f t="shared" si="18"/>
        <v>304020000521/522(L)-CNC</v>
      </c>
      <c r="C593" s="7" t="s">
        <v>57</v>
      </c>
      <c r="D593" s="5" t="s">
        <v>574</v>
      </c>
      <c r="E593" s="22"/>
      <c r="F593" s="24">
        <v>1</v>
      </c>
      <c r="G593" s="49">
        <v>64.13</v>
      </c>
      <c r="H593" s="40">
        <f t="shared" si="19"/>
        <v>64.13</v>
      </c>
      <c r="I593" s="22"/>
    </row>
    <row r="594" spans="1:9" s="1" customFormat="1" ht="15.75" hidden="1" x14ac:dyDescent="0.25">
      <c r="A594" s="20" t="s">
        <v>1087</v>
      </c>
      <c r="B594" s="20" t="str">
        <f t="shared" si="18"/>
        <v>305040000296.9 - CNC</v>
      </c>
      <c r="C594" s="7" t="s">
        <v>66</v>
      </c>
      <c r="D594" s="5" t="s">
        <v>583</v>
      </c>
      <c r="E594" s="22"/>
      <c r="F594" s="24">
        <v>1</v>
      </c>
      <c r="G594" s="49">
        <v>81.599999999999994</v>
      </c>
      <c r="H594" s="40">
        <f t="shared" si="19"/>
        <v>81.599999999999994</v>
      </c>
      <c r="I594" s="22"/>
    </row>
    <row r="595" spans="1:9" s="1" customFormat="1" ht="15.75" hidden="1" x14ac:dyDescent="0.25">
      <c r="A595" s="20" t="s">
        <v>1087</v>
      </c>
      <c r="B595" s="20" t="str">
        <f t="shared" si="18"/>
        <v>305040000300(L)-CNC</v>
      </c>
      <c r="C595" s="7" t="s">
        <v>68</v>
      </c>
      <c r="D595" s="5" t="s">
        <v>585</v>
      </c>
      <c r="E595" s="22"/>
      <c r="F595" s="24">
        <v>1</v>
      </c>
      <c r="G595" s="49">
        <v>15.04</v>
      </c>
      <c r="H595" s="40">
        <f t="shared" si="19"/>
        <v>15.04</v>
      </c>
      <c r="I595" s="22"/>
    </row>
    <row r="596" spans="1:9" s="1" customFormat="1" ht="15.75" hidden="1" x14ac:dyDescent="0.25">
      <c r="A596" s="20" t="s">
        <v>1087</v>
      </c>
      <c r="B596" s="20" t="str">
        <f t="shared" si="18"/>
        <v>305040001551.5-CNC</v>
      </c>
      <c r="C596" s="7" t="s">
        <v>73</v>
      </c>
      <c r="D596" s="5" t="s">
        <v>590</v>
      </c>
      <c r="E596" s="22"/>
      <c r="F596" s="24">
        <v>2</v>
      </c>
      <c r="G596" s="49">
        <v>57.5</v>
      </c>
      <c r="H596" s="40">
        <f t="shared" si="19"/>
        <v>115</v>
      </c>
      <c r="I596" s="22"/>
    </row>
    <row r="597" spans="1:9" s="1" customFormat="1" ht="15.75" hidden="1" x14ac:dyDescent="0.25">
      <c r="A597" s="20" t="s">
        <v>1087</v>
      </c>
      <c r="B597" s="20" t="str">
        <f t="shared" si="18"/>
        <v>305060001641.2-CNC</v>
      </c>
      <c r="C597" s="7" t="s">
        <v>80</v>
      </c>
      <c r="D597" s="5" t="s">
        <v>597</v>
      </c>
      <c r="E597" s="22"/>
      <c r="F597" s="24">
        <v>2</v>
      </c>
      <c r="G597" s="49">
        <v>20.399999999999999</v>
      </c>
      <c r="H597" s="40">
        <f t="shared" si="19"/>
        <v>40.799999999999997</v>
      </c>
      <c r="I597" s="22"/>
    </row>
    <row r="598" spans="1:9" s="1" customFormat="1" ht="15.75" hidden="1" x14ac:dyDescent="0.25">
      <c r="A598" s="20" t="s">
        <v>1087</v>
      </c>
      <c r="B598" s="20" t="str">
        <f t="shared" si="18"/>
        <v>305060001644/45-CNC</v>
      </c>
      <c r="C598" s="7" t="s">
        <v>81</v>
      </c>
      <c r="D598" s="5" t="s">
        <v>598</v>
      </c>
      <c r="E598" s="22"/>
      <c r="F598" s="24">
        <v>3</v>
      </c>
      <c r="G598" s="49">
        <v>192</v>
      </c>
      <c r="H598" s="40">
        <f t="shared" si="19"/>
        <v>576</v>
      </c>
      <c r="I598" s="22"/>
    </row>
    <row r="599" spans="1:9" s="1" customFormat="1" ht="15.75" hidden="1" x14ac:dyDescent="0.25">
      <c r="A599" s="20" t="s">
        <v>1087</v>
      </c>
      <c r="B599" s="20" t="str">
        <f t="shared" si="18"/>
        <v>305070001143-NG-CNC</v>
      </c>
      <c r="C599" s="7" t="s">
        <v>85</v>
      </c>
      <c r="D599" s="5" t="s">
        <v>602</v>
      </c>
      <c r="E599" s="22"/>
      <c r="F599" s="24">
        <v>13</v>
      </c>
      <c r="G599" s="49">
        <v>4.3</v>
      </c>
      <c r="H599" s="40">
        <f t="shared" si="19"/>
        <v>55.9</v>
      </c>
      <c r="I599" s="22"/>
    </row>
    <row r="600" spans="1:9" s="1" customFormat="1" ht="15.75" hidden="1" x14ac:dyDescent="0.25">
      <c r="A600" s="20" t="s">
        <v>1087</v>
      </c>
      <c r="B600" s="20" t="str">
        <f t="shared" si="18"/>
        <v>4616545-CNC</v>
      </c>
      <c r="C600" s="7" t="s">
        <v>97</v>
      </c>
      <c r="D600" s="5" t="s">
        <v>614</v>
      </c>
      <c r="E600" s="22"/>
      <c r="F600" s="24">
        <v>2</v>
      </c>
      <c r="G600" s="49">
        <v>17.09</v>
      </c>
      <c r="H600" s="40">
        <f t="shared" si="19"/>
        <v>34.18</v>
      </c>
      <c r="I600" s="22"/>
    </row>
    <row r="601" spans="1:9" s="1" customFormat="1" ht="15.75" hidden="1" x14ac:dyDescent="0.25">
      <c r="A601" s="20" t="s">
        <v>1087</v>
      </c>
      <c r="B601" s="20" t="str">
        <f t="shared" si="18"/>
        <v>730201000512-CNC</v>
      </c>
      <c r="C601" s="7" t="s">
        <v>1037</v>
      </c>
      <c r="D601" s="5" t="s">
        <v>1060</v>
      </c>
      <c r="E601" s="22"/>
      <c r="F601" s="24">
        <v>2</v>
      </c>
      <c r="G601" s="49">
        <v>636.12</v>
      </c>
      <c r="H601" s="40">
        <f t="shared" si="19"/>
        <v>1272.24</v>
      </c>
      <c r="I601" s="22"/>
    </row>
    <row r="602" spans="1:9" s="1" customFormat="1" ht="15.75" hidden="1" x14ac:dyDescent="0.25">
      <c r="A602" s="20" t="s">
        <v>1087</v>
      </c>
      <c r="B602" s="20" t="str">
        <f t="shared" si="18"/>
        <v>730401000139-CNC</v>
      </c>
      <c r="C602" s="5" t="s">
        <v>170</v>
      </c>
      <c r="D602" s="5" t="s">
        <v>688</v>
      </c>
      <c r="E602" s="22"/>
      <c r="F602" s="24">
        <v>4</v>
      </c>
      <c r="G602" s="49">
        <v>28.67</v>
      </c>
      <c r="H602" s="40">
        <f t="shared" si="19"/>
        <v>114.68</v>
      </c>
      <c r="I602" s="22"/>
    </row>
    <row r="603" spans="1:9" s="1" customFormat="1" ht="15.75" hidden="1" x14ac:dyDescent="0.25">
      <c r="A603" s="20" t="s">
        <v>1087</v>
      </c>
      <c r="B603" s="20" t="str">
        <f t="shared" si="18"/>
        <v>730403000052-CNC</v>
      </c>
      <c r="C603" s="5" t="s">
        <v>180</v>
      </c>
      <c r="D603" s="5" t="s">
        <v>698</v>
      </c>
      <c r="E603" s="22"/>
      <c r="F603" s="24">
        <v>4</v>
      </c>
      <c r="G603" s="49">
        <v>13.02</v>
      </c>
      <c r="H603" s="40">
        <f t="shared" si="19"/>
        <v>52.08</v>
      </c>
      <c r="I603" s="22"/>
    </row>
    <row r="604" spans="1:9" s="1" customFormat="1" ht="15.75" hidden="1" x14ac:dyDescent="0.25">
      <c r="A604" s="20" t="s">
        <v>1087</v>
      </c>
      <c r="B604" s="20" t="str">
        <f t="shared" si="18"/>
        <v>730403000395-CNC</v>
      </c>
      <c r="C604" s="5" t="s">
        <v>205</v>
      </c>
      <c r="D604" s="5" t="s">
        <v>723</v>
      </c>
      <c r="E604" s="22"/>
      <c r="F604" s="24">
        <v>2</v>
      </c>
      <c r="G604" s="49">
        <v>122.25</v>
      </c>
      <c r="H604" s="40">
        <f t="shared" si="19"/>
        <v>244.5</v>
      </c>
      <c r="I604" s="22"/>
    </row>
    <row r="605" spans="1:9" s="1" customFormat="1" ht="15.75" hidden="1" x14ac:dyDescent="0.25">
      <c r="A605" s="20" t="s">
        <v>1087</v>
      </c>
      <c r="B605" s="20" t="str">
        <f t="shared" si="18"/>
        <v>730403000396(L)-CNC</v>
      </c>
      <c r="C605" s="7" t="s">
        <v>206</v>
      </c>
      <c r="D605" s="5" t="s">
        <v>724</v>
      </c>
      <c r="E605" s="22"/>
      <c r="F605" s="24">
        <v>2</v>
      </c>
      <c r="G605" s="49">
        <v>2.99</v>
      </c>
      <c r="H605" s="40">
        <f t="shared" si="19"/>
        <v>5.98</v>
      </c>
      <c r="I605" s="22"/>
    </row>
    <row r="606" spans="1:9" s="1" customFormat="1" ht="15.75" hidden="1" x14ac:dyDescent="0.25">
      <c r="A606" s="20" t="s">
        <v>1087</v>
      </c>
      <c r="B606" s="20" t="str">
        <f t="shared" si="18"/>
        <v>730403000396-CNC</v>
      </c>
      <c r="C606" s="5" t="s">
        <v>207</v>
      </c>
      <c r="D606" s="5" t="s">
        <v>725</v>
      </c>
      <c r="E606" s="22"/>
      <c r="F606" s="24">
        <v>1</v>
      </c>
      <c r="G606" s="49">
        <v>15.87</v>
      </c>
      <c r="H606" s="40">
        <f t="shared" si="19"/>
        <v>15.87</v>
      </c>
      <c r="I606" s="22"/>
    </row>
    <row r="607" spans="1:9" s="1" customFormat="1" ht="15.75" hidden="1" x14ac:dyDescent="0.25">
      <c r="A607" s="20" t="s">
        <v>1087</v>
      </c>
      <c r="B607" s="20" t="str">
        <f t="shared" si="18"/>
        <v>730652000413(L)-CNC</v>
      </c>
      <c r="C607" s="7" t="s">
        <v>224</v>
      </c>
      <c r="D607" s="5" t="s">
        <v>742</v>
      </c>
      <c r="E607" s="22"/>
      <c r="F607" s="24">
        <v>14</v>
      </c>
      <c r="G607" s="49">
        <v>3.01</v>
      </c>
      <c r="H607" s="40">
        <f t="shared" si="19"/>
        <v>42.14</v>
      </c>
      <c r="I607" s="22"/>
    </row>
    <row r="608" spans="1:9" s="1" customFormat="1" ht="15.75" hidden="1" x14ac:dyDescent="0.25">
      <c r="A608" s="20" t="s">
        <v>1087</v>
      </c>
      <c r="B608" s="20" t="str">
        <f t="shared" si="18"/>
        <v>750201010801-CNC</v>
      </c>
      <c r="C608" s="7" t="s">
        <v>259</v>
      </c>
      <c r="D608" s="5" t="s">
        <v>777</v>
      </c>
      <c r="E608" s="22"/>
      <c r="F608" s="24">
        <v>1</v>
      </c>
      <c r="G608" s="49">
        <v>138</v>
      </c>
      <c r="H608" s="40">
        <f t="shared" si="19"/>
        <v>138</v>
      </c>
      <c r="I608" s="22"/>
    </row>
    <row r="609" spans="1:9" s="1" customFormat="1" ht="15.75" hidden="1" x14ac:dyDescent="0.25">
      <c r="A609" s="20" t="s">
        <v>1087</v>
      </c>
      <c r="B609" s="20" t="str">
        <f t="shared" si="18"/>
        <v>750201011065-CNC</v>
      </c>
      <c r="C609" s="5" t="s">
        <v>261</v>
      </c>
      <c r="D609" s="5" t="s">
        <v>779</v>
      </c>
      <c r="E609" s="22"/>
      <c r="F609" s="24">
        <v>2</v>
      </c>
      <c r="G609" s="49">
        <v>51.66</v>
      </c>
      <c r="H609" s="40">
        <f t="shared" si="19"/>
        <v>103.32</v>
      </c>
      <c r="I609" s="22"/>
    </row>
    <row r="610" spans="1:9" s="1" customFormat="1" ht="15.75" hidden="1" x14ac:dyDescent="0.25">
      <c r="A610" s="20" t="s">
        <v>1087</v>
      </c>
      <c r="B610" s="20" t="str">
        <f t="shared" si="18"/>
        <v>750201011128-CNC</v>
      </c>
      <c r="C610" s="5" t="s">
        <v>262</v>
      </c>
      <c r="D610" s="5" t="s">
        <v>780</v>
      </c>
      <c r="E610" s="22"/>
      <c r="F610" s="24">
        <v>18</v>
      </c>
      <c r="G610" s="49">
        <v>9.52</v>
      </c>
      <c r="H610" s="40">
        <f t="shared" si="19"/>
        <v>171.35999999999999</v>
      </c>
      <c r="I610" s="22"/>
    </row>
    <row r="611" spans="1:9" s="1" customFormat="1" ht="15.75" hidden="1" x14ac:dyDescent="0.25">
      <c r="A611" s="20" t="s">
        <v>1087</v>
      </c>
      <c r="B611" s="20" t="str">
        <f t="shared" si="18"/>
        <v>750201011131-CNC</v>
      </c>
      <c r="C611" s="5" t="s">
        <v>263</v>
      </c>
      <c r="D611" s="5" t="s">
        <v>781</v>
      </c>
      <c r="E611" s="22"/>
      <c r="F611" s="24">
        <v>6</v>
      </c>
      <c r="G611" s="49">
        <v>25.71</v>
      </c>
      <c r="H611" s="40">
        <f t="shared" si="19"/>
        <v>154.26</v>
      </c>
      <c r="I611" s="22"/>
    </row>
    <row r="612" spans="1:9" s="1" customFormat="1" ht="15.75" hidden="1" x14ac:dyDescent="0.25">
      <c r="A612" s="20" t="s">
        <v>1087</v>
      </c>
      <c r="B612" s="20" t="str">
        <f t="shared" si="18"/>
        <v>750601000109-CNC</v>
      </c>
      <c r="C612" s="5" t="s">
        <v>304</v>
      </c>
      <c r="D612" s="5" t="s">
        <v>822</v>
      </c>
      <c r="E612" s="22"/>
      <c r="F612" s="24">
        <v>15</v>
      </c>
      <c r="G612" s="49">
        <v>9.89</v>
      </c>
      <c r="H612" s="40">
        <f t="shared" si="19"/>
        <v>148.35000000000002</v>
      </c>
      <c r="I612" s="22"/>
    </row>
    <row r="613" spans="1:9" s="1" customFormat="1" ht="15.75" hidden="1" x14ac:dyDescent="0.25">
      <c r="A613" s="20" t="s">
        <v>1087</v>
      </c>
      <c r="B613" s="20" t="str">
        <f t="shared" si="18"/>
        <v>8972530281-CNC</v>
      </c>
      <c r="C613" s="7" t="s">
        <v>343</v>
      </c>
      <c r="D613" s="5" t="s">
        <v>861</v>
      </c>
      <c r="E613" s="22"/>
      <c r="F613" s="24">
        <v>1</v>
      </c>
      <c r="G613" s="49">
        <v>157.19999999999999</v>
      </c>
      <c r="H613" s="40">
        <f t="shared" si="19"/>
        <v>157.19999999999999</v>
      </c>
      <c r="I613" s="22"/>
    </row>
    <row r="614" spans="1:9" s="1" customFormat="1" ht="15.75" hidden="1" x14ac:dyDescent="0.25">
      <c r="A614" s="20" t="s">
        <v>1087</v>
      </c>
      <c r="B614" s="20" t="str">
        <f t="shared" si="18"/>
        <v>8973105690-CNC</v>
      </c>
      <c r="C614" s="7" t="s">
        <v>344</v>
      </c>
      <c r="D614" s="5" t="s">
        <v>862</v>
      </c>
      <c r="E614" s="22"/>
      <c r="F614" s="24">
        <v>2</v>
      </c>
      <c r="G614" s="49">
        <v>78</v>
      </c>
      <c r="H614" s="40">
        <f t="shared" si="19"/>
        <v>156</v>
      </c>
      <c r="I614" s="22"/>
    </row>
    <row r="615" spans="1:9" s="1" customFormat="1" ht="15.75" hidden="1" x14ac:dyDescent="0.25">
      <c r="A615" s="20" t="s">
        <v>1087</v>
      </c>
      <c r="B615" s="20" t="str">
        <f t="shared" si="18"/>
        <v>MH730403000395-CNC</v>
      </c>
      <c r="C615" s="7" t="s">
        <v>407</v>
      </c>
      <c r="D615" s="5" t="s">
        <v>925</v>
      </c>
      <c r="E615" s="22"/>
      <c r="F615" s="24">
        <v>4</v>
      </c>
      <c r="G615" s="49">
        <v>82.44</v>
      </c>
      <c r="H615" s="40">
        <f t="shared" si="19"/>
        <v>329.76</v>
      </c>
      <c r="I615" s="22"/>
    </row>
    <row r="616" spans="1:9" s="1" customFormat="1" ht="15.75" hidden="1" x14ac:dyDescent="0.25">
      <c r="A616" s="20" t="s">
        <v>1087</v>
      </c>
      <c r="B616" s="20" t="str">
        <f t="shared" si="18"/>
        <v>MO4665128-CNC</v>
      </c>
      <c r="C616" s="7" t="s">
        <v>411</v>
      </c>
      <c r="D616" s="5" t="s">
        <v>929</v>
      </c>
      <c r="E616" s="22"/>
      <c r="F616" s="24">
        <v>4</v>
      </c>
      <c r="G616" s="49">
        <v>2.52</v>
      </c>
      <c r="H616" s="40">
        <f t="shared" si="19"/>
        <v>10.08</v>
      </c>
      <c r="I616" s="22"/>
    </row>
    <row r="617" spans="1:9" s="1" customFormat="1" ht="15.75" hidden="1" x14ac:dyDescent="0.25">
      <c r="A617" s="20" t="s">
        <v>1087</v>
      </c>
      <c r="B617" s="20" t="str">
        <f t="shared" si="18"/>
        <v>301020000563-CNC</v>
      </c>
      <c r="C617" s="8" t="s">
        <v>447</v>
      </c>
      <c r="D617" s="5" t="s">
        <v>965</v>
      </c>
      <c r="E617" s="22"/>
      <c r="F617" s="24">
        <v>1</v>
      </c>
      <c r="G617" s="49">
        <v>15.04</v>
      </c>
      <c r="H617" s="40">
        <f t="shared" si="19"/>
        <v>15.04</v>
      </c>
      <c r="I617" s="22"/>
    </row>
    <row r="618" spans="1:9" s="1" customFormat="1" ht="15.75" hidden="1" x14ac:dyDescent="0.25">
      <c r="A618" s="20" t="s">
        <v>1087</v>
      </c>
      <c r="B618" s="20" t="str">
        <f t="shared" si="18"/>
        <v>701103020045-CNC</v>
      </c>
      <c r="C618" s="8" t="s">
        <v>448</v>
      </c>
      <c r="D618" s="5" t="s">
        <v>966</v>
      </c>
      <c r="E618" s="22"/>
      <c r="F618" s="24">
        <v>10</v>
      </c>
      <c r="G618" s="49">
        <v>1.9</v>
      </c>
      <c r="H618" s="40">
        <f t="shared" si="19"/>
        <v>19</v>
      </c>
      <c r="I618" s="22"/>
    </row>
    <row r="619" spans="1:9" s="1" customFormat="1" ht="15.75" hidden="1" x14ac:dyDescent="0.25">
      <c r="A619" s="20" t="s">
        <v>1087</v>
      </c>
      <c r="B619" s="20" t="str">
        <f t="shared" si="18"/>
        <v>701103024049-NG-CNC</v>
      </c>
      <c r="C619" s="8" t="s">
        <v>449</v>
      </c>
      <c r="D619" s="5" t="s">
        <v>967</v>
      </c>
      <c r="E619" s="22"/>
      <c r="F619" s="24">
        <v>5</v>
      </c>
      <c r="G619" s="49">
        <v>1.2</v>
      </c>
      <c r="H619" s="40">
        <f t="shared" si="19"/>
        <v>6</v>
      </c>
      <c r="I619" s="22"/>
    </row>
    <row r="620" spans="1:9" s="1" customFormat="1" ht="15.75" hidden="1" x14ac:dyDescent="0.25">
      <c r="A620" s="20" t="s">
        <v>1087</v>
      </c>
      <c r="B620" s="20" t="str">
        <f t="shared" si="18"/>
        <v>701404024001-NG-CNC</v>
      </c>
      <c r="C620" s="8" t="s">
        <v>450</v>
      </c>
      <c r="D620" s="5" t="s">
        <v>968</v>
      </c>
      <c r="E620" s="22"/>
      <c r="F620" s="24">
        <v>5</v>
      </c>
      <c r="G620" s="49">
        <v>0.78</v>
      </c>
      <c r="H620" s="40">
        <f t="shared" si="19"/>
        <v>3.9000000000000004</v>
      </c>
      <c r="I620" s="22"/>
    </row>
    <row r="621" spans="1:9" s="1" customFormat="1" ht="15.75" hidden="1" x14ac:dyDescent="0.25">
      <c r="A621" s="20" t="s">
        <v>1087</v>
      </c>
      <c r="B621" s="20" t="str">
        <f t="shared" si="18"/>
        <v>701103016044-CNC</v>
      </c>
      <c r="C621" s="8" t="s">
        <v>457</v>
      </c>
      <c r="D621" s="5" t="s">
        <v>975</v>
      </c>
      <c r="E621" s="22"/>
      <c r="F621" s="24">
        <v>16</v>
      </c>
      <c r="G621" s="49">
        <v>1.2</v>
      </c>
      <c r="H621" s="40">
        <f t="shared" si="19"/>
        <v>19.2</v>
      </c>
      <c r="I621" s="22"/>
    </row>
    <row r="622" spans="1:9" s="1" customFormat="1" ht="15.75" hidden="1" x14ac:dyDescent="0.25">
      <c r="A622" s="20" t="s">
        <v>1087</v>
      </c>
      <c r="B622" s="20" t="str">
        <f t="shared" si="18"/>
        <v>302030000946</v>
      </c>
      <c r="C622" s="7" t="s">
        <v>1045</v>
      </c>
      <c r="D622" s="5" t="s">
        <v>1068</v>
      </c>
      <c r="E622" s="22"/>
      <c r="F622" s="24">
        <v>1</v>
      </c>
      <c r="G622" s="49">
        <v>38.24</v>
      </c>
      <c r="H622" s="40">
        <f t="shared" si="19"/>
        <v>38.24</v>
      </c>
      <c r="I622" s="22"/>
    </row>
    <row r="623" spans="1:9" s="1" customFormat="1" ht="15.75" hidden="1" x14ac:dyDescent="0.25">
      <c r="A623" s="20" t="s">
        <v>1087</v>
      </c>
      <c r="B623" s="20" t="str">
        <f t="shared" si="18"/>
        <v>750711000078-CNC</v>
      </c>
      <c r="C623" s="27" t="s">
        <v>1054</v>
      </c>
      <c r="D623" s="5" t="s">
        <v>1078</v>
      </c>
      <c r="E623" s="22"/>
      <c r="F623" s="24">
        <v>1</v>
      </c>
      <c r="G623" s="49">
        <v>18.920000000000002</v>
      </c>
      <c r="H623" s="40">
        <f t="shared" si="19"/>
        <v>18.920000000000002</v>
      </c>
      <c r="I623" s="22"/>
    </row>
    <row r="624" spans="1:9" s="1" customFormat="1" ht="15.75" hidden="1" x14ac:dyDescent="0.25">
      <c r="A624" s="20" t="s">
        <v>1088</v>
      </c>
      <c r="B624" s="20" t="str">
        <f t="shared" si="18"/>
        <v>730403000029</v>
      </c>
      <c r="C624" s="5">
        <v>730403000029</v>
      </c>
      <c r="D624" s="5" t="s">
        <v>521</v>
      </c>
      <c r="E624" s="22"/>
      <c r="F624" s="24">
        <v>2</v>
      </c>
      <c r="G624" s="49">
        <v>43.5</v>
      </c>
      <c r="H624" s="40">
        <f t="shared" si="19"/>
        <v>87</v>
      </c>
      <c r="I624" s="22"/>
    </row>
    <row r="625" spans="1:9" s="1" customFormat="1" ht="15.75" hidden="1" x14ac:dyDescent="0.25">
      <c r="A625" s="20" t="s">
        <v>1088</v>
      </c>
      <c r="B625" s="20" t="str">
        <f t="shared" si="18"/>
        <v>750601000117</v>
      </c>
      <c r="C625" s="26" t="s">
        <v>1033</v>
      </c>
      <c r="D625" s="5" t="s">
        <v>523</v>
      </c>
      <c r="E625" s="22"/>
      <c r="F625" s="24">
        <v>3</v>
      </c>
      <c r="G625" s="49">
        <v>1.56</v>
      </c>
      <c r="H625" s="40">
        <f t="shared" si="19"/>
        <v>4.68</v>
      </c>
      <c r="I625" s="22"/>
    </row>
    <row r="626" spans="1:9" s="1" customFormat="1" ht="15.75" hidden="1" x14ac:dyDescent="0.25">
      <c r="A626" s="20" t="s">
        <v>1088</v>
      </c>
      <c r="B626" s="20" t="str">
        <f t="shared" si="18"/>
        <v>1136412100-CNC</v>
      </c>
      <c r="C626" s="5" t="s">
        <v>11</v>
      </c>
      <c r="D626" s="5" t="s">
        <v>528</v>
      </c>
      <c r="E626" s="22"/>
      <c r="F626" s="24">
        <v>1</v>
      </c>
      <c r="G626" s="49">
        <v>71.942999999999998</v>
      </c>
      <c r="H626" s="40">
        <f t="shared" si="19"/>
        <v>71.942999999999998</v>
      </c>
      <c r="I626" s="22"/>
    </row>
    <row r="627" spans="1:9" s="1" customFormat="1" ht="15.75" hidden="1" x14ac:dyDescent="0.25">
      <c r="A627" s="20" t="s">
        <v>1088</v>
      </c>
      <c r="B627" s="20" t="str">
        <f t="shared" si="18"/>
        <v>14686427-CNC</v>
      </c>
      <c r="C627" s="7" t="s">
        <v>22</v>
      </c>
      <c r="D627" s="5" t="s">
        <v>539</v>
      </c>
      <c r="E627" s="22"/>
      <c r="F627" s="24">
        <v>2</v>
      </c>
      <c r="G627" s="49">
        <v>149.16</v>
      </c>
      <c r="H627" s="40">
        <f t="shared" si="19"/>
        <v>298.32</v>
      </c>
      <c r="I627" s="22"/>
    </row>
    <row r="628" spans="1:9" s="1" customFormat="1" ht="15.75" hidden="1" x14ac:dyDescent="0.25">
      <c r="A628" s="20" t="s">
        <v>1088</v>
      </c>
      <c r="B628" s="20" t="str">
        <f t="shared" si="18"/>
        <v>1812221362-CNC</v>
      </c>
      <c r="C628" s="14" t="s">
        <v>23</v>
      </c>
      <c r="D628" s="5" t="s">
        <v>540</v>
      </c>
      <c r="E628" s="22"/>
      <c r="F628" s="24">
        <v>1</v>
      </c>
      <c r="G628" s="49">
        <v>47.962000000000003</v>
      </c>
      <c r="H628" s="40">
        <f t="shared" si="19"/>
        <v>47.962000000000003</v>
      </c>
      <c r="I628" s="22"/>
    </row>
    <row r="629" spans="1:9" s="1" customFormat="1" ht="15.75" hidden="1" x14ac:dyDescent="0.25">
      <c r="A629" s="20" t="s">
        <v>1088</v>
      </c>
      <c r="B629" s="20" t="str">
        <f t="shared" si="18"/>
        <v>1815105531-C-CNC</v>
      </c>
      <c r="C629" s="7" t="s">
        <v>24</v>
      </c>
      <c r="D629" s="5" t="s">
        <v>541</v>
      </c>
      <c r="E629" s="22"/>
      <c r="F629" s="24">
        <v>1</v>
      </c>
      <c r="G629" s="49">
        <v>18</v>
      </c>
      <c r="H629" s="40">
        <f t="shared" si="19"/>
        <v>18</v>
      </c>
      <c r="I629" s="22"/>
    </row>
    <row r="630" spans="1:9" s="1" customFormat="1" ht="15.75" hidden="1" x14ac:dyDescent="0.25">
      <c r="A630" s="20" t="s">
        <v>1088</v>
      </c>
      <c r="B630" s="20" t="str">
        <f t="shared" si="18"/>
        <v>4719920-CNC</v>
      </c>
      <c r="C630" s="7" t="s">
        <v>100</v>
      </c>
      <c r="D630" s="5" t="s">
        <v>617</v>
      </c>
      <c r="E630" s="22"/>
      <c r="F630" s="24">
        <v>3</v>
      </c>
      <c r="G630" s="49">
        <v>91.02</v>
      </c>
      <c r="H630" s="40">
        <f t="shared" si="19"/>
        <v>273.06</v>
      </c>
      <c r="I630" s="22"/>
    </row>
    <row r="631" spans="1:9" s="1" customFormat="1" ht="15.75" hidden="1" x14ac:dyDescent="0.25">
      <c r="A631" s="20" t="s">
        <v>1088</v>
      </c>
      <c r="B631" s="20" t="str">
        <f t="shared" si="18"/>
        <v>701103016042</v>
      </c>
      <c r="C631" s="10" t="s">
        <v>105</v>
      </c>
      <c r="D631" s="5" t="s">
        <v>622</v>
      </c>
      <c r="E631" s="22"/>
      <c r="F631" s="24">
        <v>40</v>
      </c>
      <c r="G631" s="49">
        <v>0.39</v>
      </c>
      <c r="H631" s="40">
        <f t="shared" si="19"/>
        <v>15.600000000000001</v>
      </c>
      <c r="I631" s="22"/>
    </row>
    <row r="632" spans="1:9" s="1" customFormat="1" ht="15.75" hidden="1" x14ac:dyDescent="0.25">
      <c r="A632" s="20" t="s">
        <v>1088</v>
      </c>
      <c r="B632" s="20" t="str">
        <f t="shared" si="18"/>
        <v>720212000307-CNC</v>
      </c>
      <c r="C632" s="7" t="s">
        <v>129</v>
      </c>
      <c r="D632" s="5" t="s">
        <v>646</v>
      </c>
      <c r="E632" s="22"/>
      <c r="F632" s="24">
        <v>1</v>
      </c>
      <c r="G632" s="49">
        <v>66.2</v>
      </c>
      <c r="H632" s="40">
        <f t="shared" si="19"/>
        <v>66.2</v>
      </c>
      <c r="I632" s="22"/>
    </row>
    <row r="633" spans="1:9" s="1" customFormat="1" ht="15.75" hidden="1" x14ac:dyDescent="0.25">
      <c r="A633" s="20" t="s">
        <v>1088</v>
      </c>
      <c r="B633" s="20" t="str">
        <f t="shared" si="18"/>
        <v>730001900613(OEM)-CNC</v>
      </c>
      <c r="C633" s="14" t="s">
        <v>140</v>
      </c>
      <c r="D633" s="5" t="s">
        <v>657</v>
      </c>
      <c r="E633" s="22"/>
      <c r="F633" s="24">
        <v>2</v>
      </c>
      <c r="G633" s="49">
        <v>54.23</v>
      </c>
      <c r="H633" s="40">
        <f t="shared" si="19"/>
        <v>108.46</v>
      </c>
      <c r="I633" s="22"/>
    </row>
    <row r="634" spans="1:9" s="1" customFormat="1" ht="15.75" hidden="1" x14ac:dyDescent="0.25">
      <c r="A634" s="20" t="s">
        <v>1088</v>
      </c>
      <c r="B634" s="20" t="str">
        <f t="shared" si="18"/>
        <v>730401000325-CNC</v>
      </c>
      <c r="C634" s="7" t="s">
        <v>172</v>
      </c>
      <c r="D634" s="5" t="s">
        <v>690</v>
      </c>
      <c r="E634" s="22"/>
      <c r="F634" s="24">
        <v>1</v>
      </c>
      <c r="G634" s="49">
        <v>105.6</v>
      </c>
      <c r="H634" s="40">
        <f t="shared" si="19"/>
        <v>105.6</v>
      </c>
      <c r="I634" s="22"/>
    </row>
    <row r="635" spans="1:9" s="1" customFormat="1" ht="15.75" hidden="1" x14ac:dyDescent="0.25">
      <c r="A635" s="20" t="s">
        <v>1088</v>
      </c>
      <c r="B635" s="20" t="str">
        <f t="shared" si="18"/>
        <v>730403000036</v>
      </c>
      <c r="C635" s="5" t="s">
        <v>177</v>
      </c>
      <c r="D635" s="5" t="s">
        <v>695</v>
      </c>
      <c r="E635" s="22"/>
      <c r="F635" s="24">
        <v>2</v>
      </c>
      <c r="G635" s="49">
        <v>46.15</v>
      </c>
      <c r="H635" s="40">
        <f t="shared" si="19"/>
        <v>92.3</v>
      </c>
      <c r="I635" s="22"/>
    </row>
    <row r="636" spans="1:9" s="1" customFormat="1" ht="15.75" hidden="1" x14ac:dyDescent="0.25">
      <c r="A636" s="20" t="s">
        <v>1088</v>
      </c>
      <c r="B636" s="20" t="str">
        <f t="shared" si="18"/>
        <v>730403000051-CNC</v>
      </c>
      <c r="C636" s="5" t="s">
        <v>178</v>
      </c>
      <c r="D636" s="5" t="s">
        <v>696</v>
      </c>
      <c r="E636" s="22"/>
      <c r="F636" s="24">
        <v>1</v>
      </c>
      <c r="G636" s="49">
        <v>12.09</v>
      </c>
      <c r="H636" s="40">
        <f t="shared" si="19"/>
        <v>12.09</v>
      </c>
      <c r="I636" s="22"/>
    </row>
    <row r="637" spans="1:9" s="1" customFormat="1" ht="15.75" hidden="1" x14ac:dyDescent="0.25">
      <c r="A637" s="20" t="s">
        <v>1088</v>
      </c>
      <c r="B637" s="20" t="str">
        <f t="shared" si="18"/>
        <v>730403000052-CNC</v>
      </c>
      <c r="C637" s="5" t="s">
        <v>180</v>
      </c>
      <c r="D637" s="5" t="s">
        <v>698</v>
      </c>
      <c r="E637" s="22"/>
      <c r="F637" s="24">
        <v>2</v>
      </c>
      <c r="G637" s="49">
        <v>13.02</v>
      </c>
      <c r="H637" s="40">
        <f t="shared" si="19"/>
        <v>26.04</v>
      </c>
      <c r="I637" s="22"/>
    </row>
    <row r="638" spans="1:9" s="1" customFormat="1" ht="15.75" hidden="1" x14ac:dyDescent="0.25">
      <c r="A638" s="20" t="s">
        <v>1088</v>
      </c>
      <c r="B638" s="20" t="str">
        <f t="shared" si="18"/>
        <v>730403000106</v>
      </c>
      <c r="C638" s="5" t="s">
        <v>186</v>
      </c>
      <c r="D638" s="5" t="s">
        <v>704</v>
      </c>
      <c r="E638" s="22"/>
      <c r="F638" s="24">
        <v>1</v>
      </c>
      <c r="G638" s="49">
        <v>7.79</v>
      </c>
      <c r="H638" s="40">
        <f t="shared" si="19"/>
        <v>7.79</v>
      </c>
      <c r="I638" s="22"/>
    </row>
    <row r="639" spans="1:9" s="1" customFormat="1" ht="15.75" hidden="1" x14ac:dyDescent="0.25">
      <c r="A639" s="20" t="s">
        <v>1088</v>
      </c>
      <c r="B639" s="20" t="str">
        <f t="shared" si="18"/>
        <v>730403000123-CNC</v>
      </c>
      <c r="C639" s="5" t="s">
        <v>188</v>
      </c>
      <c r="D639" s="5" t="s">
        <v>706</v>
      </c>
      <c r="E639" s="22"/>
      <c r="F639" s="24">
        <v>1</v>
      </c>
      <c r="G639" s="49">
        <v>15.61</v>
      </c>
      <c r="H639" s="40">
        <f t="shared" si="19"/>
        <v>15.61</v>
      </c>
      <c r="I639" s="22"/>
    </row>
    <row r="640" spans="1:9" s="1" customFormat="1" ht="15.75" hidden="1" x14ac:dyDescent="0.25">
      <c r="A640" s="20" t="s">
        <v>1088</v>
      </c>
      <c r="B640" s="20" t="str">
        <f t="shared" si="18"/>
        <v>730403000188-CNC</v>
      </c>
      <c r="C640" s="5" t="s">
        <v>200</v>
      </c>
      <c r="D640" s="5" t="s">
        <v>718</v>
      </c>
      <c r="E640" s="22"/>
      <c r="F640" s="24">
        <v>1</v>
      </c>
      <c r="G640" s="49">
        <v>18.739999999999998</v>
      </c>
      <c r="H640" s="40">
        <f t="shared" si="19"/>
        <v>18.739999999999998</v>
      </c>
      <c r="I640" s="22"/>
    </row>
    <row r="641" spans="1:9" s="1" customFormat="1" ht="15.75" hidden="1" x14ac:dyDescent="0.25">
      <c r="A641" s="20" t="s">
        <v>1088</v>
      </c>
      <c r="B641" s="20" t="str">
        <f t="shared" si="18"/>
        <v>730403000395-CNC</v>
      </c>
      <c r="C641" s="5" t="s">
        <v>205</v>
      </c>
      <c r="D641" s="5" t="s">
        <v>723</v>
      </c>
      <c r="E641" s="22"/>
      <c r="F641" s="24">
        <v>2</v>
      </c>
      <c r="G641" s="49">
        <v>122.25</v>
      </c>
      <c r="H641" s="40">
        <f t="shared" si="19"/>
        <v>244.5</v>
      </c>
      <c r="I641" s="22"/>
    </row>
    <row r="642" spans="1:9" s="1" customFormat="1" ht="15.75" hidden="1" x14ac:dyDescent="0.25">
      <c r="A642" s="20" t="s">
        <v>1088</v>
      </c>
      <c r="B642" s="20" t="str">
        <f t="shared" si="18"/>
        <v>730403000396-CNC</v>
      </c>
      <c r="C642" s="5" t="s">
        <v>207</v>
      </c>
      <c r="D642" s="5" t="s">
        <v>725</v>
      </c>
      <c r="E642" s="22"/>
      <c r="F642" s="24">
        <v>2</v>
      </c>
      <c r="G642" s="49">
        <v>15.87</v>
      </c>
      <c r="H642" s="40">
        <f t="shared" si="19"/>
        <v>31.74</v>
      </c>
      <c r="I642" s="22"/>
    </row>
    <row r="643" spans="1:9" s="1" customFormat="1" ht="15.75" hidden="1" x14ac:dyDescent="0.25">
      <c r="A643" s="20" t="s">
        <v>1088</v>
      </c>
      <c r="B643" s="20" t="str">
        <f t="shared" si="18"/>
        <v>730403010028-CNC</v>
      </c>
      <c r="C643" s="5" t="s">
        <v>210</v>
      </c>
      <c r="D643" s="5" t="s">
        <v>728</v>
      </c>
      <c r="E643" s="22"/>
      <c r="F643" s="24">
        <v>1</v>
      </c>
      <c r="G643" s="49">
        <v>35.33</v>
      </c>
      <c r="H643" s="40">
        <f t="shared" si="19"/>
        <v>35.33</v>
      </c>
      <c r="I643" s="22"/>
    </row>
    <row r="644" spans="1:9" s="1" customFormat="1" ht="15.75" hidden="1" x14ac:dyDescent="0.25">
      <c r="A644" s="20" t="s">
        <v>1088</v>
      </c>
      <c r="B644" s="20" t="str">
        <f t="shared" ref="B644:B707" si="20">TRIM(C644)</f>
        <v>750201010759</v>
      </c>
      <c r="C644" s="5" t="s">
        <v>257</v>
      </c>
      <c r="D644" s="5" t="s">
        <v>775</v>
      </c>
      <c r="E644" s="22"/>
      <c r="F644" s="24">
        <v>1</v>
      </c>
      <c r="G644" s="49">
        <v>55.54</v>
      </c>
      <c r="H644" s="40">
        <f t="shared" ref="H644:H707" si="21">G644*F644</f>
        <v>55.54</v>
      </c>
      <c r="I644" s="22"/>
    </row>
    <row r="645" spans="1:9" s="1" customFormat="1" ht="15.75" hidden="1" x14ac:dyDescent="0.25">
      <c r="A645" s="20" t="s">
        <v>1088</v>
      </c>
      <c r="B645" s="20" t="str">
        <f t="shared" si="20"/>
        <v>750201011128-CNC</v>
      </c>
      <c r="C645" s="5" t="s">
        <v>262</v>
      </c>
      <c r="D645" s="5" t="s">
        <v>780</v>
      </c>
      <c r="E645" s="22"/>
      <c r="F645" s="24">
        <v>2</v>
      </c>
      <c r="G645" s="49">
        <v>9.52</v>
      </c>
      <c r="H645" s="40">
        <f t="shared" si="21"/>
        <v>19.04</v>
      </c>
      <c r="I645" s="22"/>
    </row>
    <row r="646" spans="1:9" s="1" customFormat="1" ht="15.75" hidden="1" x14ac:dyDescent="0.25">
      <c r="A646" s="20" t="s">
        <v>1088</v>
      </c>
      <c r="B646" s="20" t="str">
        <f t="shared" si="20"/>
        <v>750201011687-NG</v>
      </c>
      <c r="C646" s="5" t="s">
        <v>274</v>
      </c>
      <c r="D646" s="5" t="s">
        <v>792</v>
      </c>
      <c r="E646" s="22"/>
      <c r="F646" s="24">
        <v>1</v>
      </c>
      <c r="G646" s="49">
        <v>1.92</v>
      </c>
      <c r="H646" s="40">
        <f t="shared" si="21"/>
        <v>1.92</v>
      </c>
      <c r="I646" s="22"/>
    </row>
    <row r="647" spans="1:9" s="1" customFormat="1" ht="15.75" hidden="1" x14ac:dyDescent="0.25">
      <c r="A647" s="20" t="s">
        <v>1088</v>
      </c>
      <c r="B647" s="20" t="str">
        <f t="shared" si="20"/>
        <v>750601000010</v>
      </c>
      <c r="C647" s="5" t="s">
        <v>286</v>
      </c>
      <c r="D647" s="5" t="s">
        <v>804</v>
      </c>
      <c r="E647" s="22"/>
      <c r="F647" s="24">
        <v>15</v>
      </c>
      <c r="G647" s="49">
        <v>1.75</v>
      </c>
      <c r="H647" s="40">
        <f t="shared" si="21"/>
        <v>26.25</v>
      </c>
      <c r="I647" s="22"/>
    </row>
    <row r="648" spans="1:9" s="1" customFormat="1" ht="15.75" hidden="1" x14ac:dyDescent="0.25">
      <c r="A648" s="20" t="s">
        <v>1088</v>
      </c>
      <c r="B648" s="20" t="str">
        <f t="shared" si="20"/>
        <v>750601000012</v>
      </c>
      <c r="C648" s="5" t="s">
        <v>287</v>
      </c>
      <c r="D648" s="5" t="s">
        <v>805</v>
      </c>
      <c r="E648" s="22"/>
      <c r="F648" s="24">
        <v>15</v>
      </c>
      <c r="G648" s="49">
        <v>0.56000000000000005</v>
      </c>
      <c r="H648" s="40">
        <f t="shared" si="21"/>
        <v>8.4</v>
      </c>
      <c r="I648" s="22"/>
    </row>
    <row r="649" spans="1:9" s="1" customFormat="1" ht="15.75" hidden="1" x14ac:dyDescent="0.25">
      <c r="A649" s="20" t="s">
        <v>1088</v>
      </c>
      <c r="B649" s="20" t="str">
        <f t="shared" si="20"/>
        <v>750601000016(L)-CNC</v>
      </c>
      <c r="C649" s="7" t="s">
        <v>292</v>
      </c>
      <c r="D649" s="5" t="s">
        <v>810</v>
      </c>
      <c r="E649" s="22"/>
      <c r="F649" s="24">
        <v>5</v>
      </c>
      <c r="G649" s="49">
        <v>16.27</v>
      </c>
      <c r="H649" s="40">
        <f t="shared" si="21"/>
        <v>81.349999999999994</v>
      </c>
      <c r="I649" s="22"/>
    </row>
    <row r="650" spans="1:9" s="1" customFormat="1" ht="15.75" hidden="1" x14ac:dyDescent="0.25">
      <c r="A650" s="20" t="s">
        <v>1088</v>
      </c>
      <c r="B650" s="20" t="str">
        <f t="shared" si="20"/>
        <v>750601000027</v>
      </c>
      <c r="C650" s="9" t="s">
        <v>296</v>
      </c>
      <c r="D650" s="5" t="s">
        <v>814</v>
      </c>
      <c r="E650" s="22"/>
      <c r="F650" s="24">
        <v>5</v>
      </c>
      <c r="G650" s="49">
        <v>2.91</v>
      </c>
      <c r="H650" s="40">
        <f t="shared" si="21"/>
        <v>14.55</v>
      </c>
      <c r="I650" s="22"/>
    </row>
    <row r="651" spans="1:9" s="1" customFormat="1" ht="15.75" hidden="1" x14ac:dyDescent="0.25">
      <c r="A651" s="20" t="s">
        <v>1088</v>
      </c>
      <c r="B651" s="20" t="str">
        <f t="shared" si="20"/>
        <v>750601000109-CNC</v>
      </c>
      <c r="C651" s="5" t="s">
        <v>304</v>
      </c>
      <c r="D651" s="5" t="s">
        <v>822</v>
      </c>
      <c r="E651" s="22"/>
      <c r="F651" s="24">
        <v>3</v>
      </c>
      <c r="G651" s="49">
        <v>9.89</v>
      </c>
      <c r="H651" s="40">
        <f t="shared" si="21"/>
        <v>29.67</v>
      </c>
      <c r="I651" s="22"/>
    </row>
    <row r="652" spans="1:9" s="1" customFormat="1" ht="15.75" hidden="1" x14ac:dyDescent="0.25">
      <c r="A652" s="20" t="s">
        <v>1088</v>
      </c>
      <c r="B652" s="20" t="str">
        <f t="shared" si="20"/>
        <v>AF25436</v>
      </c>
      <c r="C652" s="5" t="s">
        <v>351</v>
      </c>
      <c r="D652" s="5" t="s">
        <v>869</v>
      </c>
      <c r="E652" s="22"/>
      <c r="F652" s="24">
        <v>2</v>
      </c>
      <c r="G652" s="49">
        <v>12.47</v>
      </c>
      <c r="H652" s="40">
        <f t="shared" si="21"/>
        <v>24.94</v>
      </c>
      <c r="I652" s="22"/>
    </row>
    <row r="653" spans="1:9" s="1" customFormat="1" ht="15.75" hidden="1" x14ac:dyDescent="0.25">
      <c r="A653" s="20" t="s">
        <v>1088</v>
      </c>
      <c r="B653" s="20" t="str">
        <f t="shared" si="20"/>
        <v>B6Y0</v>
      </c>
      <c r="C653" s="5" t="s">
        <v>352</v>
      </c>
      <c r="D653" s="5" t="s">
        <v>870</v>
      </c>
      <c r="E653" s="22"/>
      <c r="F653" s="24">
        <v>1</v>
      </c>
      <c r="G653" s="49">
        <v>2.16</v>
      </c>
      <c r="H653" s="40">
        <f t="shared" si="21"/>
        <v>2.16</v>
      </c>
      <c r="I653" s="22"/>
    </row>
    <row r="654" spans="1:9" s="1" customFormat="1" ht="15.75" hidden="1" x14ac:dyDescent="0.25">
      <c r="A654" s="20" t="s">
        <v>1088</v>
      </c>
      <c r="B654" s="20" t="str">
        <f t="shared" si="20"/>
        <v>BF-139-CNC</v>
      </c>
      <c r="C654" s="5" t="s">
        <v>355</v>
      </c>
      <c r="D654" s="5" t="s">
        <v>873</v>
      </c>
      <c r="E654" s="22"/>
      <c r="F654" s="24">
        <v>4</v>
      </c>
      <c r="G654" s="49">
        <v>5.19</v>
      </c>
      <c r="H654" s="40">
        <f t="shared" si="21"/>
        <v>20.76</v>
      </c>
      <c r="I654" s="22"/>
    </row>
    <row r="655" spans="1:9" s="1" customFormat="1" ht="15.75" hidden="1" x14ac:dyDescent="0.25">
      <c r="A655" s="20" t="s">
        <v>1088</v>
      </c>
      <c r="B655" s="20" t="str">
        <f t="shared" si="20"/>
        <v>MA720408010174(In)-CNC</v>
      </c>
      <c r="C655" s="7" t="s">
        <v>388</v>
      </c>
      <c r="D655" s="5" t="s">
        <v>906</v>
      </c>
      <c r="E655" s="22"/>
      <c r="F655" s="24">
        <v>1</v>
      </c>
      <c r="G655" s="49">
        <v>3.59</v>
      </c>
      <c r="H655" s="40">
        <f t="shared" si="21"/>
        <v>3.59</v>
      </c>
      <c r="I655" s="22"/>
    </row>
    <row r="656" spans="1:9" s="1" customFormat="1" ht="15.75" hidden="1" x14ac:dyDescent="0.25">
      <c r="A656" s="20" t="s">
        <v>1088</v>
      </c>
      <c r="B656" s="20" t="str">
        <f t="shared" si="20"/>
        <v>MA720408010175(Out)-CNC</v>
      </c>
      <c r="C656" s="7" t="s">
        <v>389</v>
      </c>
      <c r="D656" s="5" t="s">
        <v>907</v>
      </c>
      <c r="E656" s="22"/>
      <c r="F656" s="24">
        <v>2</v>
      </c>
      <c r="G656" s="49">
        <v>8.4</v>
      </c>
      <c r="H656" s="40">
        <f t="shared" si="21"/>
        <v>16.8</v>
      </c>
      <c r="I656" s="22"/>
    </row>
    <row r="657" spans="1:9" s="1" customFormat="1" ht="15.75" hidden="1" x14ac:dyDescent="0.25">
      <c r="A657" s="20" t="s">
        <v>1088</v>
      </c>
      <c r="B657" s="20" t="str">
        <f t="shared" si="20"/>
        <v>ME035829</v>
      </c>
      <c r="C657" s="11" t="s">
        <v>399</v>
      </c>
      <c r="D657" s="5" t="s">
        <v>917</v>
      </c>
      <c r="E657" s="22"/>
      <c r="F657" s="24">
        <v>2</v>
      </c>
      <c r="G657" s="49">
        <v>2.56</v>
      </c>
      <c r="H657" s="40">
        <f t="shared" si="21"/>
        <v>5.12</v>
      </c>
      <c r="I657" s="22"/>
    </row>
    <row r="658" spans="1:9" s="1" customFormat="1" ht="15.75" hidden="1" x14ac:dyDescent="0.25">
      <c r="A658" s="20" t="s">
        <v>1088</v>
      </c>
      <c r="B658" s="20" t="str">
        <f t="shared" si="20"/>
        <v>P502363-CNC</v>
      </c>
      <c r="C658" s="5" t="s">
        <v>416</v>
      </c>
      <c r="D658" s="5" t="s">
        <v>934</v>
      </c>
      <c r="E658" s="22"/>
      <c r="F658" s="24">
        <v>3</v>
      </c>
      <c r="G658" s="49">
        <v>15.05</v>
      </c>
      <c r="H658" s="40">
        <f t="shared" si="21"/>
        <v>45.150000000000006</v>
      </c>
      <c r="I658" s="22"/>
    </row>
    <row r="659" spans="1:9" s="1" customFormat="1" ht="15.75" hidden="1" x14ac:dyDescent="0.25">
      <c r="A659" s="20" t="s">
        <v>1088</v>
      </c>
      <c r="B659" s="20" t="str">
        <f t="shared" si="20"/>
        <v>YC85</v>
      </c>
      <c r="C659" s="5" t="s">
        <v>444</v>
      </c>
      <c r="D659" s="5" t="s">
        <v>962</v>
      </c>
      <c r="E659" s="22"/>
      <c r="F659" s="24">
        <v>1</v>
      </c>
      <c r="G659" s="49">
        <v>55.56</v>
      </c>
      <c r="H659" s="40">
        <f t="shared" si="21"/>
        <v>55.56</v>
      </c>
      <c r="I659" s="22"/>
    </row>
    <row r="660" spans="1:9" s="1" customFormat="1" ht="15.75" hidden="1" x14ac:dyDescent="0.25">
      <c r="A660" s="20" t="s">
        <v>1088</v>
      </c>
      <c r="B660" s="20" t="str">
        <f t="shared" si="20"/>
        <v>730403000187-CNC</v>
      </c>
      <c r="C660" s="8" t="s">
        <v>451</v>
      </c>
      <c r="D660" s="5" t="s">
        <v>969</v>
      </c>
      <c r="E660" s="22"/>
      <c r="F660" s="24">
        <v>1</v>
      </c>
      <c r="G660" s="49">
        <v>34.69</v>
      </c>
      <c r="H660" s="40">
        <f t="shared" si="21"/>
        <v>34.69</v>
      </c>
      <c r="I660" s="22"/>
    </row>
    <row r="661" spans="1:9" s="1" customFormat="1" ht="15.75" hidden="1" x14ac:dyDescent="0.25">
      <c r="A661" s="20" t="s">
        <v>1088</v>
      </c>
      <c r="B661" s="20" t="str">
        <f t="shared" si="20"/>
        <v>750601000006</v>
      </c>
      <c r="C661" s="7" t="s">
        <v>510</v>
      </c>
      <c r="D661" s="5" t="s">
        <v>1027</v>
      </c>
      <c r="E661" s="22"/>
      <c r="F661" s="24">
        <v>10</v>
      </c>
      <c r="G661" s="49">
        <v>1.3</v>
      </c>
      <c r="H661" s="40">
        <f t="shared" si="21"/>
        <v>13</v>
      </c>
      <c r="I661" s="22"/>
    </row>
    <row r="662" spans="1:9" s="1" customFormat="1" ht="15.75" hidden="1" x14ac:dyDescent="0.25">
      <c r="A662" s="20" t="s">
        <v>1089</v>
      </c>
      <c r="B662" s="20" t="str">
        <f t="shared" si="20"/>
        <v>750601000117</v>
      </c>
      <c r="C662" s="26" t="s">
        <v>1033</v>
      </c>
      <c r="D662" s="5" t="s">
        <v>523</v>
      </c>
      <c r="E662" s="22"/>
      <c r="F662" s="24">
        <v>15</v>
      </c>
      <c r="G662" s="49">
        <v>1.56</v>
      </c>
      <c r="H662" s="40">
        <f t="shared" si="21"/>
        <v>23.400000000000002</v>
      </c>
      <c r="I662" s="22"/>
    </row>
    <row r="663" spans="1:9" s="1" customFormat="1" ht="15.75" hidden="1" x14ac:dyDescent="0.25">
      <c r="A663" s="20" t="s">
        <v>1089</v>
      </c>
      <c r="B663" s="20" t="str">
        <f t="shared" si="20"/>
        <v>1096254391-CNC</v>
      </c>
      <c r="C663" s="5" t="s">
        <v>9</v>
      </c>
      <c r="D663" s="5" t="s">
        <v>526</v>
      </c>
      <c r="E663" s="22"/>
      <c r="F663" s="24">
        <v>1</v>
      </c>
      <c r="G663" s="49">
        <v>9.02</v>
      </c>
      <c r="H663" s="40">
        <f t="shared" si="21"/>
        <v>9.02</v>
      </c>
      <c r="I663" s="22"/>
    </row>
    <row r="664" spans="1:9" s="1" customFormat="1" ht="15.75" hidden="1" x14ac:dyDescent="0.25">
      <c r="A664" s="20" t="s">
        <v>1089</v>
      </c>
      <c r="B664" s="20" t="str">
        <f t="shared" si="20"/>
        <v>1136412100-CNC</v>
      </c>
      <c r="C664" s="5" t="s">
        <v>11</v>
      </c>
      <c r="D664" s="5" t="s">
        <v>528</v>
      </c>
      <c r="E664" s="22"/>
      <c r="F664" s="24">
        <v>1</v>
      </c>
      <c r="G664" s="49">
        <v>71.942999999999998</v>
      </c>
      <c r="H664" s="40">
        <f t="shared" si="21"/>
        <v>71.942999999999998</v>
      </c>
      <c r="I664" s="22"/>
    </row>
    <row r="665" spans="1:9" s="1" customFormat="1" ht="15.75" hidden="1" x14ac:dyDescent="0.25">
      <c r="A665" s="20" t="s">
        <v>1089</v>
      </c>
      <c r="B665" s="20" t="str">
        <f t="shared" si="20"/>
        <v>1-13770070-0-CNC</v>
      </c>
      <c r="C665" s="5" t="s">
        <v>13</v>
      </c>
      <c r="D665" s="5" t="s">
        <v>530</v>
      </c>
      <c r="E665" s="22"/>
      <c r="F665" s="24">
        <v>1</v>
      </c>
      <c r="G665" s="49">
        <v>67.81</v>
      </c>
      <c r="H665" s="40">
        <f t="shared" si="21"/>
        <v>67.81</v>
      </c>
      <c r="I665" s="22"/>
    </row>
    <row r="666" spans="1:9" s="1" customFormat="1" ht="15.75" hidden="1" x14ac:dyDescent="0.25">
      <c r="A666" s="20" t="s">
        <v>1089</v>
      </c>
      <c r="B666" s="20" t="str">
        <f t="shared" si="20"/>
        <v>220-RCV(NG)-CNC</v>
      </c>
      <c r="C666" s="7" t="s">
        <v>32</v>
      </c>
      <c r="D666" s="5" t="s">
        <v>549</v>
      </c>
      <c r="E666" s="22"/>
      <c r="F666" s="24">
        <v>1</v>
      </c>
      <c r="G666" s="49">
        <v>74.42</v>
      </c>
      <c r="H666" s="40">
        <f t="shared" si="21"/>
        <v>74.42</v>
      </c>
      <c r="I666" s="22"/>
    </row>
    <row r="667" spans="1:9" s="1" customFormat="1" ht="15.75" hidden="1" x14ac:dyDescent="0.25">
      <c r="A667" s="20" t="s">
        <v>1089</v>
      </c>
      <c r="B667" s="20" t="str">
        <f t="shared" si="20"/>
        <v>304020000506(L)-CNC</v>
      </c>
      <c r="C667" s="7" t="s">
        <v>55</v>
      </c>
      <c r="D667" s="5" t="s">
        <v>572</v>
      </c>
      <c r="E667" s="22"/>
      <c r="F667" s="24">
        <v>1</v>
      </c>
      <c r="G667" s="49">
        <v>72</v>
      </c>
      <c r="H667" s="40">
        <f t="shared" si="21"/>
        <v>72</v>
      </c>
      <c r="I667" s="22"/>
    </row>
    <row r="668" spans="1:9" s="1" customFormat="1" ht="15.75" hidden="1" x14ac:dyDescent="0.25">
      <c r="A668" s="20" t="s">
        <v>1089</v>
      </c>
      <c r="B668" s="20" t="str">
        <f t="shared" si="20"/>
        <v>304020000507</v>
      </c>
      <c r="C668" s="7" t="s">
        <v>56</v>
      </c>
      <c r="D668" s="5" t="s">
        <v>573</v>
      </c>
      <c r="E668" s="22"/>
      <c r="F668" s="24">
        <v>1</v>
      </c>
      <c r="G668" s="49">
        <v>52.94</v>
      </c>
      <c r="H668" s="40">
        <f t="shared" si="21"/>
        <v>52.94</v>
      </c>
      <c r="I668" s="22"/>
    </row>
    <row r="669" spans="1:9" s="1" customFormat="1" ht="15.75" hidden="1" x14ac:dyDescent="0.25">
      <c r="A669" s="20" t="s">
        <v>1089</v>
      </c>
      <c r="B669" s="20" t="str">
        <f t="shared" si="20"/>
        <v>305040001551.5-CNC</v>
      </c>
      <c r="C669" s="7" t="s">
        <v>73</v>
      </c>
      <c r="D669" s="5" t="s">
        <v>590</v>
      </c>
      <c r="E669" s="22"/>
      <c r="F669" s="24">
        <v>1</v>
      </c>
      <c r="G669" s="49">
        <v>57.5</v>
      </c>
      <c r="H669" s="40">
        <f t="shared" si="21"/>
        <v>57.5</v>
      </c>
      <c r="I669" s="22"/>
    </row>
    <row r="670" spans="1:9" s="1" customFormat="1" ht="15.75" hidden="1" x14ac:dyDescent="0.25">
      <c r="A670" s="20" t="s">
        <v>1089</v>
      </c>
      <c r="B670" s="20" t="str">
        <f t="shared" si="20"/>
        <v>305060001644/45-CNC</v>
      </c>
      <c r="C670" s="7" t="s">
        <v>81</v>
      </c>
      <c r="D670" s="5" t="s">
        <v>598</v>
      </c>
      <c r="E670" s="22"/>
      <c r="F670" s="24">
        <v>1</v>
      </c>
      <c r="G670" s="49">
        <v>192</v>
      </c>
      <c r="H670" s="40">
        <f t="shared" si="21"/>
        <v>192</v>
      </c>
      <c r="I670" s="22"/>
    </row>
    <row r="671" spans="1:9" s="1" customFormat="1" ht="15.75" hidden="1" x14ac:dyDescent="0.25">
      <c r="A671" s="20" t="s">
        <v>1089</v>
      </c>
      <c r="B671" s="20" t="str">
        <f t="shared" si="20"/>
        <v>305060001645.5-CNC</v>
      </c>
      <c r="C671" s="7" t="s">
        <v>82</v>
      </c>
      <c r="D671" s="5" t="s">
        <v>599</v>
      </c>
      <c r="E671" s="22"/>
      <c r="F671" s="24">
        <v>1</v>
      </c>
      <c r="G671" s="49">
        <v>43.37</v>
      </c>
      <c r="H671" s="40">
        <f t="shared" si="21"/>
        <v>43.37</v>
      </c>
      <c r="I671" s="22"/>
    </row>
    <row r="672" spans="1:9" s="1" customFormat="1" ht="15.75" hidden="1" x14ac:dyDescent="0.25">
      <c r="A672" s="20" t="s">
        <v>1089</v>
      </c>
      <c r="B672" s="20" t="str">
        <f t="shared" si="20"/>
        <v>4676385-NG-CNC</v>
      </c>
      <c r="C672" s="7" t="s">
        <v>99</v>
      </c>
      <c r="D672" s="5" t="s">
        <v>616</v>
      </c>
      <c r="E672" s="22"/>
      <c r="F672" s="24">
        <v>5</v>
      </c>
      <c r="G672" s="49">
        <v>16.82695</v>
      </c>
      <c r="H672" s="40">
        <f t="shared" si="21"/>
        <v>84.134749999999997</v>
      </c>
      <c r="I672" s="22"/>
    </row>
    <row r="673" spans="1:9" s="1" customFormat="1" ht="15.75" hidden="1" x14ac:dyDescent="0.25">
      <c r="A673" s="20" t="s">
        <v>1089</v>
      </c>
      <c r="B673" s="20" t="str">
        <f t="shared" si="20"/>
        <v>720212000307-CNC</v>
      </c>
      <c r="C673" s="7" t="s">
        <v>129</v>
      </c>
      <c r="D673" s="5" t="s">
        <v>646</v>
      </c>
      <c r="E673" s="22"/>
      <c r="F673" s="24">
        <v>1</v>
      </c>
      <c r="G673" s="49">
        <v>66.2</v>
      </c>
      <c r="H673" s="40">
        <f t="shared" si="21"/>
        <v>66.2</v>
      </c>
      <c r="I673" s="22"/>
    </row>
    <row r="674" spans="1:9" s="1" customFormat="1" ht="15.75" hidden="1" x14ac:dyDescent="0.25">
      <c r="A674" s="20" t="s">
        <v>1089</v>
      </c>
      <c r="B674" s="20" t="str">
        <f t="shared" si="20"/>
        <v>720408010144</v>
      </c>
      <c r="C674" s="5" t="s">
        <v>134</v>
      </c>
      <c r="D674" s="5" t="s">
        <v>651</v>
      </c>
      <c r="E674" s="22"/>
      <c r="F674" s="24">
        <v>1</v>
      </c>
      <c r="G674" s="49">
        <v>231.08</v>
      </c>
      <c r="H674" s="40">
        <f t="shared" si="21"/>
        <v>231.08</v>
      </c>
      <c r="I674" s="22"/>
    </row>
    <row r="675" spans="1:9" s="1" customFormat="1" ht="15.75" hidden="1" x14ac:dyDescent="0.25">
      <c r="A675" s="20" t="s">
        <v>1089</v>
      </c>
      <c r="B675" s="20" t="str">
        <f t="shared" si="20"/>
        <v>720418000139</v>
      </c>
      <c r="C675" s="7" t="s">
        <v>139</v>
      </c>
      <c r="D675" s="5" t="s">
        <v>656</v>
      </c>
      <c r="E675" s="22"/>
      <c r="F675" s="24">
        <v>1</v>
      </c>
      <c r="G675" s="49">
        <v>111.6</v>
      </c>
      <c r="H675" s="40">
        <f t="shared" si="21"/>
        <v>111.6</v>
      </c>
      <c r="I675" s="22"/>
    </row>
    <row r="676" spans="1:9" s="1" customFormat="1" ht="15.75" hidden="1" x14ac:dyDescent="0.25">
      <c r="A676" s="20" t="s">
        <v>1089</v>
      </c>
      <c r="B676" s="20" t="str">
        <f t="shared" si="20"/>
        <v>730001900613-CNC</v>
      </c>
      <c r="C676" s="7" t="s">
        <v>141</v>
      </c>
      <c r="D676" s="5" t="s">
        <v>658</v>
      </c>
      <c r="E676" s="22"/>
      <c r="F676" s="24">
        <v>2</v>
      </c>
      <c r="G676" s="49">
        <v>270</v>
      </c>
      <c r="H676" s="40">
        <f t="shared" si="21"/>
        <v>540</v>
      </c>
      <c r="I676" s="22"/>
    </row>
    <row r="677" spans="1:9" s="1" customFormat="1" ht="15.75" hidden="1" x14ac:dyDescent="0.25">
      <c r="A677" s="20" t="s">
        <v>1089</v>
      </c>
      <c r="B677" s="20" t="str">
        <f t="shared" si="20"/>
        <v>730001900615-CNC</v>
      </c>
      <c r="C677" s="7" t="s">
        <v>143</v>
      </c>
      <c r="D677" s="5" t="s">
        <v>660</v>
      </c>
      <c r="E677" s="22"/>
      <c r="F677" s="24">
        <v>2</v>
      </c>
      <c r="G677" s="49">
        <v>264</v>
      </c>
      <c r="H677" s="40">
        <f t="shared" si="21"/>
        <v>528</v>
      </c>
      <c r="I677" s="22"/>
    </row>
    <row r="678" spans="1:9" s="1" customFormat="1" ht="15.75" hidden="1" x14ac:dyDescent="0.25">
      <c r="A678" s="20" t="s">
        <v>1089</v>
      </c>
      <c r="B678" s="20" t="str">
        <f t="shared" si="20"/>
        <v>730001900617-CNC</v>
      </c>
      <c r="C678" s="5" t="s">
        <v>145</v>
      </c>
      <c r="D678" s="5" t="s">
        <v>662</v>
      </c>
      <c r="E678" s="22"/>
      <c r="F678" s="24">
        <v>1</v>
      </c>
      <c r="G678" s="49">
        <v>216.55</v>
      </c>
      <c r="H678" s="40">
        <f t="shared" si="21"/>
        <v>216.55</v>
      </c>
      <c r="I678" s="22"/>
    </row>
    <row r="679" spans="1:9" s="1" customFormat="1" ht="15.75" hidden="1" x14ac:dyDescent="0.25">
      <c r="A679" s="20" t="s">
        <v>1089</v>
      </c>
      <c r="B679" s="20" t="str">
        <f t="shared" si="20"/>
        <v>730401000139-CNC</v>
      </c>
      <c r="C679" s="5" t="s">
        <v>170</v>
      </c>
      <c r="D679" s="5" t="s">
        <v>688</v>
      </c>
      <c r="E679" s="22"/>
      <c r="F679" s="24">
        <v>3</v>
      </c>
      <c r="G679" s="49">
        <v>28.67</v>
      </c>
      <c r="H679" s="40">
        <f t="shared" si="21"/>
        <v>86.01</v>
      </c>
      <c r="I679" s="22"/>
    </row>
    <row r="680" spans="1:9" s="1" customFormat="1" ht="15.75" hidden="1" x14ac:dyDescent="0.25">
      <c r="A680" s="20" t="s">
        <v>1089</v>
      </c>
      <c r="B680" s="20" t="str">
        <f t="shared" si="20"/>
        <v>730403000187/188(L)-CNC</v>
      </c>
      <c r="C680" s="7" t="s">
        <v>197</v>
      </c>
      <c r="D680" s="5" t="s">
        <v>715</v>
      </c>
      <c r="E680" s="22"/>
      <c r="F680" s="24">
        <v>2</v>
      </c>
      <c r="G680" s="49">
        <v>38.71</v>
      </c>
      <c r="H680" s="40">
        <f t="shared" si="21"/>
        <v>77.42</v>
      </c>
      <c r="I680" s="22"/>
    </row>
    <row r="681" spans="1:9" s="1" customFormat="1" ht="15.75" hidden="1" x14ac:dyDescent="0.25">
      <c r="A681" s="20" t="s">
        <v>1089</v>
      </c>
      <c r="B681" s="20" t="str">
        <f t="shared" si="20"/>
        <v>730403000188-CNC</v>
      </c>
      <c r="C681" s="5" t="s">
        <v>200</v>
      </c>
      <c r="D681" s="5" t="s">
        <v>718</v>
      </c>
      <c r="E681" s="22"/>
      <c r="F681" s="24">
        <v>1</v>
      </c>
      <c r="G681" s="49">
        <v>18.739999999999998</v>
      </c>
      <c r="H681" s="40">
        <f t="shared" si="21"/>
        <v>18.739999999999998</v>
      </c>
      <c r="I681" s="22"/>
    </row>
    <row r="682" spans="1:9" s="1" customFormat="1" ht="15.75" hidden="1" x14ac:dyDescent="0.25">
      <c r="A682" s="20" t="s">
        <v>1089</v>
      </c>
      <c r="B682" s="20" t="str">
        <f t="shared" si="20"/>
        <v>730403000395(L)-CNC</v>
      </c>
      <c r="C682" s="7" t="s">
        <v>204</v>
      </c>
      <c r="D682" s="5" t="s">
        <v>722</v>
      </c>
      <c r="E682" s="22"/>
      <c r="F682" s="24">
        <v>1</v>
      </c>
      <c r="G682" s="49">
        <v>84</v>
      </c>
      <c r="H682" s="40">
        <f t="shared" si="21"/>
        <v>84</v>
      </c>
      <c r="I682" s="22"/>
    </row>
    <row r="683" spans="1:9" s="1" customFormat="1" ht="15.75" hidden="1" x14ac:dyDescent="0.25">
      <c r="A683" s="20" t="s">
        <v>1089</v>
      </c>
      <c r="B683" s="20" t="str">
        <f t="shared" si="20"/>
        <v>730403000395-CNC</v>
      </c>
      <c r="C683" s="5" t="s">
        <v>205</v>
      </c>
      <c r="D683" s="5" t="s">
        <v>723</v>
      </c>
      <c r="E683" s="22"/>
      <c r="F683" s="24">
        <v>3</v>
      </c>
      <c r="G683" s="49">
        <v>122.25</v>
      </c>
      <c r="H683" s="40">
        <f t="shared" si="21"/>
        <v>366.75</v>
      </c>
      <c r="I683" s="22"/>
    </row>
    <row r="684" spans="1:9" s="1" customFormat="1" ht="15.75" hidden="1" x14ac:dyDescent="0.25">
      <c r="A684" s="20" t="s">
        <v>1089</v>
      </c>
      <c r="B684" s="20" t="str">
        <f t="shared" si="20"/>
        <v>730403000396(L)-CNC</v>
      </c>
      <c r="C684" s="7" t="s">
        <v>206</v>
      </c>
      <c r="D684" s="5" t="s">
        <v>724</v>
      </c>
      <c r="E684" s="22"/>
      <c r="F684" s="24">
        <v>2</v>
      </c>
      <c r="G684" s="49">
        <v>2.99</v>
      </c>
      <c r="H684" s="40">
        <f t="shared" si="21"/>
        <v>5.98</v>
      </c>
      <c r="I684" s="22"/>
    </row>
    <row r="685" spans="1:9" s="1" customFormat="1" ht="15.75" hidden="1" x14ac:dyDescent="0.25">
      <c r="A685" s="20" t="s">
        <v>1089</v>
      </c>
      <c r="B685" s="20" t="str">
        <f t="shared" si="20"/>
        <v>730403000396-CNC</v>
      </c>
      <c r="C685" s="5" t="s">
        <v>207</v>
      </c>
      <c r="D685" s="5" t="s">
        <v>725</v>
      </c>
      <c r="E685" s="22"/>
      <c r="F685" s="24">
        <v>3</v>
      </c>
      <c r="G685" s="49">
        <v>15.87</v>
      </c>
      <c r="H685" s="40">
        <f t="shared" si="21"/>
        <v>47.61</v>
      </c>
      <c r="I685" s="22"/>
    </row>
    <row r="686" spans="1:9" s="1" customFormat="1" ht="15.75" hidden="1" x14ac:dyDescent="0.25">
      <c r="A686" s="20" t="s">
        <v>1089</v>
      </c>
      <c r="B686" s="20" t="str">
        <f t="shared" si="20"/>
        <v>739802900046-CNC</v>
      </c>
      <c r="C686" s="7" t="s">
        <v>225</v>
      </c>
      <c r="D686" s="5" t="s">
        <v>743</v>
      </c>
      <c r="E686" s="22"/>
      <c r="F686" s="24">
        <v>1</v>
      </c>
      <c r="G686" s="49">
        <v>81.599999999999994</v>
      </c>
      <c r="H686" s="40">
        <f t="shared" si="21"/>
        <v>81.599999999999994</v>
      </c>
      <c r="I686" s="22"/>
    </row>
    <row r="687" spans="1:9" s="1" customFormat="1" ht="15.75" hidden="1" x14ac:dyDescent="0.25">
      <c r="A687" s="20" t="s">
        <v>1089</v>
      </c>
      <c r="B687" s="20" t="str">
        <f t="shared" si="20"/>
        <v>750004000119</v>
      </c>
      <c r="C687" s="5" t="s">
        <v>231</v>
      </c>
      <c r="D687" s="5" t="s">
        <v>749</v>
      </c>
      <c r="E687" s="22"/>
      <c r="F687" s="24">
        <v>2</v>
      </c>
      <c r="G687" s="49">
        <v>6.35</v>
      </c>
      <c r="H687" s="40">
        <f t="shared" si="21"/>
        <v>12.7</v>
      </c>
      <c r="I687" s="22"/>
    </row>
    <row r="688" spans="1:9" s="1" customFormat="1" ht="15.75" hidden="1" x14ac:dyDescent="0.25">
      <c r="A688" s="20" t="s">
        <v>1089</v>
      </c>
      <c r="B688" s="20" t="str">
        <f t="shared" si="20"/>
        <v>750007000263-CNC</v>
      </c>
      <c r="C688" s="7" t="s">
        <v>232</v>
      </c>
      <c r="D688" s="5" t="s">
        <v>750</v>
      </c>
      <c r="E688" s="22"/>
      <c r="F688" s="24">
        <v>2</v>
      </c>
      <c r="G688" s="49">
        <v>28.8</v>
      </c>
      <c r="H688" s="40">
        <f t="shared" si="21"/>
        <v>57.6</v>
      </c>
      <c r="I688" s="22"/>
    </row>
    <row r="689" spans="1:9" s="1" customFormat="1" ht="15.75" hidden="1" x14ac:dyDescent="0.25">
      <c r="A689" s="20" t="s">
        <v>1089</v>
      </c>
      <c r="B689" s="20" t="str">
        <f t="shared" si="20"/>
        <v>750201010759</v>
      </c>
      <c r="C689" s="5" t="s">
        <v>257</v>
      </c>
      <c r="D689" s="5" t="s">
        <v>775</v>
      </c>
      <c r="E689" s="22"/>
      <c r="F689" s="24">
        <v>2</v>
      </c>
      <c r="G689" s="49">
        <v>55.54</v>
      </c>
      <c r="H689" s="40">
        <f t="shared" si="21"/>
        <v>111.08</v>
      </c>
      <c r="I689" s="22"/>
    </row>
    <row r="690" spans="1:9" s="1" customFormat="1" ht="15.75" hidden="1" x14ac:dyDescent="0.25">
      <c r="A690" s="20" t="s">
        <v>1089</v>
      </c>
      <c r="B690" s="20" t="str">
        <f t="shared" si="20"/>
        <v>750201010803-CNC</v>
      </c>
      <c r="C690" s="7" t="s">
        <v>260</v>
      </c>
      <c r="D690" s="5" t="s">
        <v>778</v>
      </c>
      <c r="E690" s="22"/>
      <c r="F690" s="24">
        <v>1</v>
      </c>
      <c r="G690" s="49">
        <v>10.199999999999999</v>
      </c>
      <c r="H690" s="40">
        <f t="shared" si="21"/>
        <v>10.199999999999999</v>
      </c>
      <c r="I690" s="22"/>
    </row>
    <row r="691" spans="1:9" s="1" customFormat="1" ht="15.75" hidden="1" x14ac:dyDescent="0.25">
      <c r="A691" s="20" t="s">
        <v>1089</v>
      </c>
      <c r="B691" s="20" t="str">
        <f t="shared" si="20"/>
        <v>750201011128-CNC</v>
      </c>
      <c r="C691" s="5" t="s">
        <v>262</v>
      </c>
      <c r="D691" s="5" t="s">
        <v>780</v>
      </c>
      <c r="E691" s="22"/>
      <c r="F691" s="24">
        <v>11</v>
      </c>
      <c r="G691" s="49">
        <v>9.52</v>
      </c>
      <c r="H691" s="40">
        <f t="shared" si="21"/>
        <v>104.72</v>
      </c>
      <c r="I691" s="22"/>
    </row>
    <row r="692" spans="1:9" s="1" customFormat="1" ht="15.75" hidden="1" x14ac:dyDescent="0.25">
      <c r="A692" s="20" t="s">
        <v>1089</v>
      </c>
      <c r="B692" s="20" t="str">
        <f t="shared" si="20"/>
        <v>750201011131-CNC</v>
      </c>
      <c r="C692" s="5" t="s">
        <v>263</v>
      </c>
      <c r="D692" s="5" t="s">
        <v>781</v>
      </c>
      <c r="E692" s="22"/>
      <c r="F692" s="24">
        <v>8</v>
      </c>
      <c r="G692" s="49">
        <v>25.71</v>
      </c>
      <c r="H692" s="40">
        <f t="shared" si="21"/>
        <v>205.68</v>
      </c>
      <c r="I692" s="22"/>
    </row>
    <row r="693" spans="1:9" s="1" customFormat="1" ht="15.75" hidden="1" x14ac:dyDescent="0.25">
      <c r="A693" s="20" t="s">
        <v>1089</v>
      </c>
      <c r="B693" s="20" t="str">
        <f t="shared" si="20"/>
        <v>750201011619-CNC</v>
      </c>
      <c r="C693" s="7" t="s">
        <v>269</v>
      </c>
      <c r="D693" s="5" t="s">
        <v>787</v>
      </c>
      <c r="E693" s="22"/>
      <c r="F693" s="24">
        <v>3</v>
      </c>
      <c r="G693" s="49">
        <v>9.6</v>
      </c>
      <c r="H693" s="40">
        <f t="shared" si="21"/>
        <v>28.799999999999997</v>
      </c>
      <c r="I693" s="22"/>
    </row>
    <row r="694" spans="1:9" s="1" customFormat="1" ht="15.75" hidden="1" x14ac:dyDescent="0.25">
      <c r="A694" s="20" t="s">
        <v>1089</v>
      </c>
      <c r="B694" s="20" t="str">
        <f t="shared" si="20"/>
        <v>750201011620-CNC</v>
      </c>
      <c r="C694" s="7" t="s">
        <v>271</v>
      </c>
      <c r="D694" s="5" t="s">
        <v>789</v>
      </c>
      <c r="E694" s="22"/>
      <c r="F694" s="24">
        <v>3</v>
      </c>
      <c r="G694" s="49">
        <v>9.6</v>
      </c>
      <c r="H694" s="40">
        <f t="shared" si="21"/>
        <v>28.799999999999997</v>
      </c>
      <c r="I694" s="22"/>
    </row>
    <row r="695" spans="1:9" s="1" customFormat="1" ht="15.75" hidden="1" x14ac:dyDescent="0.25">
      <c r="A695" s="20" t="s">
        <v>1089</v>
      </c>
      <c r="B695" s="20" t="str">
        <f t="shared" si="20"/>
        <v>750601000109-CNC</v>
      </c>
      <c r="C695" s="5" t="s">
        <v>304</v>
      </c>
      <c r="D695" s="5" t="s">
        <v>822</v>
      </c>
      <c r="E695" s="22"/>
      <c r="F695" s="24">
        <v>15</v>
      </c>
      <c r="G695" s="49">
        <v>9.89</v>
      </c>
      <c r="H695" s="40">
        <f t="shared" si="21"/>
        <v>148.35000000000002</v>
      </c>
      <c r="I695" s="22"/>
    </row>
    <row r="696" spans="1:9" s="1" customFormat="1" ht="15.75" hidden="1" x14ac:dyDescent="0.25">
      <c r="A696" s="20" t="s">
        <v>1089</v>
      </c>
      <c r="B696" s="20" t="str">
        <f t="shared" si="20"/>
        <v>750906000203-CNC</v>
      </c>
      <c r="C696" s="7" t="s">
        <v>313</v>
      </c>
      <c r="D696" s="5" t="s">
        <v>831</v>
      </c>
      <c r="E696" s="22"/>
      <c r="F696" s="24">
        <v>1</v>
      </c>
      <c r="G696" s="49">
        <v>25.61</v>
      </c>
      <c r="H696" s="40">
        <f t="shared" si="21"/>
        <v>25.61</v>
      </c>
      <c r="I696" s="22"/>
    </row>
    <row r="697" spans="1:9" s="1" customFormat="1" ht="15.75" hidden="1" x14ac:dyDescent="0.25">
      <c r="A697" s="20" t="s">
        <v>1089</v>
      </c>
      <c r="B697" s="20" t="str">
        <f t="shared" si="20"/>
        <v>FS*210</v>
      </c>
      <c r="C697" s="5" t="s">
        <v>370</v>
      </c>
      <c r="D697" s="5" t="s">
        <v>888</v>
      </c>
      <c r="E697" s="22"/>
      <c r="F697" s="24">
        <v>1</v>
      </c>
      <c r="G697" s="49">
        <v>80</v>
      </c>
      <c r="H697" s="40">
        <f t="shared" si="21"/>
        <v>80</v>
      </c>
      <c r="I697" s="22"/>
    </row>
    <row r="698" spans="1:9" s="1" customFormat="1" ht="15.75" hidden="1" x14ac:dyDescent="0.25">
      <c r="A698" s="20" t="s">
        <v>1089</v>
      </c>
      <c r="B698" s="20" t="str">
        <f t="shared" si="20"/>
        <v>J221-41A-000010(N)</v>
      </c>
      <c r="C698" s="5" t="s">
        <v>383</v>
      </c>
      <c r="D698" s="5" t="s">
        <v>901</v>
      </c>
      <c r="E698" s="22"/>
      <c r="F698" s="24">
        <v>2</v>
      </c>
      <c r="G698" s="49">
        <v>85.09</v>
      </c>
      <c r="H698" s="40">
        <f t="shared" si="21"/>
        <v>170.18</v>
      </c>
      <c r="I698" s="22"/>
    </row>
    <row r="699" spans="1:9" s="1" customFormat="1" ht="15.75" hidden="1" x14ac:dyDescent="0.25">
      <c r="A699" s="20" t="s">
        <v>1089</v>
      </c>
      <c r="B699" s="20" t="str">
        <f t="shared" si="20"/>
        <v>MA720408010174(In)-CNC</v>
      </c>
      <c r="C699" s="7" t="s">
        <v>388</v>
      </c>
      <c r="D699" s="5" t="s">
        <v>906</v>
      </c>
      <c r="E699" s="22"/>
      <c r="F699" s="24">
        <v>2</v>
      </c>
      <c r="G699" s="49">
        <v>3.59</v>
      </c>
      <c r="H699" s="40">
        <f t="shared" si="21"/>
        <v>7.18</v>
      </c>
      <c r="I699" s="22"/>
    </row>
    <row r="700" spans="1:9" s="1" customFormat="1" ht="15.75" hidden="1" x14ac:dyDescent="0.25">
      <c r="A700" s="20" t="s">
        <v>1089</v>
      </c>
      <c r="B700" s="20" t="str">
        <f t="shared" si="20"/>
        <v>MA720408010175(Out)-CNC</v>
      </c>
      <c r="C700" s="7" t="s">
        <v>389</v>
      </c>
      <c r="D700" s="5" t="s">
        <v>907</v>
      </c>
      <c r="E700" s="22"/>
      <c r="F700" s="24">
        <v>2</v>
      </c>
      <c r="G700" s="49">
        <v>8.4</v>
      </c>
      <c r="H700" s="40">
        <f t="shared" si="21"/>
        <v>16.8</v>
      </c>
      <c r="I700" s="22"/>
    </row>
    <row r="701" spans="1:9" s="1" customFormat="1" ht="15.75" hidden="1" x14ac:dyDescent="0.25">
      <c r="A701" s="20" t="s">
        <v>1089</v>
      </c>
      <c r="B701" s="20" t="str">
        <f t="shared" si="20"/>
        <v>P502424-CNC</v>
      </c>
      <c r="C701" s="5" t="s">
        <v>417</v>
      </c>
      <c r="D701" s="5" t="s">
        <v>935</v>
      </c>
      <c r="E701" s="22"/>
      <c r="F701" s="24">
        <v>10</v>
      </c>
      <c r="G701" s="49">
        <v>8.27</v>
      </c>
      <c r="H701" s="40">
        <f t="shared" si="21"/>
        <v>82.699999999999989</v>
      </c>
      <c r="I701" s="22"/>
    </row>
    <row r="702" spans="1:9" s="1" customFormat="1" ht="15.75" hidden="1" x14ac:dyDescent="0.25">
      <c r="A702" s="20" t="s">
        <v>1089</v>
      </c>
      <c r="B702" s="20" t="str">
        <f t="shared" si="20"/>
        <v>P550596-CNC</v>
      </c>
      <c r="C702" s="7" t="s">
        <v>419</v>
      </c>
      <c r="D702" s="5" t="s">
        <v>937</v>
      </c>
      <c r="E702" s="22"/>
      <c r="F702" s="24">
        <v>3</v>
      </c>
      <c r="G702" s="49">
        <v>30.91</v>
      </c>
      <c r="H702" s="40">
        <f t="shared" si="21"/>
        <v>92.73</v>
      </c>
      <c r="I702" s="22"/>
    </row>
    <row r="703" spans="1:9" s="1" customFormat="1" ht="15.75" hidden="1" x14ac:dyDescent="0.25">
      <c r="A703" s="20" t="s">
        <v>1089</v>
      </c>
      <c r="B703" s="20" t="str">
        <f t="shared" si="20"/>
        <v>P552564-CNC</v>
      </c>
      <c r="C703" s="5" t="s">
        <v>421</v>
      </c>
      <c r="D703" s="5" t="s">
        <v>939</v>
      </c>
      <c r="E703" s="22"/>
      <c r="F703" s="24">
        <v>2</v>
      </c>
      <c r="G703" s="49">
        <v>4.88</v>
      </c>
      <c r="H703" s="40">
        <f t="shared" si="21"/>
        <v>9.76</v>
      </c>
      <c r="I703" s="22"/>
    </row>
    <row r="704" spans="1:9" s="1" customFormat="1" ht="15.75" hidden="1" x14ac:dyDescent="0.25">
      <c r="A704" s="20" t="s">
        <v>1089</v>
      </c>
      <c r="B704" s="20" t="str">
        <f t="shared" si="20"/>
        <v>PC200-CNC</v>
      </c>
      <c r="C704" s="14" t="s">
        <v>425</v>
      </c>
      <c r="D704" s="5" t="s">
        <v>943</v>
      </c>
      <c r="E704" s="22"/>
      <c r="F704" s="24">
        <v>1</v>
      </c>
      <c r="G704" s="49">
        <v>14.48</v>
      </c>
      <c r="H704" s="40">
        <f t="shared" si="21"/>
        <v>14.48</v>
      </c>
      <c r="I704" s="22"/>
    </row>
    <row r="705" spans="1:9" s="1" customFormat="1" ht="15.75" hidden="1" x14ac:dyDescent="0.25">
      <c r="A705" s="20" t="s">
        <v>1089</v>
      </c>
      <c r="B705" s="20" t="str">
        <f t="shared" si="20"/>
        <v>SA1181-00050-CNC</v>
      </c>
      <c r="C705" s="7" t="s">
        <v>432</v>
      </c>
      <c r="D705" s="5" t="s">
        <v>950</v>
      </c>
      <c r="E705" s="22"/>
      <c r="F705" s="24">
        <v>1</v>
      </c>
      <c r="G705" s="49">
        <v>83.02</v>
      </c>
      <c r="H705" s="40">
        <f t="shared" si="21"/>
        <v>83.02</v>
      </c>
      <c r="I705" s="22"/>
    </row>
    <row r="706" spans="1:9" s="1" customFormat="1" ht="15.75" hidden="1" x14ac:dyDescent="0.25">
      <c r="A706" s="20" t="s">
        <v>1089</v>
      </c>
      <c r="B706" s="20" t="str">
        <f t="shared" si="20"/>
        <v>VOE14552332-CNC</v>
      </c>
      <c r="C706" s="7" t="s">
        <v>438</v>
      </c>
      <c r="D706" s="5" t="s">
        <v>956</v>
      </c>
      <c r="E706" s="22"/>
      <c r="F706" s="24">
        <v>2</v>
      </c>
      <c r="G706" s="49">
        <v>50.4</v>
      </c>
      <c r="H706" s="40">
        <f t="shared" si="21"/>
        <v>100.8</v>
      </c>
      <c r="I706" s="22"/>
    </row>
    <row r="707" spans="1:9" s="1" customFormat="1" ht="15.75" hidden="1" x14ac:dyDescent="0.25">
      <c r="A707" s="20" t="s">
        <v>1089</v>
      </c>
      <c r="B707" s="20" t="str">
        <f t="shared" si="20"/>
        <v>VOE14555298-CNC</v>
      </c>
      <c r="C707" s="7" t="s">
        <v>439</v>
      </c>
      <c r="D707" s="5" t="s">
        <v>957</v>
      </c>
      <c r="E707" s="22"/>
      <c r="F707" s="24">
        <v>2</v>
      </c>
      <c r="G707" s="49">
        <v>54</v>
      </c>
      <c r="H707" s="40">
        <f t="shared" si="21"/>
        <v>108</v>
      </c>
      <c r="I707" s="22"/>
    </row>
    <row r="708" spans="1:9" s="1" customFormat="1" ht="15.75" hidden="1" x14ac:dyDescent="0.25">
      <c r="A708" s="20" t="s">
        <v>1089</v>
      </c>
      <c r="B708" s="20" t="str">
        <f t="shared" ref="B708:B771" si="22">TRIM(C708)</f>
        <v>836354200000-CNC</v>
      </c>
      <c r="C708" s="8" t="s">
        <v>462</v>
      </c>
      <c r="D708" s="5" t="s">
        <v>980</v>
      </c>
      <c r="E708" s="22"/>
      <c r="F708" s="24">
        <v>1</v>
      </c>
      <c r="G708" s="49">
        <v>259.62</v>
      </c>
      <c r="H708" s="40">
        <f t="shared" ref="H708:H771" si="23">G708*F708</f>
        <v>259.62</v>
      </c>
      <c r="I708" s="22"/>
    </row>
    <row r="709" spans="1:9" s="1" customFormat="1" ht="15.75" hidden="1" x14ac:dyDescent="0.25">
      <c r="A709" s="20" t="s">
        <v>1089</v>
      </c>
      <c r="B709" s="20" t="str">
        <f t="shared" si="22"/>
        <v>750101010092</v>
      </c>
      <c r="C709" s="7" t="s">
        <v>479</v>
      </c>
      <c r="D709" s="5" t="s">
        <v>997</v>
      </c>
      <c r="E709" s="22"/>
      <c r="F709" s="24">
        <v>158</v>
      </c>
      <c r="G709" s="49">
        <v>0.74</v>
      </c>
      <c r="H709" s="40">
        <f t="shared" si="23"/>
        <v>116.92</v>
      </c>
      <c r="I709" s="22"/>
    </row>
    <row r="710" spans="1:9" s="1" customFormat="1" ht="15.75" hidden="1" x14ac:dyDescent="0.25">
      <c r="A710" s="20" t="s">
        <v>1089</v>
      </c>
      <c r="B710" s="20" t="str">
        <f t="shared" si="22"/>
        <v>720245000008-NG</v>
      </c>
      <c r="C710" s="7" t="s">
        <v>484</v>
      </c>
      <c r="D710" s="5" t="s">
        <v>1002</v>
      </c>
      <c r="E710" s="22"/>
      <c r="F710" s="24">
        <v>1</v>
      </c>
      <c r="G710" s="49">
        <v>47.06</v>
      </c>
      <c r="H710" s="40">
        <f t="shared" si="23"/>
        <v>47.06</v>
      </c>
      <c r="I710" s="22"/>
    </row>
    <row r="711" spans="1:9" s="1" customFormat="1" ht="15.75" hidden="1" x14ac:dyDescent="0.25">
      <c r="A711" s="20" t="s">
        <v>1089</v>
      </c>
      <c r="B711" s="20" t="str">
        <f t="shared" si="22"/>
        <v>730250900552-CNC</v>
      </c>
      <c r="C711" s="7" t="s">
        <v>490</v>
      </c>
      <c r="D711" s="5" t="s">
        <v>1008</v>
      </c>
      <c r="E711" s="22"/>
      <c r="F711" s="24">
        <v>1</v>
      </c>
      <c r="G711" s="49">
        <v>69.44</v>
      </c>
      <c r="H711" s="40">
        <f t="shared" si="23"/>
        <v>69.44</v>
      </c>
      <c r="I711" s="22"/>
    </row>
    <row r="712" spans="1:9" s="1" customFormat="1" ht="15.75" hidden="1" x14ac:dyDescent="0.25">
      <c r="A712" s="20" t="s">
        <v>1089</v>
      </c>
      <c r="B712" s="20" t="str">
        <f t="shared" si="22"/>
        <v>730250900534-CNC</v>
      </c>
      <c r="C712" s="7" t="s">
        <v>491</v>
      </c>
      <c r="D712" s="5" t="s">
        <v>1009</v>
      </c>
      <c r="E712" s="22"/>
      <c r="F712" s="24">
        <v>1</v>
      </c>
      <c r="G712" s="49">
        <v>190.97</v>
      </c>
      <c r="H712" s="40">
        <f t="shared" si="23"/>
        <v>190.97</v>
      </c>
      <c r="I712" s="22"/>
    </row>
    <row r="713" spans="1:9" s="1" customFormat="1" ht="15.75" hidden="1" x14ac:dyDescent="0.25">
      <c r="A713" s="20" t="s">
        <v>1089</v>
      </c>
      <c r="B713" s="20" t="str">
        <f t="shared" si="22"/>
        <v>730250900560-CNC</v>
      </c>
      <c r="C713" s="7" t="s">
        <v>492</v>
      </c>
      <c r="D713" s="5" t="s">
        <v>1010</v>
      </c>
      <c r="E713" s="22"/>
      <c r="F713" s="24">
        <v>1</v>
      </c>
      <c r="G713" s="49">
        <v>295.14</v>
      </c>
      <c r="H713" s="40">
        <f t="shared" si="23"/>
        <v>295.14</v>
      </c>
      <c r="I713" s="22"/>
    </row>
    <row r="714" spans="1:9" s="1" customFormat="1" ht="15.75" hidden="1" x14ac:dyDescent="0.25">
      <c r="A714" s="20" t="s">
        <v>1089</v>
      </c>
      <c r="B714" s="20" t="str">
        <f t="shared" si="22"/>
        <v>730250900553-CNC</v>
      </c>
      <c r="C714" s="7" t="s">
        <v>493</v>
      </c>
      <c r="D714" s="5" t="s">
        <v>1011</v>
      </c>
      <c r="E714" s="22"/>
      <c r="F714" s="24">
        <v>1</v>
      </c>
      <c r="G714" s="49">
        <v>322.91000000000003</v>
      </c>
      <c r="H714" s="40">
        <f t="shared" si="23"/>
        <v>322.91000000000003</v>
      </c>
      <c r="I714" s="22"/>
    </row>
    <row r="715" spans="1:9" s="1" customFormat="1" ht="15.75" hidden="1" x14ac:dyDescent="0.25">
      <c r="A715" s="20" t="s">
        <v>1089</v>
      </c>
      <c r="B715" s="20" t="str">
        <f t="shared" si="22"/>
        <v>730250900532-CNC</v>
      </c>
      <c r="C715" s="7" t="s">
        <v>494</v>
      </c>
      <c r="D715" s="5" t="s">
        <v>1012</v>
      </c>
      <c r="E715" s="22"/>
      <c r="F715" s="24">
        <v>1</v>
      </c>
      <c r="G715" s="49">
        <v>69.44</v>
      </c>
      <c r="H715" s="40">
        <f t="shared" si="23"/>
        <v>69.44</v>
      </c>
      <c r="I715" s="22"/>
    </row>
    <row r="716" spans="1:9" s="38" customFormat="1" ht="15.75" hidden="1" x14ac:dyDescent="0.25">
      <c r="A716" s="20" t="s">
        <v>1089</v>
      </c>
      <c r="B716" s="20" t="str">
        <f t="shared" si="22"/>
        <v>730250900558-CNC</v>
      </c>
      <c r="C716" s="14" t="s">
        <v>495</v>
      </c>
      <c r="D716" s="5" t="s">
        <v>1013</v>
      </c>
      <c r="E716" s="36"/>
      <c r="F716" s="24">
        <v>1</v>
      </c>
      <c r="G716" s="49">
        <v>67.650000000000006</v>
      </c>
      <c r="H716" s="40">
        <f t="shared" si="23"/>
        <v>67.650000000000006</v>
      </c>
      <c r="I716" s="36"/>
    </row>
    <row r="717" spans="1:9" s="1" customFormat="1" ht="15.75" hidden="1" x14ac:dyDescent="0.25">
      <c r="A717" s="20" t="s">
        <v>1089</v>
      </c>
      <c r="B717" s="20" t="str">
        <f t="shared" si="22"/>
        <v>730250900555-CNC</v>
      </c>
      <c r="C717" s="7" t="s">
        <v>496</v>
      </c>
      <c r="D717" s="5" t="s">
        <v>1014</v>
      </c>
      <c r="E717" s="22"/>
      <c r="F717" s="24">
        <v>1</v>
      </c>
      <c r="G717" s="49">
        <v>45.14</v>
      </c>
      <c r="H717" s="40">
        <f t="shared" si="23"/>
        <v>45.14</v>
      </c>
      <c r="I717" s="22"/>
    </row>
    <row r="718" spans="1:9" s="1" customFormat="1" ht="15.75" hidden="1" x14ac:dyDescent="0.25">
      <c r="A718" s="20" t="s">
        <v>1089</v>
      </c>
      <c r="B718" s="20" t="str">
        <f t="shared" si="22"/>
        <v>220-TMS-CNC</v>
      </c>
      <c r="C718" s="7" t="s">
        <v>497</v>
      </c>
      <c r="D718" s="5" t="s">
        <v>1015</v>
      </c>
      <c r="E718" s="22"/>
      <c r="F718" s="24">
        <v>1</v>
      </c>
      <c r="G718" s="49">
        <v>62.49</v>
      </c>
      <c r="H718" s="40">
        <f t="shared" si="23"/>
        <v>62.49</v>
      </c>
      <c r="I718" s="22"/>
    </row>
    <row r="719" spans="1:9" s="1" customFormat="1" ht="15.75" hidden="1" x14ac:dyDescent="0.25">
      <c r="A719" s="20" t="s">
        <v>1089</v>
      </c>
      <c r="B719" s="20" t="str">
        <f t="shared" si="22"/>
        <v>FB*210</v>
      </c>
      <c r="C719" s="14" t="s">
        <v>498</v>
      </c>
      <c r="D719" s="5" t="s">
        <v>1016</v>
      </c>
      <c r="E719" s="22"/>
      <c r="F719" s="24">
        <v>2</v>
      </c>
      <c r="G719" s="49">
        <v>121.53</v>
      </c>
      <c r="H719" s="40">
        <f t="shared" si="23"/>
        <v>243.06</v>
      </c>
      <c r="I719" s="22"/>
    </row>
    <row r="720" spans="1:9" s="1" customFormat="1" ht="15.75" hidden="1" x14ac:dyDescent="0.25">
      <c r="A720" s="20" t="s">
        <v>1090</v>
      </c>
      <c r="B720" s="20" t="str">
        <f t="shared" si="22"/>
        <v>730401000089</v>
      </c>
      <c r="C720" s="5">
        <v>730401000089</v>
      </c>
      <c r="D720" s="5" t="s">
        <v>520</v>
      </c>
      <c r="E720" s="22"/>
      <c r="F720" s="24">
        <v>2</v>
      </c>
      <c r="G720" s="49">
        <v>70</v>
      </c>
      <c r="H720" s="40">
        <f t="shared" si="23"/>
        <v>140</v>
      </c>
      <c r="I720" s="22"/>
    </row>
    <row r="721" spans="1:9" s="1" customFormat="1" ht="15.75" hidden="1" x14ac:dyDescent="0.25">
      <c r="A721" s="20" t="s">
        <v>1090</v>
      </c>
      <c r="B721" s="20" t="str">
        <f t="shared" si="22"/>
        <v>701104012015-NG</v>
      </c>
      <c r="C721" s="5" t="s">
        <v>109</v>
      </c>
      <c r="D721" s="5" t="s">
        <v>626</v>
      </c>
      <c r="E721" s="22"/>
      <c r="F721" s="24">
        <v>2</v>
      </c>
      <c r="G721" s="49">
        <v>7.0000000000000007E-2</v>
      </c>
      <c r="H721" s="40">
        <f t="shared" si="23"/>
        <v>0.14000000000000001</v>
      </c>
      <c r="I721" s="22"/>
    </row>
    <row r="722" spans="1:9" s="1" customFormat="1" ht="15.75" hidden="1" x14ac:dyDescent="0.25">
      <c r="A722" s="20" t="s">
        <v>1090</v>
      </c>
      <c r="B722" s="20" t="str">
        <f t="shared" si="22"/>
        <v>701406012002-NG</v>
      </c>
      <c r="C722" s="5" t="s">
        <v>112</v>
      </c>
      <c r="D722" s="5" t="s">
        <v>629</v>
      </c>
      <c r="E722" s="22"/>
      <c r="F722" s="24">
        <v>2</v>
      </c>
      <c r="G722" s="49">
        <v>7.0000000000000007E-2</v>
      </c>
      <c r="H722" s="40">
        <f t="shared" si="23"/>
        <v>0.14000000000000001</v>
      </c>
      <c r="I722" s="22"/>
    </row>
    <row r="723" spans="1:9" s="1" customFormat="1" ht="15.75" hidden="1" x14ac:dyDescent="0.25">
      <c r="A723" s="20" t="s">
        <v>1090</v>
      </c>
      <c r="B723" s="20" t="str">
        <f t="shared" si="22"/>
        <v>730403000106</v>
      </c>
      <c r="C723" s="5" t="s">
        <v>186</v>
      </c>
      <c r="D723" s="5" t="s">
        <v>704</v>
      </c>
      <c r="E723" s="22"/>
      <c r="F723" s="24">
        <v>1</v>
      </c>
      <c r="G723" s="49">
        <v>7.79</v>
      </c>
      <c r="H723" s="40">
        <f t="shared" si="23"/>
        <v>7.79</v>
      </c>
      <c r="I723" s="22"/>
    </row>
    <row r="724" spans="1:9" s="1" customFormat="1" ht="15.75" hidden="1" x14ac:dyDescent="0.25">
      <c r="A724" s="20" t="s">
        <v>1090</v>
      </c>
      <c r="B724" s="20" t="str">
        <f t="shared" si="22"/>
        <v>730403000122</v>
      </c>
      <c r="C724" s="5" t="s">
        <v>187</v>
      </c>
      <c r="D724" s="5" t="s">
        <v>705</v>
      </c>
      <c r="E724" s="22"/>
      <c r="F724" s="24">
        <v>1</v>
      </c>
      <c r="G724" s="49">
        <v>18.5</v>
      </c>
      <c r="H724" s="40">
        <f t="shared" si="23"/>
        <v>18.5</v>
      </c>
      <c r="I724" s="22"/>
    </row>
    <row r="725" spans="1:9" s="1" customFormat="1" ht="15.75" hidden="1" x14ac:dyDescent="0.25">
      <c r="A725" s="20" t="s">
        <v>1090</v>
      </c>
      <c r="B725" s="20" t="str">
        <f t="shared" si="22"/>
        <v>730403000126</v>
      </c>
      <c r="C725" s="5" t="s">
        <v>189</v>
      </c>
      <c r="D725" s="5" t="s">
        <v>707</v>
      </c>
      <c r="E725" s="22"/>
      <c r="F725" s="24">
        <v>1</v>
      </c>
      <c r="G725" s="49">
        <v>31.27</v>
      </c>
      <c r="H725" s="40">
        <f t="shared" si="23"/>
        <v>31.27</v>
      </c>
      <c r="I725" s="22"/>
    </row>
    <row r="726" spans="1:9" s="1" customFormat="1" ht="15.75" hidden="1" x14ac:dyDescent="0.25">
      <c r="A726" s="20" t="s">
        <v>1090</v>
      </c>
      <c r="B726" s="20" t="str">
        <f t="shared" si="22"/>
        <v>730403000157</v>
      </c>
      <c r="C726" s="5" t="s">
        <v>194</v>
      </c>
      <c r="D726" s="5" t="s">
        <v>712</v>
      </c>
      <c r="E726" s="22"/>
      <c r="F726" s="24">
        <v>1</v>
      </c>
      <c r="G726" s="49">
        <v>11.43</v>
      </c>
      <c r="H726" s="40">
        <f t="shared" si="23"/>
        <v>11.43</v>
      </c>
      <c r="I726" s="22"/>
    </row>
    <row r="727" spans="1:9" s="1" customFormat="1" ht="15.75" hidden="1" x14ac:dyDescent="0.25">
      <c r="A727" s="20" t="s">
        <v>1090</v>
      </c>
      <c r="B727" s="20" t="str">
        <f t="shared" si="22"/>
        <v>730403000158</v>
      </c>
      <c r="C727" s="5" t="s">
        <v>195</v>
      </c>
      <c r="D727" s="5" t="s">
        <v>713</v>
      </c>
      <c r="E727" s="22"/>
      <c r="F727" s="24">
        <v>1</v>
      </c>
      <c r="G727" s="49">
        <v>9.3699999999999992</v>
      </c>
      <c r="H727" s="40">
        <f t="shared" si="23"/>
        <v>9.3699999999999992</v>
      </c>
      <c r="I727" s="22"/>
    </row>
    <row r="728" spans="1:9" s="1" customFormat="1" ht="15.75" hidden="1" x14ac:dyDescent="0.25">
      <c r="A728" s="20" t="s">
        <v>1090</v>
      </c>
      <c r="B728" s="20" t="str">
        <f t="shared" si="22"/>
        <v>750102000042</v>
      </c>
      <c r="C728" s="5" t="s">
        <v>242</v>
      </c>
      <c r="D728" s="5" t="s">
        <v>760</v>
      </c>
      <c r="E728" s="22"/>
      <c r="F728" s="24">
        <v>2</v>
      </c>
      <c r="G728" s="49">
        <v>55.94</v>
      </c>
      <c r="H728" s="40">
        <f t="shared" si="23"/>
        <v>111.88</v>
      </c>
      <c r="I728" s="22"/>
    </row>
    <row r="729" spans="1:9" s="1" customFormat="1" ht="15.75" hidden="1" x14ac:dyDescent="0.25">
      <c r="A729" s="20" t="s">
        <v>1090</v>
      </c>
      <c r="B729" s="20" t="str">
        <f t="shared" si="22"/>
        <v>750601000027</v>
      </c>
      <c r="C729" s="9" t="s">
        <v>296</v>
      </c>
      <c r="D729" s="5" t="s">
        <v>814</v>
      </c>
      <c r="E729" s="22"/>
      <c r="F729" s="24">
        <v>4</v>
      </c>
      <c r="G729" s="49">
        <v>2.91</v>
      </c>
      <c r="H729" s="40">
        <f t="shared" si="23"/>
        <v>11.64</v>
      </c>
      <c r="I729" s="22"/>
    </row>
    <row r="730" spans="1:9" s="1" customFormat="1" ht="15.75" hidden="1" x14ac:dyDescent="0.25">
      <c r="A730" s="20" t="s">
        <v>1090</v>
      </c>
      <c r="B730" s="20" t="str">
        <f t="shared" si="22"/>
        <v>750601000027-NG</v>
      </c>
      <c r="C730" s="5" t="s">
        <v>297</v>
      </c>
      <c r="D730" s="5" t="s">
        <v>815</v>
      </c>
      <c r="E730" s="22"/>
      <c r="F730" s="24">
        <v>4</v>
      </c>
      <c r="G730" s="49">
        <v>4.51</v>
      </c>
      <c r="H730" s="40">
        <f t="shared" si="23"/>
        <v>18.04</v>
      </c>
      <c r="I730" s="22"/>
    </row>
    <row r="731" spans="1:9" s="1" customFormat="1" ht="15.75" hidden="1" x14ac:dyDescent="0.25">
      <c r="A731" s="20" t="s">
        <v>1090</v>
      </c>
      <c r="B731" s="20" t="str">
        <f t="shared" si="22"/>
        <v>750601000032</v>
      </c>
      <c r="C731" s="5" t="s">
        <v>298</v>
      </c>
      <c r="D731" s="5" t="s">
        <v>816</v>
      </c>
      <c r="E731" s="22"/>
      <c r="F731" s="24">
        <v>4</v>
      </c>
      <c r="G731" s="49">
        <v>0.62</v>
      </c>
      <c r="H731" s="40">
        <f t="shared" si="23"/>
        <v>2.48</v>
      </c>
      <c r="I731" s="22"/>
    </row>
    <row r="732" spans="1:9" s="1" customFormat="1" ht="15.75" hidden="1" x14ac:dyDescent="0.25">
      <c r="A732" s="20" t="s">
        <v>1090</v>
      </c>
      <c r="B732" s="20" t="str">
        <f t="shared" si="22"/>
        <v>750601000032-NG</v>
      </c>
      <c r="C732" s="5" t="s">
        <v>299</v>
      </c>
      <c r="D732" s="5" t="s">
        <v>817</v>
      </c>
      <c r="E732" s="22"/>
      <c r="F732" s="24">
        <v>4</v>
      </c>
      <c r="G732" s="49">
        <v>1.1299999999999999</v>
      </c>
      <c r="H732" s="40">
        <f t="shared" si="23"/>
        <v>4.5199999999999996</v>
      </c>
      <c r="I732" s="22"/>
    </row>
    <row r="733" spans="1:9" s="1" customFormat="1" ht="15.75" hidden="1" x14ac:dyDescent="0.25">
      <c r="A733" s="20" t="s">
        <v>1090</v>
      </c>
      <c r="B733" s="20" t="str">
        <f t="shared" si="22"/>
        <v>A8513</v>
      </c>
      <c r="C733" s="5" t="s">
        <v>349</v>
      </c>
      <c r="D733" s="5" t="s">
        <v>867</v>
      </c>
      <c r="E733" s="22"/>
      <c r="F733" s="24">
        <v>1</v>
      </c>
      <c r="G733" s="49">
        <v>5.84</v>
      </c>
      <c r="H733" s="40">
        <f t="shared" si="23"/>
        <v>5.84</v>
      </c>
      <c r="I733" s="22"/>
    </row>
    <row r="734" spans="1:9" s="1" customFormat="1" ht="15.75" hidden="1" x14ac:dyDescent="0.25">
      <c r="A734" s="20" t="s">
        <v>1090</v>
      </c>
      <c r="B734" s="20" t="str">
        <f t="shared" si="22"/>
        <v>R140142270</v>
      </c>
      <c r="C734" s="5" t="s">
        <v>427</v>
      </c>
      <c r="D734" s="5" t="s">
        <v>945</v>
      </c>
      <c r="E734" s="22"/>
      <c r="F734" s="24">
        <v>1</v>
      </c>
      <c r="G734" s="49">
        <v>6.11</v>
      </c>
      <c r="H734" s="40">
        <f t="shared" si="23"/>
        <v>6.11</v>
      </c>
      <c r="I734" s="22"/>
    </row>
    <row r="735" spans="1:9" s="1" customFormat="1" ht="15.75" hidden="1" x14ac:dyDescent="0.25">
      <c r="A735" s="20" t="s">
        <v>1090</v>
      </c>
      <c r="B735" s="20" t="str">
        <f t="shared" si="22"/>
        <v>R140142280</v>
      </c>
      <c r="C735" s="5" t="s">
        <v>429</v>
      </c>
      <c r="D735" s="5" t="s">
        <v>947</v>
      </c>
      <c r="E735" s="22"/>
      <c r="F735" s="24">
        <v>1</v>
      </c>
      <c r="G735" s="49">
        <v>6.11</v>
      </c>
      <c r="H735" s="40">
        <f t="shared" si="23"/>
        <v>6.11</v>
      </c>
      <c r="I735" s="22"/>
    </row>
    <row r="736" spans="1:9" s="1" customFormat="1" ht="15.75" hidden="1" x14ac:dyDescent="0.25">
      <c r="A736" s="20" t="s">
        <v>1090</v>
      </c>
      <c r="B736" s="20" t="str">
        <f t="shared" si="22"/>
        <v>750601000033</v>
      </c>
      <c r="C736" s="7" t="s">
        <v>511</v>
      </c>
      <c r="D736" s="5" t="s">
        <v>1028</v>
      </c>
      <c r="E736" s="22"/>
      <c r="F736" s="24">
        <v>8</v>
      </c>
      <c r="G736" s="49">
        <v>0.87</v>
      </c>
      <c r="H736" s="40">
        <f t="shared" si="23"/>
        <v>6.96</v>
      </c>
      <c r="I736" s="22"/>
    </row>
    <row r="737" spans="1:9" s="1" customFormat="1" ht="15.75" hidden="1" x14ac:dyDescent="0.25">
      <c r="A737" s="20" t="s">
        <v>1091</v>
      </c>
      <c r="B737" s="20" t="str">
        <f t="shared" si="22"/>
        <v>09244-02496-CNC</v>
      </c>
      <c r="C737" s="5" t="s">
        <v>7</v>
      </c>
      <c r="D737" s="5" t="s">
        <v>524</v>
      </c>
      <c r="E737" s="22"/>
      <c r="F737" s="24">
        <v>10</v>
      </c>
      <c r="G737" s="49">
        <v>1.75</v>
      </c>
      <c r="H737" s="40">
        <f t="shared" si="23"/>
        <v>17.5</v>
      </c>
      <c r="I737" s="22"/>
    </row>
    <row r="738" spans="1:9" s="1" customFormat="1" ht="15.75" hidden="1" x14ac:dyDescent="0.25">
      <c r="A738" s="20" t="s">
        <v>1091</v>
      </c>
      <c r="B738" s="20" t="str">
        <f t="shared" si="22"/>
        <v>220(C)-TM(KYB)-CNC</v>
      </c>
      <c r="C738" s="7" t="s">
        <v>27</v>
      </c>
      <c r="D738" s="5" t="s">
        <v>544</v>
      </c>
      <c r="E738" s="22"/>
      <c r="F738" s="24">
        <v>2</v>
      </c>
      <c r="G738" s="49">
        <v>61.2</v>
      </c>
      <c r="H738" s="40">
        <f t="shared" si="23"/>
        <v>122.4</v>
      </c>
      <c r="I738" s="22"/>
    </row>
    <row r="739" spans="1:9" s="1" customFormat="1" ht="15.75" hidden="1" x14ac:dyDescent="0.25">
      <c r="A739" s="20" t="s">
        <v>1091</v>
      </c>
      <c r="B739" s="20" t="str">
        <f t="shared" si="22"/>
        <v>220-SM-CNC</v>
      </c>
      <c r="C739" s="7" t="s">
        <v>34</v>
      </c>
      <c r="D739" s="5" t="s">
        <v>551</v>
      </c>
      <c r="E739" s="22"/>
      <c r="F739" s="24">
        <v>1</v>
      </c>
      <c r="G739" s="49">
        <v>111.624</v>
      </c>
      <c r="H739" s="40">
        <f t="shared" si="23"/>
        <v>111.624</v>
      </c>
      <c r="I739" s="22"/>
    </row>
    <row r="740" spans="1:9" s="1" customFormat="1" ht="15.75" hidden="1" x14ac:dyDescent="0.25">
      <c r="A740" s="20" t="s">
        <v>1091</v>
      </c>
      <c r="B740" s="20" t="str">
        <f t="shared" si="22"/>
        <v>720004000031(L)-CNC</v>
      </c>
      <c r="C740" s="7" t="s">
        <v>122</v>
      </c>
      <c r="D740" s="5" t="s">
        <v>639</v>
      </c>
      <c r="E740" s="22"/>
      <c r="F740" s="24">
        <v>1</v>
      </c>
      <c r="G740" s="49">
        <v>323.53199999999998</v>
      </c>
      <c r="H740" s="40">
        <f t="shared" si="23"/>
        <v>323.53199999999998</v>
      </c>
      <c r="I740" s="22"/>
    </row>
    <row r="741" spans="1:9" s="1" customFormat="1" ht="15.75" hidden="1" x14ac:dyDescent="0.25">
      <c r="A741" s="20" t="s">
        <v>1091</v>
      </c>
      <c r="B741" s="20" t="str">
        <f t="shared" si="22"/>
        <v>720212000244-C-CNC</v>
      </c>
      <c r="C741" s="7" t="s">
        <v>128</v>
      </c>
      <c r="D741" s="5" t="s">
        <v>645</v>
      </c>
      <c r="E741" s="22"/>
      <c r="F741" s="24">
        <v>2</v>
      </c>
      <c r="G741" s="49">
        <v>109.2</v>
      </c>
      <c r="H741" s="40">
        <f t="shared" si="23"/>
        <v>218.4</v>
      </c>
      <c r="I741" s="22"/>
    </row>
    <row r="742" spans="1:9" s="1" customFormat="1" ht="15.75" hidden="1" x14ac:dyDescent="0.25">
      <c r="A742" s="20" t="s">
        <v>1091</v>
      </c>
      <c r="B742" s="20" t="str">
        <f t="shared" si="22"/>
        <v>730001900613(OEM)-CNC</v>
      </c>
      <c r="C742" s="14" t="s">
        <v>140</v>
      </c>
      <c r="D742" s="5" t="s">
        <v>657</v>
      </c>
      <c r="E742" s="22"/>
      <c r="F742" s="24">
        <v>2</v>
      </c>
      <c r="G742" s="49">
        <v>54.23</v>
      </c>
      <c r="H742" s="40">
        <f t="shared" si="23"/>
        <v>108.46</v>
      </c>
      <c r="I742" s="22"/>
    </row>
    <row r="743" spans="1:9" s="1" customFormat="1" ht="15.75" hidden="1" x14ac:dyDescent="0.25">
      <c r="A743" s="20" t="s">
        <v>1091</v>
      </c>
      <c r="B743" s="20" t="str">
        <f t="shared" si="22"/>
        <v>730001900615(OEM)-CNC</v>
      </c>
      <c r="C743" s="14" t="s">
        <v>142</v>
      </c>
      <c r="D743" s="5" t="s">
        <v>659</v>
      </c>
      <c r="E743" s="22"/>
      <c r="F743" s="24">
        <v>1</v>
      </c>
      <c r="G743" s="49">
        <v>51.43</v>
      </c>
      <c r="H743" s="40">
        <f t="shared" si="23"/>
        <v>51.43</v>
      </c>
      <c r="I743" s="22"/>
    </row>
    <row r="744" spans="1:9" s="1" customFormat="1" ht="15.75" hidden="1" x14ac:dyDescent="0.25">
      <c r="A744" s="20" t="s">
        <v>1091</v>
      </c>
      <c r="B744" s="20" t="str">
        <f t="shared" si="22"/>
        <v>730001900617(OEM)-CNC</v>
      </c>
      <c r="C744" s="7" t="s">
        <v>144</v>
      </c>
      <c r="D744" s="5" t="s">
        <v>661</v>
      </c>
      <c r="E744" s="22"/>
      <c r="F744" s="24">
        <v>3</v>
      </c>
      <c r="G744" s="49">
        <v>37.770000000000003</v>
      </c>
      <c r="H744" s="40">
        <f t="shared" si="23"/>
        <v>113.31</v>
      </c>
      <c r="I744" s="22"/>
    </row>
    <row r="745" spans="1:9" s="1" customFormat="1" ht="15.75" hidden="1" x14ac:dyDescent="0.25">
      <c r="A745" s="20" t="s">
        <v>1091</v>
      </c>
      <c r="B745" s="20" t="str">
        <f t="shared" si="22"/>
        <v>730250901186(L)-CNC</v>
      </c>
      <c r="C745" s="14" t="s">
        <v>157</v>
      </c>
      <c r="D745" s="5" t="s">
        <v>674</v>
      </c>
      <c r="E745" s="22"/>
      <c r="F745" s="24">
        <v>1</v>
      </c>
      <c r="G745" s="49">
        <v>30</v>
      </c>
      <c r="H745" s="40">
        <f t="shared" si="23"/>
        <v>30</v>
      </c>
      <c r="I745" s="22"/>
    </row>
    <row r="746" spans="1:9" s="1" customFormat="1" ht="15.75" hidden="1" x14ac:dyDescent="0.25">
      <c r="A746" s="20" t="s">
        <v>1091</v>
      </c>
      <c r="B746" s="20" t="str">
        <f t="shared" si="22"/>
        <v>730399900028-CNC</v>
      </c>
      <c r="C746" s="14" t="s">
        <v>167</v>
      </c>
      <c r="D746" s="5" t="s">
        <v>685</v>
      </c>
      <c r="E746" s="22"/>
      <c r="F746" s="24">
        <v>1</v>
      </c>
      <c r="G746" s="49">
        <v>121.2</v>
      </c>
      <c r="H746" s="40">
        <f t="shared" si="23"/>
        <v>121.2</v>
      </c>
      <c r="I746" s="22"/>
    </row>
    <row r="747" spans="1:9" s="1" customFormat="1" ht="15.75" hidden="1" x14ac:dyDescent="0.25">
      <c r="A747" s="20" t="s">
        <v>1091</v>
      </c>
      <c r="B747" s="20" t="str">
        <f t="shared" si="22"/>
        <v>730401000139-CNC</v>
      </c>
      <c r="C747" s="5" t="s">
        <v>170</v>
      </c>
      <c r="D747" s="5" t="s">
        <v>688</v>
      </c>
      <c r="E747" s="22"/>
      <c r="F747" s="24">
        <v>4</v>
      </c>
      <c r="G747" s="49">
        <v>28.67</v>
      </c>
      <c r="H747" s="40">
        <f t="shared" si="23"/>
        <v>114.68</v>
      </c>
      <c r="I747" s="22"/>
    </row>
    <row r="748" spans="1:9" s="1" customFormat="1" ht="15.75" hidden="1" x14ac:dyDescent="0.25">
      <c r="A748" s="20" t="s">
        <v>1091</v>
      </c>
      <c r="B748" s="20" t="str">
        <f t="shared" si="22"/>
        <v>730403000187/88-CNC</v>
      </c>
      <c r="C748" s="5" t="s">
        <v>198</v>
      </c>
      <c r="D748" s="5" t="s">
        <v>716</v>
      </c>
      <c r="E748" s="22"/>
      <c r="F748" s="24">
        <v>5</v>
      </c>
      <c r="G748" s="49">
        <v>30.94</v>
      </c>
      <c r="H748" s="40">
        <f t="shared" si="23"/>
        <v>154.70000000000002</v>
      </c>
      <c r="I748" s="22"/>
    </row>
    <row r="749" spans="1:9" s="1" customFormat="1" ht="15.75" hidden="1" x14ac:dyDescent="0.25">
      <c r="A749" s="20" t="s">
        <v>1091</v>
      </c>
      <c r="B749" s="20" t="str">
        <f t="shared" si="22"/>
        <v>730403000395-CNC</v>
      </c>
      <c r="C749" s="5" t="s">
        <v>205</v>
      </c>
      <c r="D749" s="5" t="s">
        <v>723</v>
      </c>
      <c r="E749" s="22"/>
      <c r="F749" s="24">
        <v>1</v>
      </c>
      <c r="G749" s="49">
        <v>122.25</v>
      </c>
      <c r="H749" s="40">
        <f t="shared" si="23"/>
        <v>122.25</v>
      </c>
      <c r="I749" s="22"/>
    </row>
    <row r="750" spans="1:9" s="1" customFormat="1" ht="15.75" hidden="1" x14ac:dyDescent="0.25">
      <c r="A750" s="20" t="s">
        <v>1091</v>
      </c>
      <c r="B750" s="20" t="str">
        <f t="shared" si="22"/>
        <v>730403000396-CNC</v>
      </c>
      <c r="C750" s="5" t="s">
        <v>207</v>
      </c>
      <c r="D750" s="5" t="s">
        <v>725</v>
      </c>
      <c r="E750" s="22"/>
      <c r="F750" s="24">
        <v>6</v>
      </c>
      <c r="G750" s="49">
        <v>15.87</v>
      </c>
      <c r="H750" s="40">
        <f t="shared" si="23"/>
        <v>95.22</v>
      </c>
      <c r="I750" s="22"/>
    </row>
    <row r="751" spans="1:9" s="1" customFormat="1" ht="15.75" hidden="1" x14ac:dyDescent="0.25">
      <c r="A751" s="20" t="s">
        <v>1091</v>
      </c>
      <c r="B751" s="20" t="str">
        <f t="shared" si="22"/>
        <v>750201011065-CNC</v>
      </c>
      <c r="C751" s="5" t="s">
        <v>261</v>
      </c>
      <c r="D751" s="5" t="s">
        <v>779</v>
      </c>
      <c r="E751" s="22"/>
      <c r="F751" s="24">
        <v>14</v>
      </c>
      <c r="G751" s="49">
        <v>51.66</v>
      </c>
      <c r="H751" s="40">
        <f t="shared" si="23"/>
        <v>723.24</v>
      </c>
      <c r="I751" s="22"/>
    </row>
    <row r="752" spans="1:9" s="1" customFormat="1" ht="15.75" hidden="1" x14ac:dyDescent="0.25">
      <c r="A752" s="20" t="s">
        <v>1091</v>
      </c>
      <c r="B752" s="20" t="str">
        <f t="shared" si="22"/>
        <v>750201011128-CNC</v>
      </c>
      <c r="C752" s="5" t="s">
        <v>262</v>
      </c>
      <c r="D752" s="5" t="s">
        <v>780</v>
      </c>
      <c r="E752" s="22"/>
      <c r="F752" s="24">
        <v>10</v>
      </c>
      <c r="G752" s="49">
        <v>9.52</v>
      </c>
      <c r="H752" s="40">
        <f t="shared" si="23"/>
        <v>95.199999999999989</v>
      </c>
      <c r="I752" s="22"/>
    </row>
    <row r="753" spans="1:10" s="1" customFormat="1" ht="15.75" hidden="1" x14ac:dyDescent="0.25">
      <c r="A753" s="20" t="s">
        <v>1091</v>
      </c>
      <c r="B753" s="20" t="str">
        <f t="shared" si="22"/>
        <v>750201011131-CNC</v>
      </c>
      <c r="C753" s="5" t="s">
        <v>263</v>
      </c>
      <c r="D753" s="5" t="s">
        <v>781</v>
      </c>
      <c r="E753" s="22"/>
      <c r="F753" s="24">
        <v>10</v>
      </c>
      <c r="G753" s="49">
        <v>25.71</v>
      </c>
      <c r="H753" s="40">
        <f t="shared" si="23"/>
        <v>257.10000000000002</v>
      </c>
      <c r="I753" s="22"/>
    </row>
    <row r="754" spans="1:10" s="1" customFormat="1" ht="15.75" hidden="1" x14ac:dyDescent="0.25">
      <c r="A754" s="20" t="s">
        <v>1091</v>
      </c>
      <c r="B754" s="20" t="str">
        <f t="shared" si="22"/>
        <v>750201011302</v>
      </c>
      <c r="C754" s="5" t="s">
        <v>265</v>
      </c>
      <c r="D754" s="5" t="s">
        <v>783</v>
      </c>
      <c r="E754" s="22"/>
      <c r="F754" s="24">
        <v>1</v>
      </c>
      <c r="G754" s="49">
        <v>165.09</v>
      </c>
      <c r="H754" s="40">
        <f t="shared" si="23"/>
        <v>165.09</v>
      </c>
      <c r="I754" s="22"/>
    </row>
    <row r="755" spans="1:10" s="1" customFormat="1" ht="15.75" hidden="1" x14ac:dyDescent="0.25">
      <c r="A755" s="20" t="s">
        <v>1091</v>
      </c>
      <c r="B755" s="20" t="str">
        <f t="shared" si="22"/>
        <v>750201011619(L)-CNC</v>
      </c>
      <c r="C755" s="8" t="s">
        <v>268</v>
      </c>
      <c r="D755" s="5" t="s">
        <v>786</v>
      </c>
      <c r="E755" s="22"/>
      <c r="F755" s="24">
        <v>8</v>
      </c>
      <c r="G755" s="49">
        <v>6.02</v>
      </c>
      <c r="H755" s="40">
        <f t="shared" si="23"/>
        <v>48.16</v>
      </c>
      <c r="I755" s="22"/>
    </row>
    <row r="756" spans="1:10" s="1" customFormat="1" ht="15.75" hidden="1" x14ac:dyDescent="0.25">
      <c r="A756" s="20" t="s">
        <v>1091</v>
      </c>
      <c r="B756" s="20" t="str">
        <f t="shared" si="22"/>
        <v>750201011620(L)-CNC</v>
      </c>
      <c r="C756" s="8" t="s">
        <v>270</v>
      </c>
      <c r="D756" s="5" t="s">
        <v>788</v>
      </c>
      <c r="E756" s="22"/>
      <c r="F756" s="24">
        <v>8</v>
      </c>
      <c r="G756" s="49">
        <v>6.02</v>
      </c>
      <c r="H756" s="40">
        <f t="shared" si="23"/>
        <v>48.16</v>
      </c>
      <c r="I756" s="22"/>
    </row>
    <row r="757" spans="1:10" s="1" customFormat="1" ht="15.75" hidden="1" x14ac:dyDescent="0.25">
      <c r="A757" s="20" t="s">
        <v>1091</v>
      </c>
      <c r="B757" s="20" t="str">
        <f t="shared" si="22"/>
        <v>J221-25A-100000X</v>
      </c>
      <c r="C757" s="5" t="s">
        <v>381</v>
      </c>
      <c r="D757" s="5" t="s">
        <v>899</v>
      </c>
      <c r="E757" s="22"/>
      <c r="F757" s="24">
        <v>2</v>
      </c>
      <c r="G757" s="49">
        <v>108.33</v>
      </c>
      <c r="H757" s="40">
        <f t="shared" si="23"/>
        <v>216.66</v>
      </c>
      <c r="I757" s="22"/>
    </row>
    <row r="758" spans="1:10" s="1" customFormat="1" ht="15.75" hidden="1" x14ac:dyDescent="0.25">
      <c r="A758" s="20" t="s">
        <v>1091</v>
      </c>
      <c r="B758" s="20" t="str">
        <f t="shared" si="22"/>
        <v>MA720408010174(In)-CNC</v>
      </c>
      <c r="C758" s="7" t="s">
        <v>388</v>
      </c>
      <c r="D758" s="5" t="s">
        <v>906</v>
      </c>
      <c r="E758" s="22"/>
      <c r="F758" s="24">
        <v>2</v>
      </c>
      <c r="G758" s="49">
        <v>3.59</v>
      </c>
      <c r="H758" s="40">
        <f t="shared" si="23"/>
        <v>7.18</v>
      </c>
      <c r="I758" s="22"/>
    </row>
    <row r="759" spans="1:10" s="1" customFormat="1" ht="15.75" hidden="1" x14ac:dyDescent="0.25">
      <c r="A759" s="20" t="s">
        <v>1091</v>
      </c>
      <c r="B759" s="20" t="str">
        <f t="shared" si="22"/>
        <v>MA720408010175(Out)-CNC</v>
      </c>
      <c r="C759" s="7" t="s">
        <v>389</v>
      </c>
      <c r="D759" s="5" t="s">
        <v>907</v>
      </c>
      <c r="E759" s="22"/>
      <c r="F759" s="24">
        <v>2</v>
      </c>
      <c r="G759" s="49">
        <v>8.4</v>
      </c>
      <c r="H759" s="40">
        <f t="shared" si="23"/>
        <v>16.8</v>
      </c>
      <c r="I759" s="22"/>
    </row>
    <row r="760" spans="1:10" s="1" customFormat="1" ht="15.75" hidden="1" x14ac:dyDescent="0.25">
      <c r="A760" s="20" t="s">
        <v>1091</v>
      </c>
      <c r="B760" s="20" t="str">
        <f t="shared" si="22"/>
        <v>MB730403000394-CNC</v>
      </c>
      <c r="C760" s="7" t="s">
        <v>397</v>
      </c>
      <c r="D760" s="5" t="s">
        <v>915</v>
      </c>
      <c r="E760" s="22"/>
      <c r="F760" s="24">
        <v>3</v>
      </c>
      <c r="G760" s="49">
        <v>10.5</v>
      </c>
      <c r="H760" s="40">
        <f t="shared" si="23"/>
        <v>31.5</v>
      </c>
      <c r="I760" s="22"/>
    </row>
    <row r="761" spans="1:10" s="58" customFormat="1" ht="15.75" hidden="1" x14ac:dyDescent="0.25">
      <c r="A761" s="51" t="s">
        <v>1091</v>
      </c>
      <c r="B761" s="51" t="str">
        <f t="shared" si="22"/>
        <v>750601000109-CNC</v>
      </c>
      <c r="C761" s="52" t="s">
        <v>304</v>
      </c>
      <c r="D761" s="53" t="s">
        <v>822</v>
      </c>
      <c r="E761" s="54"/>
      <c r="F761" s="55">
        <v>10</v>
      </c>
      <c r="G761" s="56">
        <v>9.89</v>
      </c>
      <c r="H761" s="57">
        <f t="shared" si="23"/>
        <v>98.9</v>
      </c>
      <c r="I761" s="54"/>
      <c r="J761" s="58" t="s">
        <v>1106</v>
      </c>
    </row>
    <row r="762" spans="1:10" s="1" customFormat="1" ht="15.75" hidden="1" x14ac:dyDescent="0.25">
      <c r="A762" s="20" t="s">
        <v>1091</v>
      </c>
      <c r="B762" s="20" t="str">
        <f t="shared" si="22"/>
        <v>MH730403000395-CNC</v>
      </c>
      <c r="C762" s="7" t="s">
        <v>407</v>
      </c>
      <c r="D762" s="5" t="s">
        <v>925</v>
      </c>
      <c r="E762" s="22"/>
      <c r="F762" s="24">
        <v>5</v>
      </c>
      <c r="G762" s="49">
        <v>82.44</v>
      </c>
      <c r="H762" s="40">
        <f t="shared" si="23"/>
        <v>412.2</v>
      </c>
      <c r="I762" s="22"/>
    </row>
    <row r="763" spans="1:10" s="1" customFormat="1" ht="15.75" hidden="1" x14ac:dyDescent="0.25">
      <c r="A763" s="20" t="s">
        <v>1091</v>
      </c>
      <c r="B763" s="20" t="str">
        <f t="shared" si="22"/>
        <v>730101000080-CNC</v>
      </c>
      <c r="C763" s="7" t="s">
        <v>481</v>
      </c>
      <c r="D763" s="5" t="s">
        <v>999</v>
      </c>
      <c r="E763" s="22"/>
      <c r="F763" s="24">
        <v>1</v>
      </c>
      <c r="G763" s="49">
        <v>53.47</v>
      </c>
      <c r="H763" s="40">
        <f t="shared" si="23"/>
        <v>53.47</v>
      </c>
      <c r="I763" s="22"/>
    </row>
    <row r="764" spans="1:10" s="1" customFormat="1" ht="15.75" hidden="1" x14ac:dyDescent="0.25">
      <c r="A764" s="20" t="s">
        <v>1091</v>
      </c>
      <c r="B764" s="20" t="str">
        <f t="shared" si="22"/>
        <v>1878123116-CNC</v>
      </c>
      <c r="C764" s="7" t="s">
        <v>489</v>
      </c>
      <c r="D764" s="5" t="s">
        <v>1007</v>
      </c>
      <c r="E764" s="22"/>
      <c r="F764" s="24">
        <v>3</v>
      </c>
      <c r="G764" s="49">
        <v>59.23</v>
      </c>
      <c r="H764" s="40">
        <f t="shared" si="23"/>
        <v>177.69</v>
      </c>
      <c r="I764" s="22"/>
    </row>
    <row r="765" spans="1:10" s="1" customFormat="1" ht="15.75" hidden="1" x14ac:dyDescent="0.25">
      <c r="A765" s="20" t="s">
        <v>1091</v>
      </c>
      <c r="B765" s="20" t="str">
        <f t="shared" si="22"/>
        <v>730250901028</v>
      </c>
      <c r="C765" s="7" t="s">
        <v>513</v>
      </c>
      <c r="D765" s="5" t="s">
        <v>1031</v>
      </c>
      <c r="E765" s="22"/>
      <c r="F765" s="24">
        <v>2</v>
      </c>
      <c r="G765" s="49">
        <v>91.18</v>
      </c>
      <c r="H765" s="40">
        <f t="shared" si="23"/>
        <v>182.36</v>
      </c>
      <c r="I765" s="22"/>
    </row>
    <row r="766" spans="1:10" s="1" customFormat="1" ht="15.75" hidden="1" x14ac:dyDescent="0.25">
      <c r="A766" s="20" t="s">
        <v>1091</v>
      </c>
      <c r="B766" s="20" t="str">
        <f t="shared" si="22"/>
        <v>730250901036</v>
      </c>
      <c r="C766" s="7" t="s">
        <v>514</v>
      </c>
      <c r="D766" s="5" t="s">
        <v>1032</v>
      </c>
      <c r="E766" s="22"/>
      <c r="F766" s="24">
        <v>2</v>
      </c>
      <c r="G766" s="49">
        <v>64.709999999999994</v>
      </c>
      <c r="H766" s="40">
        <f t="shared" si="23"/>
        <v>129.41999999999999</v>
      </c>
      <c r="I766" s="22"/>
    </row>
    <row r="767" spans="1:10" s="38" customFormat="1" ht="15.75" hidden="1" x14ac:dyDescent="0.25">
      <c r="A767" s="20" t="s">
        <v>1091</v>
      </c>
      <c r="B767" s="20" t="str">
        <f t="shared" si="22"/>
        <v>730250900558-CNC</v>
      </c>
      <c r="C767" s="14" t="s">
        <v>495</v>
      </c>
      <c r="D767" s="5" t="s">
        <v>1013</v>
      </c>
      <c r="E767" s="36"/>
      <c r="F767" s="37">
        <v>2</v>
      </c>
      <c r="G767" s="49">
        <v>67.650000000000006</v>
      </c>
      <c r="H767" s="40">
        <f t="shared" si="23"/>
        <v>135.30000000000001</v>
      </c>
      <c r="I767" s="36"/>
      <c r="J767" s="1"/>
    </row>
    <row r="768" spans="1:10" s="1" customFormat="1" ht="15.75" hidden="1" x14ac:dyDescent="0.25">
      <c r="A768" s="20" t="s">
        <v>1092</v>
      </c>
      <c r="B768" s="20" t="str">
        <f t="shared" si="22"/>
        <v>750601000117</v>
      </c>
      <c r="C768" s="26" t="s">
        <v>1033</v>
      </c>
      <c r="D768" s="5" t="s">
        <v>523</v>
      </c>
      <c r="E768" s="22"/>
      <c r="F768" s="37">
        <v>15</v>
      </c>
      <c r="G768" s="49">
        <v>1.56</v>
      </c>
      <c r="H768" s="40">
        <f t="shared" si="23"/>
        <v>23.400000000000002</v>
      </c>
      <c r="I768" s="22"/>
    </row>
    <row r="769" spans="1:9" s="1" customFormat="1" ht="15.75" hidden="1" x14ac:dyDescent="0.25">
      <c r="A769" s="20" t="s">
        <v>1092</v>
      </c>
      <c r="B769" s="20" t="str">
        <f t="shared" si="22"/>
        <v>129906-2205-CNC</v>
      </c>
      <c r="C769" s="8" t="s">
        <v>19</v>
      </c>
      <c r="D769" s="5" t="s">
        <v>536</v>
      </c>
      <c r="E769" s="22"/>
      <c r="F769" s="37">
        <v>4</v>
      </c>
      <c r="G769" s="49">
        <v>19.2</v>
      </c>
      <c r="H769" s="40">
        <f t="shared" si="23"/>
        <v>76.8</v>
      </c>
      <c r="I769" s="22"/>
    </row>
    <row r="770" spans="1:9" s="1" customFormat="1" ht="15.75" hidden="1" x14ac:dyDescent="0.25">
      <c r="A770" s="20" t="s">
        <v>1092</v>
      </c>
      <c r="B770" s="20" t="str">
        <f t="shared" si="22"/>
        <v>220-MCV-CNC</v>
      </c>
      <c r="C770" s="7" t="s">
        <v>30</v>
      </c>
      <c r="D770" s="5" t="s">
        <v>547</v>
      </c>
      <c r="E770" s="22"/>
      <c r="F770" s="37">
        <v>1</v>
      </c>
      <c r="G770" s="49">
        <v>111.624</v>
      </c>
      <c r="H770" s="40">
        <f t="shared" si="23"/>
        <v>111.624</v>
      </c>
      <c r="I770" s="22"/>
    </row>
    <row r="771" spans="1:9" s="1" customFormat="1" ht="15.75" hidden="1" x14ac:dyDescent="0.25">
      <c r="A771" s="20" t="s">
        <v>1092</v>
      </c>
      <c r="B771" s="20" t="str">
        <f t="shared" si="22"/>
        <v>302490013332.2-CNC</v>
      </c>
      <c r="C771" s="8" t="s">
        <v>44</v>
      </c>
      <c r="D771" s="5" t="s">
        <v>561</v>
      </c>
      <c r="E771" s="22"/>
      <c r="F771" s="37">
        <v>2</v>
      </c>
      <c r="G771" s="49">
        <v>1.57</v>
      </c>
      <c r="H771" s="40">
        <f t="shared" si="23"/>
        <v>3.14</v>
      </c>
      <c r="I771" s="22"/>
    </row>
    <row r="772" spans="1:9" s="1" customFormat="1" ht="15.75" hidden="1" x14ac:dyDescent="0.25">
      <c r="A772" s="20" t="s">
        <v>1092</v>
      </c>
      <c r="B772" s="20" t="str">
        <f t="shared" ref="B772:B835" si="24">TRIM(C772)</f>
        <v>304020000507</v>
      </c>
      <c r="C772" s="7" t="s">
        <v>56</v>
      </c>
      <c r="D772" s="5" t="s">
        <v>573</v>
      </c>
      <c r="E772" s="22"/>
      <c r="F772" s="37">
        <v>1</v>
      </c>
      <c r="G772" s="49">
        <v>52.94</v>
      </c>
      <c r="H772" s="40">
        <f t="shared" ref="H772:H835" si="25">G772*F772</f>
        <v>52.94</v>
      </c>
      <c r="I772" s="22"/>
    </row>
    <row r="773" spans="1:9" s="1" customFormat="1" ht="15.75" hidden="1" x14ac:dyDescent="0.25">
      <c r="A773" s="20" t="s">
        <v>1092</v>
      </c>
      <c r="B773" s="20" t="str">
        <f t="shared" si="24"/>
        <v>304020000521/522(L)-CNC</v>
      </c>
      <c r="C773" s="7" t="s">
        <v>57</v>
      </c>
      <c r="D773" s="5" t="s">
        <v>574</v>
      </c>
      <c r="E773" s="22"/>
      <c r="F773" s="37">
        <v>2</v>
      </c>
      <c r="G773" s="49">
        <v>64.13</v>
      </c>
      <c r="H773" s="40">
        <f t="shared" si="25"/>
        <v>128.26</v>
      </c>
      <c r="I773" s="22"/>
    </row>
    <row r="774" spans="1:9" s="1" customFormat="1" ht="15.75" hidden="1" x14ac:dyDescent="0.25">
      <c r="A774" s="20" t="s">
        <v>1092</v>
      </c>
      <c r="B774" s="20" t="str">
        <f t="shared" si="24"/>
        <v>305040000294.9-CNC</v>
      </c>
      <c r="C774" s="8" t="s">
        <v>65</v>
      </c>
      <c r="D774" s="5" t="s">
        <v>582</v>
      </c>
      <c r="E774" s="22"/>
      <c r="F774" s="37">
        <v>3</v>
      </c>
      <c r="G774" s="49">
        <v>14.4</v>
      </c>
      <c r="H774" s="40">
        <f t="shared" si="25"/>
        <v>43.2</v>
      </c>
      <c r="I774" s="22"/>
    </row>
    <row r="775" spans="1:9" s="1" customFormat="1" ht="15.75" hidden="1" x14ac:dyDescent="0.25">
      <c r="A775" s="20" t="s">
        <v>1092</v>
      </c>
      <c r="B775" s="20" t="str">
        <f t="shared" si="24"/>
        <v>305040500007.1</v>
      </c>
      <c r="C775" s="5" t="s">
        <v>74</v>
      </c>
      <c r="D775" s="5" t="s">
        <v>591</v>
      </c>
      <c r="E775" s="22"/>
      <c r="F775" s="37">
        <v>2</v>
      </c>
      <c r="G775" s="49">
        <v>2.77</v>
      </c>
      <c r="H775" s="40">
        <f t="shared" si="25"/>
        <v>5.54</v>
      </c>
      <c r="I775" s="22"/>
    </row>
    <row r="776" spans="1:9" s="1" customFormat="1" ht="15.75" hidden="1" x14ac:dyDescent="0.25">
      <c r="A776" s="20" t="s">
        <v>1092</v>
      </c>
      <c r="B776" s="20" t="str">
        <f t="shared" si="24"/>
        <v>305060001644/45-CNC</v>
      </c>
      <c r="C776" s="7" t="s">
        <v>81</v>
      </c>
      <c r="D776" s="5" t="s">
        <v>598</v>
      </c>
      <c r="E776" s="22"/>
      <c r="F776" s="37">
        <v>1</v>
      </c>
      <c r="G776" s="49">
        <v>192</v>
      </c>
      <c r="H776" s="40">
        <f t="shared" si="25"/>
        <v>192</v>
      </c>
      <c r="I776" s="22"/>
    </row>
    <row r="777" spans="1:9" s="1" customFormat="1" ht="15.75" hidden="1" x14ac:dyDescent="0.25">
      <c r="A777" s="20" t="s">
        <v>1092</v>
      </c>
      <c r="B777" s="20" t="str">
        <f t="shared" si="24"/>
        <v>305070001143-CNC</v>
      </c>
      <c r="C777" s="7" t="s">
        <v>84</v>
      </c>
      <c r="D777" s="5" t="s">
        <v>601</v>
      </c>
      <c r="E777" s="22"/>
      <c r="F777" s="37">
        <v>4</v>
      </c>
      <c r="G777" s="49">
        <v>4.8</v>
      </c>
      <c r="H777" s="40">
        <f t="shared" si="25"/>
        <v>19.2</v>
      </c>
      <c r="I777" s="22"/>
    </row>
    <row r="778" spans="1:9" s="1" customFormat="1" ht="15.75" hidden="1" x14ac:dyDescent="0.25">
      <c r="A778" s="20" t="s">
        <v>1092</v>
      </c>
      <c r="B778" s="20" t="str">
        <f t="shared" si="24"/>
        <v>305070001143-NG-CNC</v>
      </c>
      <c r="C778" s="7" t="s">
        <v>85</v>
      </c>
      <c r="D778" s="5" t="s">
        <v>602</v>
      </c>
      <c r="E778" s="22"/>
      <c r="F778" s="37">
        <v>2</v>
      </c>
      <c r="G778" s="49">
        <v>4.3</v>
      </c>
      <c r="H778" s="40">
        <f t="shared" si="25"/>
        <v>8.6</v>
      </c>
      <c r="I778" s="22"/>
    </row>
    <row r="779" spans="1:9" s="1" customFormat="1" ht="15.75" hidden="1" x14ac:dyDescent="0.25">
      <c r="A779" s="20" t="s">
        <v>1092</v>
      </c>
      <c r="B779" s="20" t="str">
        <f t="shared" si="24"/>
        <v>701103018021-NG</v>
      </c>
      <c r="C779" s="7" t="s">
        <v>107</v>
      </c>
      <c r="D779" s="5" t="s">
        <v>624</v>
      </c>
      <c r="E779" s="22"/>
      <c r="F779" s="37">
        <v>8</v>
      </c>
      <c r="G779" s="49">
        <v>12.28</v>
      </c>
      <c r="H779" s="40">
        <f t="shared" si="25"/>
        <v>98.24</v>
      </c>
      <c r="I779" s="22"/>
    </row>
    <row r="780" spans="1:9" s="1" customFormat="1" ht="15.75" hidden="1" x14ac:dyDescent="0.25">
      <c r="A780" s="20" t="s">
        <v>1092</v>
      </c>
      <c r="B780" s="20" t="str">
        <f t="shared" si="24"/>
        <v>720004000031</v>
      </c>
      <c r="C780" s="7" t="s">
        <v>121</v>
      </c>
      <c r="D780" s="5" t="s">
        <v>638</v>
      </c>
      <c r="E780" s="22"/>
      <c r="F780" s="37">
        <v>2</v>
      </c>
      <c r="G780" s="49">
        <v>582</v>
      </c>
      <c r="H780" s="40">
        <f t="shared" si="25"/>
        <v>1164</v>
      </c>
      <c r="I780" s="22"/>
    </row>
    <row r="781" spans="1:9" s="1" customFormat="1" ht="15.75" hidden="1" x14ac:dyDescent="0.25">
      <c r="A781" s="20" t="s">
        <v>1092</v>
      </c>
      <c r="B781" s="20" t="str">
        <f t="shared" si="24"/>
        <v>720418000139</v>
      </c>
      <c r="C781" s="7" t="s">
        <v>139</v>
      </c>
      <c r="D781" s="5" t="s">
        <v>656</v>
      </c>
      <c r="E781" s="22"/>
      <c r="F781" s="37">
        <v>1</v>
      </c>
      <c r="G781" s="49">
        <v>111.6</v>
      </c>
      <c r="H781" s="40">
        <f t="shared" si="25"/>
        <v>111.6</v>
      </c>
      <c r="I781" s="22"/>
    </row>
    <row r="782" spans="1:9" s="1" customFormat="1" ht="15.75" hidden="1" x14ac:dyDescent="0.25">
      <c r="A782" s="20" t="s">
        <v>1092</v>
      </c>
      <c r="B782" s="20" t="str">
        <f t="shared" si="24"/>
        <v>730001900613(OEM)-CNC</v>
      </c>
      <c r="C782" s="14" t="s">
        <v>140</v>
      </c>
      <c r="D782" s="5" t="s">
        <v>657</v>
      </c>
      <c r="E782" s="22"/>
      <c r="F782" s="37">
        <v>5</v>
      </c>
      <c r="G782" s="49">
        <v>54.23</v>
      </c>
      <c r="H782" s="40">
        <f t="shared" si="25"/>
        <v>271.14999999999998</v>
      </c>
      <c r="I782" s="22"/>
    </row>
    <row r="783" spans="1:9" s="1" customFormat="1" ht="15.75" hidden="1" x14ac:dyDescent="0.25">
      <c r="A783" s="20" t="s">
        <v>1092</v>
      </c>
      <c r="B783" s="20" t="str">
        <f t="shared" si="24"/>
        <v>730001900613-CNC</v>
      </c>
      <c r="C783" s="7" t="s">
        <v>141</v>
      </c>
      <c r="D783" s="5" t="s">
        <v>658</v>
      </c>
      <c r="E783" s="22"/>
      <c r="F783" s="37">
        <v>3</v>
      </c>
      <c r="G783" s="49">
        <v>270</v>
      </c>
      <c r="H783" s="40">
        <f t="shared" si="25"/>
        <v>810</v>
      </c>
      <c r="I783" s="22"/>
    </row>
    <row r="784" spans="1:9" s="1" customFormat="1" ht="15.75" hidden="1" x14ac:dyDescent="0.25">
      <c r="A784" s="20" t="s">
        <v>1092</v>
      </c>
      <c r="B784" s="20" t="str">
        <f t="shared" si="24"/>
        <v>730001900615(OEM)-CNC</v>
      </c>
      <c r="C784" s="14" t="s">
        <v>142</v>
      </c>
      <c r="D784" s="5" t="s">
        <v>659</v>
      </c>
      <c r="E784" s="22"/>
      <c r="F784" s="37">
        <v>2</v>
      </c>
      <c r="G784" s="49">
        <v>51.43</v>
      </c>
      <c r="H784" s="40">
        <f t="shared" si="25"/>
        <v>102.86</v>
      </c>
      <c r="I784" s="22"/>
    </row>
    <row r="785" spans="1:9" s="1" customFormat="1" ht="15.75" hidden="1" x14ac:dyDescent="0.25">
      <c r="A785" s="20" t="s">
        <v>1092</v>
      </c>
      <c r="B785" s="20" t="str">
        <f t="shared" si="24"/>
        <v>730001900617(OEM)-CNC</v>
      </c>
      <c r="C785" s="7" t="s">
        <v>144</v>
      </c>
      <c r="D785" s="5" t="s">
        <v>661</v>
      </c>
      <c r="E785" s="22"/>
      <c r="F785" s="37">
        <v>2</v>
      </c>
      <c r="G785" s="49">
        <v>37.770000000000003</v>
      </c>
      <c r="H785" s="40">
        <f t="shared" si="25"/>
        <v>75.540000000000006</v>
      </c>
      <c r="I785" s="22"/>
    </row>
    <row r="786" spans="1:9" s="1" customFormat="1" ht="15.75" hidden="1" x14ac:dyDescent="0.25">
      <c r="A786" s="20" t="s">
        <v>1092</v>
      </c>
      <c r="B786" s="20" t="str">
        <f t="shared" si="24"/>
        <v>730201000512-CNC</v>
      </c>
      <c r="C786" s="7" t="s">
        <v>1037</v>
      </c>
      <c r="D786" s="5" t="s">
        <v>1060</v>
      </c>
      <c r="E786" s="22"/>
      <c r="F786" s="37">
        <v>2</v>
      </c>
      <c r="G786" s="49">
        <v>636.12</v>
      </c>
      <c r="H786" s="40">
        <f t="shared" si="25"/>
        <v>1272.24</v>
      </c>
      <c r="I786" s="22"/>
    </row>
    <row r="787" spans="1:9" s="1" customFormat="1" ht="15.75" hidden="1" x14ac:dyDescent="0.25">
      <c r="A787" s="20" t="s">
        <v>1092</v>
      </c>
      <c r="B787" s="20" t="str">
        <f t="shared" si="24"/>
        <v>730401000139-CNC</v>
      </c>
      <c r="C787" s="5" t="s">
        <v>170</v>
      </c>
      <c r="D787" s="5" t="s">
        <v>688</v>
      </c>
      <c r="E787" s="22"/>
      <c r="F787" s="37">
        <v>6</v>
      </c>
      <c r="G787" s="49">
        <v>28.67</v>
      </c>
      <c r="H787" s="40">
        <f t="shared" si="25"/>
        <v>172.02</v>
      </c>
      <c r="I787" s="22"/>
    </row>
    <row r="788" spans="1:9" s="1" customFormat="1" ht="15.75" hidden="1" x14ac:dyDescent="0.25">
      <c r="A788" s="20" t="s">
        <v>1092</v>
      </c>
      <c r="B788" s="20" t="str">
        <f t="shared" si="24"/>
        <v>730403000051-CNC</v>
      </c>
      <c r="C788" s="5" t="s">
        <v>178</v>
      </c>
      <c r="D788" s="5" t="s">
        <v>696</v>
      </c>
      <c r="E788" s="22"/>
      <c r="F788" s="37">
        <v>1</v>
      </c>
      <c r="G788" s="49">
        <v>12.09</v>
      </c>
      <c r="H788" s="40">
        <f t="shared" si="25"/>
        <v>12.09</v>
      </c>
      <c r="I788" s="22"/>
    </row>
    <row r="789" spans="1:9" s="1" customFormat="1" ht="15.75" hidden="1" x14ac:dyDescent="0.25">
      <c r="A789" s="20" t="s">
        <v>1092</v>
      </c>
      <c r="B789" s="20" t="str">
        <f t="shared" si="24"/>
        <v>730403000052-CNC</v>
      </c>
      <c r="C789" s="5" t="s">
        <v>180</v>
      </c>
      <c r="D789" s="5" t="s">
        <v>698</v>
      </c>
      <c r="E789" s="22"/>
      <c r="F789" s="37">
        <v>1</v>
      </c>
      <c r="G789" s="49">
        <v>13.02</v>
      </c>
      <c r="H789" s="40">
        <f t="shared" si="25"/>
        <v>13.02</v>
      </c>
      <c r="I789" s="22"/>
    </row>
    <row r="790" spans="1:9" s="1" customFormat="1" ht="15.75" hidden="1" x14ac:dyDescent="0.25">
      <c r="A790" s="20" t="s">
        <v>1092</v>
      </c>
      <c r="B790" s="20" t="str">
        <f t="shared" si="24"/>
        <v>730403000123-CNC</v>
      </c>
      <c r="C790" s="5" t="s">
        <v>188</v>
      </c>
      <c r="D790" s="5" t="s">
        <v>706</v>
      </c>
      <c r="E790" s="22"/>
      <c r="F790" s="37">
        <v>1</v>
      </c>
      <c r="G790" s="49">
        <v>15.61</v>
      </c>
      <c r="H790" s="40">
        <f t="shared" si="25"/>
        <v>15.61</v>
      </c>
      <c r="I790" s="22"/>
    </row>
    <row r="791" spans="1:9" s="1" customFormat="1" ht="15.75" hidden="1" x14ac:dyDescent="0.25">
      <c r="A791" s="20" t="s">
        <v>1092</v>
      </c>
      <c r="B791" s="20" t="str">
        <f t="shared" si="24"/>
        <v>730403000155/156-CNC</v>
      </c>
      <c r="C791" s="7" t="s">
        <v>191</v>
      </c>
      <c r="D791" s="5" t="s">
        <v>709</v>
      </c>
      <c r="E791" s="22"/>
      <c r="F791" s="37">
        <v>2</v>
      </c>
      <c r="G791" s="49">
        <v>29.7</v>
      </c>
      <c r="H791" s="40">
        <f t="shared" si="25"/>
        <v>59.4</v>
      </c>
      <c r="I791" s="22"/>
    </row>
    <row r="792" spans="1:9" s="1" customFormat="1" ht="15.75" hidden="1" x14ac:dyDescent="0.25">
      <c r="A792" s="20" t="s">
        <v>1092</v>
      </c>
      <c r="B792" s="20" t="str">
        <f t="shared" si="24"/>
        <v>730403000187/88-CNC</v>
      </c>
      <c r="C792" s="5" t="s">
        <v>198</v>
      </c>
      <c r="D792" s="5" t="s">
        <v>716</v>
      </c>
      <c r="E792" s="22"/>
      <c r="F792" s="37">
        <v>3</v>
      </c>
      <c r="G792" s="49">
        <v>30.94</v>
      </c>
      <c r="H792" s="40">
        <f t="shared" si="25"/>
        <v>92.820000000000007</v>
      </c>
      <c r="I792" s="22"/>
    </row>
    <row r="793" spans="1:9" s="1" customFormat="1" ht="15.75" hidden="1" x14ac:dyDescent="0.25">
      <c r="A793" s="20" t="s">
        <v>1092</v>
      </c>
      <c r="B793" s="20" t="str">
        <f t="shared" si="24"/>
        <v>730403000394-CNC</v>
      </c>
      <c r="C793" s="7" t="s">
        <v>203</v>
      </c>
      <c r="D793" s="5" t="s">
        <v>721</v>
      </c>
      <c r="E793" s="22"/>
      <c r="F793" s="37">
        <v>1</v>
      </c>
      <c r="G793" s="49">
        <v>14.26</v>
      </c>
      <c r="H793" s="40">
        <f t="shared" si="25"/>
        <v>14.26</v>
      </c>
      <c r="I793" s="22"/>
    </row>
    <row r="794" spans="1:9" s="1" customFormat="1" ht="15.75" hidden="1" x14ac:dyDescent="0.25">
      <c r="A794" s="20" t="s">
        <v>1092</v>
      </c>
      <c r="B794" s="20" t="str">
        <f t="shared" si="24"/>
        <v>730403000395-CNC</v>
      </c>
      <c r="C794" s="5" t="s">
        <v>205</v>
      </c>
      <c r="D794" s="5" t="s">
        <v>723</v>
      </c>
      <c r="E794" s="22"/>
      <c r="F794" s="37">
        <v>6</v>
      </c>
      <c r="G794" s="49">
        <v>122.25</v>
      </c>
      <c r="H794" s="40">
        <f t="shared" si="25"/>
        <v>733.5</v>
      </c>
      <c r="I794" s="22"/>
    </row>
    <row r="795" spans="1:9" s="1" customFormat="1" ht="15.75" hidden="1" x14ac:dyDescent="0.25">
      <c r="A795" s="20" t="s">
        <v>1092</v>
      </c>
      <c r="B795" s="20" t="str">
        <f t="shared" si="24"/>
        <v>730403000396-CNC</v>
      </c>
      <c r="C795" s="5" t="s">
        <v>207</v>
      </c>
      <c r="D795" s="5" t="s">
        <v>725</v>
      </c>
      <c r="E795" s="22"/>
      <c r="F795" s="37">
        <v>7</v>
      </c>
      <c r="G795" s="49">
        <v>15.87</v>
      </c>
      <c r="H795" s="40">
        <f t="shared" si="25"/>
        <v>111.08999999999999</v>
      </c>
      <c r="I795" s="22"/>
    </row>
    <row r="796" spans="1:9" s="1" customFormat="1" ht="15.75" hidden="1" x14ac:dyDescent="0.25">
      <c r="A796" s="20" t="s">
        <v>1092</v>
      </c>
      <c r="B796" s="20" t="str">
        <f t="shared" si="24"/>
        <v>730403000432-CNC</v>
      </c>
      <c r="C796" s="5" t="s">
        <v>208</v>
      </c>
      <c r="D796" s="5" t="s">
        <v>726</v>
      </c>
      <c r="E796" s="22"/>
      <c r="F796" s="37">
        <v>2</v>
      </c>
      <c r="G796" s="49">
        <v>16.05</v>
      </c>
      <c r="H796" s="40">
        <f t="shared" si="25"/>
        <v>32.1</v>
      </c>
      <c r="I796" s="22"/>
    </row>
    <row r="797" spans="1:9" s="1" customFormat="1" ht="15.75" hidden="1" x14ac:dyDescent="0.25">
      <c r="A797" s="20" t="s">
        <v>1092</v>
      </c>
      <c r="B797" s="20" t="str">
        <f t="shared" si="24"/>
        <v>730652000413(L)-CNC</v>
      </c>
      <c r="C797" s="7" t="s">
        <v>224</v>
      </c>
      <c r="D797" s="5" t="s">
        <v>742</v>
      </c>
      <c r="E797" s="22"/>
      <c r="F797" s="37">
        <v>4</v>
      </c>
      <c r="G797" s="49">
        <v>3.01</v>
      </c>
      <c r="H797" s="40">
        <f t="shared" si="25"/>
        <v>12.04</v>
      </c>
      <c r="I797" s="22"/>
    </row>
    <row r="798" spans="1:9" s="1" customFormat="1" ht="15.75" hidden="1" x14ac:dyDescent="0.25">
      <c r="A798" s="20" t="s">
        <v>1092</v>
      </c>
      <c r="B798" s="20" t="str">
        <f t="shared" si="24"/>
        <v>750004000097-CNC</v>
      </c>
      <c r="C798" s="7" t="s">
        <v>228</v>
      </c>
      <c r="D798" s="5" t="s">
        <v>746</v>
      </c>
      <c r="E798" s="22"/>
      <c r="F798" s="37">
        <v>2</v>
      </c>
      <c r="G798" s="49">
        <v>22.62</v>
      </c>
      <c r="H798" s="40">
        <f t="shared" si="25"/>
        <v>45.24</v>
      </c>
      <c r="I798" s="22"/>
    </row>
    <row r="799" spans="1:9" s="1" customFormat="1" ht="15.75" hidden="1" x14ac:dyDescent="0.25">
      <c r="A799" s="20" t="s">
        <v>1092</v>
      </c>
      <c r="B799" s="20" t="str">
        <f t="shared" si="24"/>
        <v>750102000038-NG-CNC</v>
      </c>
      <c r="C799" s="7" t="s">
        <v>240</v>
      </c>
      <c r="D799" s="5" t="s">
        <v>758</v>
      </c>
      <c r="E799" s="22"/>
      <c r="F799" s="37">
        <v>1</v>
      </c>
      <c r="G799" s="49">
        <v>95.59</v>
      </c>
      <c r="H799" s="40">
        <f t="shared" si="25"/>
        <v>95.59</v>
      </c>
      <c r="I799" s="22"/>
    </row>
    <row r="800" spans="1:9" s="1" customFormat="1" ht="15.75" hidden="1" x14ac:dyDescent="0.25">
      <c r="A800" s="20" t="s">
        <v>1092</v>
      </c>
      <c r="B800" s="20" t="str">
        <f t="shared" si="24"/>
        <v>750103000022</v>
      </c>
      <c r="C800" s="8" t="s">
        <v>244</v>
      </c>
      <c r="D800" s="5" t="s">
        <v>762</v>
      </c>
      <c r="E800" s="22"/>
      <c r="F800" s="37">
        <v>2</v>
      </c>
      <c r="G800" s="49">
        <v>97.27</v>
      </c>
      <c r="H800" s="40">
        <f t="shared" si="25"/>
        <v>194.54</v>
      </c>
      <c r="I800" s="22"/>
    </row>
    <row r="801" spans="1:9" s="1" customFormat="1" ht="15.75" hidden="1" x14ac:dyDescent="0.25">
      <c r="A801" s="20" t="s">
        <v>1092</v>
      </c>
      <c r="B801" s="20" t="str">
        <f t="shared" si="24"/>
        <v>750103000022-NG-CNC</v>
      </c>
      <c r="C801" s="7" t="s">
        <v>245</v>
      </c>
      <c r="D801" s="5" t="s">
        <v>763</v>
      </c>
      <c r="E801" s="22"/>
      <c r="F801" s="37">
        <v>2</v>
      </c>
      <c r="G801" s="49">
        <v>63.54</v>
      </c>
      <c r="H801" s="40">
        <f t="shared" si="25"/>
        <v>127.08</v>
      </c>
      <c r="I801" s="22"/>
    </row>
    <row r="802" spans="1:9" s="1" customFormat="1" ht="15.75" hidden="1" x14ac:dyDescent="0.25">
      <c r="A802" s="20" t="s">
        <v>1092</v>
      </c>
      <c r="B802" s="20" t="str">
        <f t="shared" si="24"/>
        <v>750103000026(L)-CNC</v>
      </c>
      <c r="C802" s="8" t="s">
        <v>246</v>
      </c>
      <c r="D802" s="5" t="s">
        <v>764</v>
      </c>
      <c r="E802" s="22"/>
      <c r="F802" s="37">
        <v>1</v>
      </c>
      <c r="G802" s="49">
        <v>66.2</v>
      </c>
      <c r="H802" s="40">
        <f t="shared" si="25"/>
        <v>66.2</v>
      </c>
      <c r="I802" s="22"/>
    </row>
    <row r="803" spans="1:9" s="1" customFormat="1" ht="15.75" hidden="1" x14ac:dyDescent="0.25">
      <c r="A803" s="20" t="s">
        <v>1092</v>
      </c>
      <c r="B803" s="20" t="str">
        <f t="shared" si="24"/>
        <v>750106010012(L)-CNC</v>
      </c>
      <c r="C803" s="7" t="s">
        <v>254</v>
      </c>
      <c r="D803" s="5" t="s">
        <v>772</v>
      </c>
      <c r="E803" s="22"/>
      <c r="F803" s="37">
        <v>7</v>
      </c>
      <c r="G803" s="49">
        <v>16.8</v>
      </c>
      <c r="H803" s="40">
        <f t="shared" si="25"/>
        <v>117.60000000000001</v>
      </c>
      <c r="I803" s="22"/>
    </row>
    <row r="804" spans="1:9" s="1" customFormat="1" ht="15.75" hidden="1" x14ac:dyDescent="0.25">
      <c r="A804" s="20" t="s">
        <v>1092</v>
      </c>
      <c r="B804" s="20" t="str">
        <f t="shared" si="24"/>
        <v>750201010759</v>
      </c>
      <c r="C804" s="5" t="s">
        <v>257</v>
      </c>
      <c r="D804" s="5" t="s">
        <v>775</v>
      </c>
      <c r="E804" s="22"/>
      <c r="F804" s="37">
        <v>1</v>
      </c>
      <c r="G804" s="49">
        <v>55.54</v>
      </c>
      <c r="H804" s="40">
        <f t="shared" si="25"/>
        <v>55.54</v>
      </c>
      <c r="I804" s="22"/>
    </row>
    <row r="805" spans="1:9" s="1" customFormat="1" ht="15.75" hidden="1" x14ac:dyDescent="0.25">
      <c r="A805" s="20" t="s">
        <v>1092</v>
      </c>
      <c r="B805" s="20" t="str">
        <f t="shared" si="24"/>
        <v>750201011065-CNC</v>
      </c>
      <c r="C805" s="5" t="s">
        <v>261</v>
      </c>
      <c r="D805" s="5" t="s">
        <v>779</v>
      </c>
      <c r="E805" s="22"/>
      <c r="F805" s="37">
        <v>12</v>
      </c>
      <c r="G805" s="49">
        <v>51.66</v>
      </c>
      <c r="H805" s="40">
        <f t="shared" si="25"/>
        <v>619.91999999999996</v>
      </c>
      <c r="I805" s="22"/>
    </row>
    <row r="806" spans="1:9" s="1" customFormat="1" ht="15.75" hidden="1" x14ac:dyDescent="0.25">
      <c r="A806" s="20" t="s">
        <v>1092</v>
      </c>
      <c r="B806" s="20" t="str">
        <f t="shared" si="24"/>
        <v>750201011128-CNC</v>
      </c>
      <c r="C806" s="5" t="s">
        <v>262</v>
      </c>
      <c r="D806" s="5" t="s">
        <v>780</v>
      </c>
      <c r="E806" s="22"/>
      <c r="F806" s="37">
        <v>9</v>
      </c>
      <c r="G806" s="49">
        <v>9.52</v>
      </c>
      <c r="H806" s="40">
        <f t="shared" si="25"/>
        <v>85.679999999999993</v>
      </c>
      <c r="I806" s="22"/>
    </row>
    <row r="807" spans="1:9" s="1" customFormat="1" ht="15.75" hidden="1" x14ac:dyDescent="0.25">
      <c r="A807" s="20" t="s">
        <v>1092</v>
      </c>
      <c r="B807" s="20" t="str">
        <f t="shared" si="24"/>
        <v>750201011131-CNC</v>
      </c>
      <c r="C807" s="5" t="s">
        <v>263</v>
      </c>
      <c r="D807" s="5" t="s">
        <v>781</v>
      </c>
      <c r="E807" s="22"/>
      <c r="F807" s="37">
        <v>14</v>
      </c>
      <c r="G807" s="49">
        <v>25.71</v>
      </c>
      <c r="H807" s="40">
        <f t="shared" si="25"/>
        <v>359.94</v>
      </c>
      <c r="I807" s="22"/>
    </row>
    <row r="808" spans="1:9" s="1" customFormat="1" ht="15.75" hidden="1" x14ac:dyDescent="0.25">
      <c r="A808" s="20" t="s">
        <v>1092</v>
      </c>
      <c r="B808" s="20" t="str">
        <f t="shared" si="24"/>
        <v>750201011619(L)-CNC</v>
      </c>
      <c r="C808" s="8" t="s">
        <v>268</v>
      </c>
      <c r="D808" s="5" t="s">
        <v>786</v>
      </c>
      <c r="E808" s="22"/>
      <c r="F808" s="37">
        <v>9</v>
      </c>
      <c r="G808" s="49">
        <v>6.02</v>
      </c>
      <c r="H808" s="40">
        <f t="shared" si="25"/>
        <v>54.179999999999993</v>
      </c>
      <c r="I808" s="22"/>
    </row>
    <row r="809" spans="1:9" s="1" customFormat="1" ht="15.75" hidden="1" x14ac:dyDescent="0.25">
      <c r="A809" s="20" t="s">
        <v>1092</v>
      </c>
      <c r="B809" s="20" t="str">
        <f t="shared" si="24"/>
        <v>750201011620(L)-CNC</v>
      </c>
      <c r="C809" s="8" t="s">
        <v>270</v>
      </c>
      <c r="D809" s="5" t="s">
        <v>788</v>
      </c>
      <c r="E809" s="22"/>
      <c r="F809" s="37">
        <v>12</v>
      </c>
      <c r="G809" s="49">
        <v>6.02</v>
      </c>
      <c r="H809" s="40">
        <f t="shared" si="25"/>
        <v>72.239999999999995</v>
      </c>
      <c r="I809" s="22"/>
    </row>
    <row r="810" spans="1:9" s="1" customFormat="1" ht="15.75" hidden="1" x14ac:dyDescent="0.25">
      <c r="A810" s="20" t="s">
        <v>1092</v>
      </c>
      <c r="B810" s="20" t="str">
        <f t="shared" si="24"/>
        <v>750601000109-CNC</v>
      </c>
      <c r="C810" s="5" t="s">
        <v>304</v>
      </c>
      <c r="D810" s="5" t="s">
        <v>822</v>
      </c>
      <c r="E810" s="22"/>
      <c r="F810" s="37">
        <v>5</v>
      </c>
      <c r="G810" s="49">
        <v>9.89</v>
      </c>
      <c r="H810" s="40">
        <f t="shared" si="25"/>
        <v>49.45</v>
      </c>
      <c r="I810" s="22"/>
    </row>
    <row r="811" spans="1:9" s="1" customFormat="1" ht="15.75" hidden="1" x14ac:dyDescent="0.25">
      <c r="A811" s="20" t="s">
        <v>1092</v>
      </c>
      <c r="B811" s="20" t="str">
        <f t="shared" si="24"/>
        <v>750906000203-CNC</v>
      </c>
      <c r="C811" s="7" t="s">
        <v>313</v>
      </c>
      <c r="D811" s="5" t="s">
        <v>831</v>
      </c>
      <c r="E811" s="22"/>
      <c r="F811" s="37">
        <v>1</v>
      </c>
      <c r="G811" s="49">
        <v>25.61</v>
      </c>
      <c r="H811" s="40">
        <f t="shared" si="25"/>
        <v>25.61</v>
      </c>
      <c r="I811" s="22"/>
    </row>
    <row r="812" spans="1:9" s="1" customFormat="1" ht="15.75" hidden="1" x14ac:dyDescent="0.25">
      <c r="A812" s="20" t="s">
        <v>1092</v>
      </c>
      <c r="B812" s="20" t="str">
        <f t="shared" si="24"/>
        <v>814099010000.14</v>
      </c>
      <c r="C812" s="5" t="s">
        <v>328</v>
      </c>
      <c r="D812" s="5" t="s">
        <v>846</v>
      </c>
      <c r="E812" s="22"/>
      <c r="F812" s="37">
        <v>2</v>
      </c>
      <c r="G812" s="49">
        <v>57.6</v>
      </c>
      <c r="H812" s="40">
        <f t="shared" si="25"/>
        <v>115.2</v>
      </c>
      <c r="I812" s="22"/>
    </row>
    <row r="813" spans="1:9" s="1" customFormat="1" ht="15.75" hidden="1" x14ac:dyDescent="0.25">
      <c r="A813" s="20" t="s">
        <v>1092</v>
      </c>
      <c r="B813" s="20" t="str">
        <f t="shared" si="24"/>
        <v>818840110000-NG-CNC</v>
      </c>
      <c r="C813" s="10" t="s">
        <v>331</v>
      </c>
      <c r="D813" s="5" t="s">
        <v>849</v>
      </c>
      <c r="E813" s="22"/>
      <c r="F813" s="37">
        <v>2</v>
      </c>
      <c r="G813" s="49">
        <v>25.76</v>
      </c>
      <c r="H813" s="40">
        <f t="shared" si="25"/>
        <v>51.52</v>
      </c>
      <c r="I813" s="22"/>
    </row>
    <row r="814" spans="1:9" s="1" customFormat="1" ht="15.75" hidden="1" x14ac:dyDescent="0.25">
      <c r="A814" s="20" t="s">
        <v>1092</v>
      </c>
      <c r="B814" s="20" t="str">
        <f t="shared" si="24"/>
        <v>852696101020-CNC</v>
      </c>
      <c r="C814" s="7" t="s">
        <v>335</v>
      </c>
      <c r="D814" s="5" t="s">
        <v>853</v>
      </c>
      <c r="E814" s="22"/>
      <c r="F814" s="37">
        <v>1</v>
      </c>
      <c r="G814" s="49">
        <v>72</v>
      </c>
      <c r="H814" s="40">
        <f t="shared" si="25"/>
        <v>72</v>
      </c>
      <c r="I814" s="22"/>
    </row>
    <row r="815" spans="1:9" s="1" customFormat="1" ht="15.75" hidden="1" x14ac:dyDescent="0.25">
      <c r="A815" s="20" t="s">
        <v>1092</v>
      </c>
      <c r="B815" s="20" t="str">
        <f t="shared" si="24"/>
        <v>8981529060-CNC</v>
      </c>
      <c r="C815" s="7" t="s">
        <v>346</v>
      </c>
      <c r="D815" s="5" t="s">
        <v>864</v>
      </c>
      <c r="E815" s="22"/>
      <c r="F815" s="37">
        <v>1</v>
      </c>
      <c r="G815" s="49">
        <v>87.81</v>
      </c>
      <c r="H815" s="40">
        <f t="shared" si="25"/>
        <v>87.81</v>
      </c>
      <c r="I815" s="22"/>
    </row>
    <row r="816" spans="1:9" s="1" customFormat="1" ht="15.75" hidden="1" x14ac:dyDescent="0.25">
      <c r="A816" s="20" t="s">
        <v>1092</v>
      </c>
      <c r="B816" s="20" t="str">
        <f t="shared" si="24"/>
        <v>MA720408010174(In)-CNC</v>
      </c>
      <c r="C816" s="7" t="s">
        <v>388</v>
      </c>
      <c r="D816" s="5" t="s">
        <v>906</v>
      </c>
      <c r="E816" s="22"/>
      <c r="F816" s="37">
        <v>3</v>
      </c>
      <c r="G816" s="49">
        <v>3.59</v>
      </c>
      <c r="H816" s="40">
        <f t="shared" si="25"/>
        <v>10.77</v>
      </c>
      <c r="I816" s="22"/>
    </row>
    <row r="817" spans="1:9" s="1" customFormat="1" ht="15.75" hidden="1" x14ac:dyDescent="0.25">
      <c r="A817" s="20" t="s">
        <v>1092</v>
      </c>
      <c r="B817" s="20" t="str">
        <f t="shared" si="24"/>
        <v>MA720408010175(Out)-CNC</v>
      </c>
      <c r="C817" s="7" t="s">
        <v>389</v>
      </c>
      <c r="D817" s="5" t="s">
        <v>907</v>
      </c>
      <c r="E817" s="22"/>
      <c r="F817" s="37">
        <v>3</v>
      </c>
      <c r="G817" s="49">
        <v>8.4</v>
      </c>
      <c r="H817" s="40">
        <f t="shared" si="25"/>
        <v>25.200000000000003</v>
      </c>
      <c r="I817" s="22"/>
    </row>
    <row r="818" spans="1:9" s="1" customFormat="1" ht="15.75" hidden="1" x14ac:dyDescent="0.25">
      <c r="A818" s="20" t="s">
        <v>1092</v>
      </c>
      <c r="B818" s="20" t="str">
        <f t="shared" si="24"/>
        <v>MH730403010028-CNC</v>
      </c>
      <c r="C818" s="7" t="s">
        <v>409</v>
      </c>
      <c r="D818" s="5" t="s">
        <v>927</v>
      </c>
      <c r="E818" s="22"/>
      <c r="F818" s="37">
        <v>1</v>
      </c>
      <c r="G818" s="49">
        <v>43.79</v>
      </c>
      <c r="H818" s="40">
        <f t="shared" si="25"/>
        <v>43.79</v>
      </c>
      <c r="I818" s="22"/>
    </row>
    <row r="819" spans="1:9" s="1" customFormat="1" ht="15.75" hidden="1" x14ac:dyDescent="0.25">
      <c r="A819" s="20" t="s">
        <v>1092</v>
      </c>
      <c r="B819" s="20" t="str">
        <f t="shared" si="24"/>
        <v>PC120-5/6(NG)-CNC</v>
      </c>
      <c r="C819" s="8" t="s">
        <v>424</v>
      </c>
      <c r="D819" s="5" t="s">
        <v>942</v>
      </c>
      <c r="E819" s="22"/>
      <c r="F819" s="37">
        <v>1</v>
      </c>
      <c r="G819" s="49">
        <v>11.81</v>
      </c>
      <c r="H819" s="40">
        <f t="shared" si="25"/>
        <v>11.81</v>
      </c>
      <c r="I819" s="22"/>
    </row>
    <row r="820" spans="1:9" s="1" customFormat="1" ht="15.75" hidden="1" x14ac:dyDescent="0.25">
      <c r="A820" s="20" t="s">
        <v>1092</v>
      </c>
      <c r="B820" s="20" t="str">
        <f t="shared" si="24"/>
        <v>PC200-CNC</v>
      </c>
      <c r="C820" s="14" t="s">
        <v>425</v>
      </c>
      <c r="D820" s="5" t="s">
        <v>943</v>
      </c>
      <c r="E820" s="22"/>
      <c r="F820" s="37">
        <v>2</v>
      </c>
      <c r="G820" s="49">
        <v>14.48</v>
      </c>
      <c r="H820" s="40">
        <f t="shared" si="25"/>
        <v>28.96</v>
      </c>
      <c r="I820" s="22"/>
    </row>
    <row r="821" spans="1:9" s="1" customFormat="1" ht="15.75" hidden="1" x14ac:dyDescent="0.25">
      <c r="A821" s="20" t="s">
        <v>1092</v>
      </c>
      <c r="B821" s="20" t="str">
        <f t="shared" si="24"/>
        <v>SA1181-00050-CNC</v>
      </c>
      <c r="C821" s="7" t="s">
        <v>432</v>
      </c>
      <c r="D821" s="5" t="s">
        <v>950</v>
      </c>
      <c r="E821" s="22"/>
      <c r="F821" s="37">
        <v>2</v>
      </c>
      <c r="G821" s="49">
        <v>83.02</v>
      </c>
      <c r="H821" s="40">
        <f t="shared" si="25"/>
        <v>166.04</v>
      </c>
      <c r="I821" s="22"/>
    </row>
    <row r="822" spans="1:9" s="1" customFormat="1" ht="15.75" hidden="1" x14ac:dyDescent="0.25">
      <c r="A822" s="20" t="s">
        <v>1092</v>
      </c>
      <c r="B822" s="20" t="str">
        <f t="shared" si="24"/>
        <v>750106010012-CNC</v>
      </c>
      <c r="C822" s="8" t="s">
        <v>453</v>
      </c>
      <c r="D822" s="5" t="s">
        <v>971</v>
      </c>
      <c r="E822" s="22"/>
      <c r="F822" s="37">
        <v>11</v>
      </c>
      <c r="G822" s="49">
        <v>1.55</v>
      </c>
      <c r="H822" s="40">
        <f t="shared" si="25"/>
        <v>17.05</v>
      </c>
      <c r="I822" s="22"/>
    </row>
    <row r="823" spans="1:9" s="1" customFormat="1" ht="15.75" hidden="1" x14ac:dyDescent="0.25">
      <c r="A823" s="20" t="s">
        <v>1092</v>
      </c>
      <c r="B823" s="20" t="str">
        <f t="shared" si="24"/>
        <v>750101010153(L)-CNC</v>
      </c>
      <c r="C823" s="7" t="s">
        <v>466</v>
      </c>
      <c r="D823" s="5" t="s">
        <v>984</v>
      </c>
      <c r="E823" s="22"/>
      <c r="F823" s="37">
        <v>1</v>
      </c>
      <c r="G823" s="49">
        <v>9.3699999999999992</v>
      </c>
      <c r="H823" s="40">
        <f t="shared" si="25"/>
        <v>9.3699999999999992</v>
      </c>
      <c r="I823" s="22"/>
    </row>
    <row r="824" spans="1:9" s="1" customFormat="1" ht="15.75" hidden="1" x14ac:dyDescent="0.25">
      <c r="A824" s="20" t="s">
        <v>1092</v>
      </c>
      <c r="B824" s="20" t="str">
        <f t="shared" si="24"/>
        <v>837896060500.1-CNC</v>
      </c>
      <c r="C824" s="7" t="s">
        <v>474</v>
      </c>
      <c r="D824" s="5" t="s">
        <v>992</v>
      </c>
      <c r="E824" s="22"/>
      <c r="F824" s="37">
        <v>1</v>
      </c>
      <c r="G824" s="49">
        <v>72</v>
      </c>
      <c r="H824" s="40">
        <f t="shared" si="25"/>
        <v>72</v>
      </c>
      <c r="I824" s="22"/>
    </row>
    <row r="825" spans="1:9" s="1" customFormat="1" ht="15.75" hidden="1" x14ac:dyDescent="0.25">
      <c r="A825" s="20" t="s">
        <v>1093</v>
      </c>
      <c r="B825" s="20" t="str">
        <f t="shared" si="24"/>
        <v>730403000029</v>
      </c>
      <c r="C825" s="5">
        <v>730403000029</v>
      </c>
      <c r="D825" s="5" t="s">
        <v>521</v>
      </c>
      <c r="E825" s="22"/>
      <c r="F825" s="37">
        <v>1</v>
      </c>
      <c r="G825" s="49">
        <v>43.5</v>
      </c>
      <c r="H825" s="40">
        <f t="shared" si="25"/>
        <v>43.5</v>
      </c>
      <c r="I825" s="22"/>
    </row>
    <row r="826" spans="1:9" s="1" customFormat="1" ht="15.75" hidden="1" x14ac:dyDescent="0.25">
      <c r="A826" s="20" t="s">
        <v>1093</v>
      </c>
      <c r="B826" s="20" t="str">
        <f t="shared" si="24"/>
        <v>129907-01331-CNC</v>
      </c>
      <c r="C826" s="7" t="s">
        <v>20</v>
      </c>
      <c r="D826" s="5" t="s">
        <v>537</v>
      </c>
      <c r="E826" s="22"/>
      <c r="F826" s="37">
        <v>1</v>
      </c>
      <c r="G826" s="49">
        <v>129.84</v>
      </c>
      <c r="H826" s="40">
        <f t="shared" si="25"/>
        <v>129.84</v>
      </c>
      <c r="I826" s="22"/>
    </row>
    <row r="827" spans="1:9" s="1" customFormat="1" ht="15.75" hidden="1" x14ac:dyDescent="0.25">
      <c r="A827" s="20" t="s">
        <v>1093</v>
      </c>
      <c r="B827" s="20" t="str">
        <f t="shared" si="24"/>
        <v>220(C)-TM(KYB)-CNC</v>
      </c>
      <c r="C827" s="7" t="s">
        <v>27</v>
      </c>
      <c r="D827" s="5" t="s">
        <v>544</v>
      </c>
      <c r="E827" s="22"/>
      <c r="F827" s="37">
        <v>2</v>
      </c>
      <c r="G827" s="49">
        <v>61.2</v>
      </c>
      <c r="H827" s="40">
        <f t="shared" si="25"/>
        <v>122.4</v>
      </c>
      <c r="I827" s="22"/>
    </row>
    <row r="828" spans="1:9" s="1" customFormat="1" ht="15.75" hidden="1" x14ac:dyDescent="0.25">
      <c r="A828" s="20" t="s">
        <v>1093</v>
      </c>
      <c r="B828" s="20" t="str">
        <f t="shared" si="24"/>
        <v>305070001109-NG-CNC</v>
      </c>
      <c r="C828" s="7" t="s">
        <v>83</v>
      </c>
      <c r="D828" s="5" t="s">
        <v>600</v>
      </c>
      <c r="E828" s="22"/>
      <c r="F828" s="37">
        <v>1</v>
      </c>
      <c r="G828" s="49">
        <v>3.96</v>
      </c>
      <c r="H828" s="40">
        <f t="shared" si="25"/>
        <v>3.96</v>
      </c>
      <c r="I828" s="22"/>
    </row>
    <row r="829" spans="1:9" s="1" customFormat="1" ht="15.75" hidden="1" x14ac:dyDescent="0.25">
      <c r="A829" s="20" t="s">
        <v>1093</v>
      </c>
      <c r="B829" s="20" t="str">
        <f t="shared" si="24"/>
        <v>4305112-CNC</v>
      </c>
      <c r="C829" s="5" t="s">
        <v>96</v>
      </c>
      <c r="D829" s="5" t="s">
        <v>613</v>
      </c>
      <c r="E829" s="22"/>
      <c r="F829" s="37">
        <v>1</v>
      </c>
      <c r="G829" s="49">
        <v>102</v>
      </c>
      <c r="H829" s="40">
        <f t="shared" si="25"/>
        <v>102</v>
      </c>
      <c r="I829" s="22"/>
    </row>
    <row r="830" spans="1:9" s="1" customFormat="1" ht="15.75" hidden="1" x14ac:dyDescent="0.25">
      <c r="A830" s="20" t="s">
        <v>1093</v>
      </c>
      <c r="B830" s="20" t="str">
        <f t="shared" si="24"/>
        <v>730302900153-C-CNC</v>
      </c>
      <c r="C830" s="7" t="s">
        <v>159</v>
      </c>
      <c r="D830" s="5" t="s">
        <v>676</v>
      </c>
      <c r="E830" s="22"/>
      <c r="F830" s="37">
        <v>1</v>
      </c>
      <c r="G830" s="49">
        <v>66</v>
      </c>
      <c r="H830" s="40">
        <f t="shared" si="25"/>
        <v>66</v>
      </c>
      <c r="I830" s="22"/>
    </row>
    <row r="831" spans="1:9" s="1" customFormat="1" ht="15.75" hidden="1" x14ac:dyDescent="0.25">
      <c r="A831" s="20" t="s">
        <v>1093</v>
      </c>
      <c r="B831" s="20" t="str">
        <f t="shared" si="24"/>
        <v>730401000159</v>
      </c>
      <c r="C831" s="5" t="s">
        <v>171</v>
      </c>
      <c r="D831" s="5" t="s">
        <v>689</v>
      </c>
      <c r="E831" s="22"/>
      <c r="F831" s="37">
        <v>1</v>
      </c>
      <c r="G831" s="49">
        <v>170.2</v>
      </c>
      <c r="H831" s="40">
        <f t="shared" si="25"/>
        <v>170.2</v>
      </c>
      <c r="I831" s="22"/>
    </row>
    <row r="832" spans="1:9" s="1" customFormat="1" ht="15.75" hidden="1" x14ac:dyDescent="0.25">
      <c r="A832" s="20" t="s">
        <v>1093</v>
      </c>
      <c r="B832" s="20" t="str">
        <f t="shared" si="24"/>
        <v>730403000036</v>
      </c>
      <c r="C832" s="5" t="s">
        <v>177</v>
      </c>
      <c r="D832" s="5" t="s">
        <v>695</v>
      </c>
      <c r="E832" s="22"/>
      <c r="F832" s="37">
        <v>2</v>
      </c>
      <c r="G832" s="49">
        <v>46.15</v>
      </c>
      <c r="H832" s="40">
        <f t="shared" si="25"/>
        <v>92.3</v>
      </c>
      <c r="I832" s="22"/>
    </row>
    <row r="833" spans="1:9" s="1" customFormat="1" ht="15.75" hidden="1" x14ac:dyDescent="0.25">
      <c r="A833" s="20" t="s">
        <v>1093</v>
      </c>
      <c r="B833" s="20" t="str">
        <f t="shared" si="24"/>
        <v>730403000051-CNC</v>
      </c>
      <c r="C833" s="5" t="s">
        <v>178</v>
      </c>
      <c r="D833" s="5" t="s">
        <v>696</v>
      </c>
      <c r="E833" s="22"/>
      <c r="F833" s="37">
        <v>1</v>
      </c>
      <c r="G833" s="49">
        <v>12.09</v>
      </c>
      <c r="H833" s="40">
        <f t="shared" si="25"/>
        <v>12.09</v>
      </c>
      <c r="I833" s="22"/>
    </row>
    <row r="834" spans="1:9" s="1" customFormat="1" ht="15.75" hidden="1" x14ac:dyDescent="0.25">
      <c r="A834" s="20" t="s">
        <v>1093</v>
      </c>
      <c r="B834" s="20" t="str">
        <f t="shared" si="24"/>
        <v>730403000155-CNC</v>
      </c>
      <c r="C834" s="5" t="s">
        <v>192</v>
      </c>
      <c r="D834" s="5" t="s">
        <v>710</v>
      </c>
      <c r="E834" s="22"/>
      <c r="F834" s="37">
        <v>1</v>
      </c>
      <c r="G834" s="49">
        <v>9.18</v>
      </c>
      <c r="H834" s="40">
        <f t="shared" si="25"/>
        <v>9.18</v>
      </c>
      <c r="I834" s="22"/>
    </row>
    <row r="835" spans="1:9" s="1" customFormat="1" ht="15.75" hidden="1" x14ac:dyDescent="0.25">
      <c r="A835" s="20" t="s">
        <v>1093</v>
      </c>
      <c r="B835" s="20" t="str">
        <f t="shared" si="24"/>
        <v>730403000156-CNC</v>
      </c>
      <c r="C835" s="5" t="s">
        <v>193</v>
      </c>
      <c r="D835" s="5" t="s">
        <v>711</v>
      </c>
      <c r="E835" s="22"/>
      <c r="F835" s="37">
        <v>1</v>
      </c>
      <c r="G835" s="49">
        <v>11.9</v>
      </c>
      <c r="H835" s="40">
        <f t="shared" si="25"/>
        <v>11.9</v>
      </c>
      <c r="I835" s="22"/>
    </row>
    <row r="836" spans="1:9" s="1" customFormat="1" ht="15.75" hidden="1" x14ac:dyDescent="0.25">
      <c r="A836" s="20" t="s">
        <v>1093</v>
      </c>
      <c r="B836" s="20" t="str">
        <f t="shared" ref="B836:B899" si="26">TRIM(C836)</f>
        <v>730403000187/88-CNC</v>
      </c>
      <c r="C836" s="5" t="s">
        <v>198</v>
      </c>
      <c r="D836" s="5" t="s">
        <v>716</v>
      </c>
      <c r="E836" s="22"/>
      <c r="F836" s="37">
        <v>1</v>
      </c>
      <c r="G836" s="49">
        <v>30.94</v>
      </c>
      <c r="H836" s="40">
        <f t="shared" ref="H836:H899" si="27">G836*F836</f>
        <v>30.94</v>
      </c>
      <c r="I836" s="22"/>
    </row>
    <row r="837" spans="1:9" s="1" customFormat="1" ht="15.75" hidden="1" x14ac:dyDescent="0.25">
      <c r="A837" s="20" t="s">
        <v>1093</v>
      </c>
      <c r="B837" s="20" t="str">
        <f t="shared" si="26"/>
        <v>730652000086-NG</v>
      </c>
      <c r="C837" s="7" t="s">
        <v>223</v>
      </c>
      <c r="D837" s="5" t="s">
        <v>741</v>
      </c>
      <c r="E837" s="22"/>
      <c r="F837" s="37">
        <v>1</v>
      </c>
      <c r="G837" s="49">
        <v>1.98</v>
      </c>
      <c r="H837" s="40">
        <f t="shared" si="27"/>
        <v>1.98</v>
      </c>
      <c r="I837" s="22"/>
    </row>
    <row r="838" spans="1:9" s="1" customFormat="1" ht="15.75" hidden="1" x14ac:dyDescent="0.25">
      <c r="A838" s="20" t="s">
        <v>1093</v>
      </c>
      <c r="B838" s="20" t="str">
        <f t="shared" si="26"/>
        <v>750201010759</v>
      </c>
      <c r="C838" s="5" t="s">
        <v>257</v>
      </c>
      <c r="D838" s="5" t="s">
        <v>775</v>
      </c>
      <c r="E838" s="22"/>
      <c r="F838" s="37">
        <v>1</v>
      </c>
      <c r="G838" s="49">
        <v>55.54</v>
      </c>
      <c r="H838" s="40">
        <f t="shared" si="27"/>
        <v>55.54</v>
      </c>
      <c r="I838" s="22"/>
    </row>
    <row r="839" spans="1:9" s="1" customFormat="1" ht="15.75" hidden="1" x14ac:dyDescent="0.25">
      <c r="A839" s="20" t="s">
        <v>1093</v>
      </c>
      <c r="B839" s="20" t="str">
        <f t="shared" si="26"/>
        <v>750201011595-CNC</v>
      </c>
      <c r="C839" s="7" t="s">
        <v>266</v>
      </c>
      <c r="D839" s="5" t="s">
        <v>784</v>
      </c>
      <c r="E839" s="22"/>
      <c r="F839" s="37">
        <v>1</v>
      </c>
      <c r="G839" s="49">
        <v>35.630000000000003</v>
      </c>
      <c r="H839" s="40">
        <f t="shared" si="27"/>
        <v>35.630000000000003</v>
      </c>
      <c r="I839" s="22"/>
    </row>
    <row r="840" spans="1:9" s="1" customFormat="1" ht="15.75" hidden="1" x14ac:dyDescent="0.25">
      <c r="A840" s="20" t="s">
        <v>1093</v>
      </c>
      <c r="B840" s="20" t="str">
        <f t="shared" si="26"/>
        <v>750201011596-CNC</v>
      </c>
      <c r="C840" s="7" t="s">
        <v>267</v>
      </c>
      <c r="D840" s="5" t="s">
        <v>785</v>
      </c>
      <c r="E840" s="22"/>
      <c r="F840" s="37">
        <v>1</v>
      </c>
      <c r="G840" s="49">
        <v>24.37</v>
      </c>
      <c r="H840" s="40">
        <f t="shared" si="27"/>
        <v>24.37</v>
      </c>
      <c r="I840" s="22"/>
    </row>
    <row r="841" spans="1:9" s="1" customFormat="1" ht="15.75" hidden="1" x14ac:dyDescent="0.25">
      <c r="A841" s="20" t="s">
        <v>1093</v>
      </c>
      <c r="B841" s="20" t="str">
        <f t="shared" si="26"/>
        <v>750201013038-CNC</v>
      </c>
      <c r="C841" s="7" t="s">
        <v>280</v>
      </c>
      <c r="D841" s="5" t="s">
        <v>798</v>
      </c>
      <c r="E841" s="22"/>
      <c r="F841" s="37">
        <v>1</v>
      </c>
      <c r="G841" s="49">
        <v>26.4</v>
      </c>
      <c r="H841" s="40">
        <f t="shared" si="27"/>
        <v>26.4</v>
      </c>
      <c r="I841" s="22"/>
    </row>
    <row r="842" spans="1:9" s="1" customFormat="1" ht="15.75" hidden="1" x14ac:dyDescent="0.25">
      <c r="A842" s="20" t="s">
        <v>1093</v>
      </c>
      <c r="B842" s="20" t="str">
        <f t="shared" si="26"/>
        <v>750310000132</v>
      </c>
      <c r="C842" s="5" t="s">
        <v>281</v>
      </c>
      <c r="D842" s="5" t="s">
        <v>799</v>
      </c>
      <c r="E842" s="22"/>
      <c r="F842" s="37">
        <v>1</v>
      </c>
      <c r="G842" s="49">
        <v>106</v>
      </c>
      <c r="H842" s="40">
        <f t="shared" si="27"/>
        <v>106</v>
      </c>
      <c r="I842" s="22"/>
    </row>
    <row r="843" spans="1:9" s="1" customFormat="1" ht="15.75" hidden="1" x14ac:dyDescent="0.25">
      <c r="A843" s="20" t="s">
        <v>1093</v>
      </c>
      <c r="B843" s="20" t="str">
        <f t="shared" si="26"/>
        <v>813699010001</v>
      </c>
      <c r="C843" s="5" t="s">
        <v>323</v>
      </c>
      <c r="D843" s="5" t="s">
        <v>841</v>
      </c>
      <c r="E843" s="22"/>
      <c r="F843" s="37">
        <v>1</v>
      </c>
      <c r="G843" s="49">
        <v>36.15</v>
      </c>
      <c r="H843" s="40">
        <f t="shared" si="27"/>
        <v>36.15</v>
      </c>
      <c r="I843" s="22"/>
    </row>
    <row r="844" spans="1:9" s="1" customFormat="1" ht="15.75" hidden="1" x14ac:dyDescent="0.25">
      <c r="A844" s="20" t="s">
        <v>1093</v>
      </c>
      <c r="B844" s="20" t="str">
        <f t="shared" si="26"/>
        <v>K3V112DTP-GP</v>
      </c>
      <c r="C844" s="5" t="s">
        <v>385</v>
      </c>
      <c r="D844" s="5" t="s">
        <v>903</v>
      </c>
      <c r="E844" s="22"/>
      <c r="F844" s="37">
        <v>1</v>
      </c>
      <c r="G844" s="49">
        <v>89.44</v>
      </c>
      <c r="H844" s="40">
        <f t="shared" si="27"/>
        <v>89.44</v>
      </c>
      <c r="I844" s="22"/>
    </row>
    <row r="845" spans="1:9" s="1" customFormat="1" ht="15.75" hidden="1" x14ac:dyDescent="0.25">
      <c r="A845" s="20" t="s">
        <v>1093</v>
      </c>
      <c r="B845" s="20" t="str">
        <f t="shared" si="26"/>
        <v>MB730403000394-CNC</v>
      </c>
      <c r="C845" s="7" t="s">
        <v>397</v>
      </c>
      <c r="D845" s="5" t="s">
        <v>915</v>
      </c>
      <c r="E845" s="22"/>
      <c r="F845" s="37">
        <v>3</v>
      </c>
      <c r="G845" s="49">
        <v>10.5</v>
      </c>
      <c r="H845" s="40">
        <f t="shared" si="27"/>
        <v>31.5</v>
      </c>
      <c r="I845" s="22"/>
    </row>
    <row r="846" spans="1:9" s="1" customFormat="1" ht="15.75" hidden="1" x14ac:dyDescent="0.25">
      <c r="A846" s="20" t="s">
        <v>1093</v>
      </c>
      <c r="B846" s="20" t="str">
        <f t="shared" si="26"/>
        <v>PC200-CNC</v>
      </c>
      <c r="C846" s="14" t="s">
        <v>425</v>
      </c>
      <c r="D846" s="5" t="s">
        <v>943</v>
      </c>
      <c r="E846" s="22"/>
      <c r="F846" s="37">
        <v>2</v>
      </c>
      <c r="G846" s="49">
        <v>14.48</v>
      </c>
      <c r="H846" s="40">
        <f t="shared" si="27"/>
        <v>28.96</v>
      </c>
      <c r="I846" s="22"/>
    </row>
    <row r="847" spans="1:9" s="1" customFormat="1" ht="15.75" hidden="1" x14ac:dyDescent="0.25">
      <c r="A847" s="20" t="s">
        <v>1094</v>
      </c>
      <c r="B847" s="20" t="str">
        <f t="shared" si="26"/>
        <v>129908-77010-CNC</v>
      </c>
      <c r="C847" s="7" t="s">
        <v>471</v>
      </c>
      <c r="D847" s="5" t="s">
        <v>989</v>
      </c>
      <c r="E847" s="22"/>
      <c r="F847" s="37">
        <v>1</v>
      </c>
      <c r="G847" s="49">
        <v>180</v>
      </c>
      <c r="H847" s="40">
        <f t="shared" si="27"/>
        <v>180</v>
      </c>
      <c r="I847" s="22"/>
    </row>
    <row r="848" spans="1:9" s="1" customFormat="1" ht="15.75" hidden="1" x14ac:dyDescent="0.25">
      <c r="A848" s="20" t="s">
        <v>1094</v>
      </c>
      <c r="B848" s="20" t="str">
        <f t="shared" si="26"/>
        <v>158560-51600-CNC</v>
      </c>
      <c r="C848" s="7" t="s">
        <v>499</v>
      </c>
      <c r="D848" s="5" t="s">
        <v>1017</v>
      </c>
      <c r="E848" s="22"/>
      <c r="F848" s="37">
        <v>1</v>
      </c>
      <c r="G848" s="49">
        <v>678.27</v>
      </c>
      <c r="H848" s="40">
        <f t="shared" si="27"/>
        <v>678.27</v>
      </c>
      <c r="I848" s="22"/>
    </row>
    <row r="849" spans="1:9" s="1" customFormat="1" ht="15.75" hidden="1" x14ac:dyDescent="0.25">
      <c r="A849" s="20" t="s">
        <v>1095</v>
      </c>
      <c r="B849" s="20" t="str">
        <f t="shared" si="26"/>
        <v>4200</v>
      </c>
      <c r="C849" s="31">
        <v>4200</v>
      </c>
      <c r="D849" s="5" t="s">
        <v>518</v>
      </c>
      <c r="E849" s="20"/>
      <c r="F849" s="37">
        <v>1</v>
      </c>
      <c r="G849" s="49">
        <v>51.090909090909093</v>
      </c>
      <c r="H849" s="40">
        <f t="shared" si="27"/>
        <v>51.090909090909093</v>
      </c>
      <c r="I849" s="21"/>
    </row>
    <row r="850" spans="1:9" s="1" customFormat="1" ht="15.75" hidden="1" x14ac:dyDescent="0.25">
      <c r="A850" s="20" t="s">
        <v>1095</v>
      </c>
      <c r="B850" s="20" t="str">
        <f t="shared" si="26"/>
        <v>730401000089</v>
      </c>
      <c r="C850" s="5">
        <v>730401000089</v>
      </c>
      <c r="D850" s="5" t="s">
        <v>520</v>
      </c>
      <c r="E850" s="22"/>
      <c r="F850" s="37">
        <v>2</v>
      </c>
      <c r="G850" s="49">
        <v>70</v>
      </c>
      <c r="H850" s="40">
        <f t="shared" si="27"/>
        <v>140</v>
      </c>
      <c r="I850" s="22"/>
    </row>
    <row r="851" spans="1:9" s="1" customFormat="1" ht="15.75" hidden="1" x14ac:dyDescent="0.25">
      <c r="A851" s="20" t="s">
        <v>1095</v>
      </c>
      <c r="B851" s="20" t="str">
        <f t="shared" si="26"/>
        <v>730403000029</v>
      </c>
      <c r="C851" s="5">
        <v>730403000029</v>
      </c>
      <c r="D851" s="5" t="s">
        <v>521</v>
      </c>
      <c r="E851" s="22"/>
      <c r="F851" s="37">
        <v>4</v>
      </c>
      <c r="G851" s="49">
        <v>43.5</v>
      </c>
      <c r="H851" s="40">
        <f t="shared" si="27"/>
        <v>174</v>
      </c>
      <c r="I851" s="22"/>
    </row>
    <row r="852" spans="1:9" s="1" customFormat="1" ht="15.75" hidden="1" x14ac:dyDescent="0.25">
      <c r="A852" s="20" t="s">
        <v>1095</v>
      </c>
      <c r="B852" s="20" t="str">
        <f t="shared" si="26"/>
        <v>750103000023</v>
      </c>
      <c r="C852" s="16" t="s">
        <v>6</v>
      </c>
      <c r="D852" s="5" t="s">
        <v>522</v>
      </c>
      <c r="E852" s="22"/>
      <c r="F852" s="37">
        <v>1</v>
      </c>
      <c r="G852" s="49">
        <v>37.5</v>
      </c>
      <c r="H852" s="40">
        <f t="shared" si="27"/>
        <v>37.5</v>
      </c>
      <c r="I852" s="22"/>
    </row>
    <row r="853" spans="1:9" s="1" customFormat="1" ht="15.75" hidden="1" x14ac:dyDescent="0.25">
      <c r="A853" s="20" t="s">
        <v>1095</v>
      </c>
      <c r="B853" s="20" t="str">
        <f t="shared" si="26"/>
        <v>750601000117</v>
      </c>
      <c r="C853" s="26" t="s">
        <v>1033</v>
      </c>
      <c r="D853" s="5" t="s">
        <v>523</v>
      </c>
      <c r="E853" s="22"/>
      <c r="F853" s="37">
        <v>10</v>
      </c>
      <c r="G853" s="49">
        <v>1.56</v>
      </c>
      <c r="H853" s="40">
        <f t="shared" si="27"/>
        <v>15.600000000000001</v>
      </c>
      <c r="I853" s="22"/>
    </row>
    <row r="854" spans="1:9" s="1" customFormat="1" ht="15.75" hidden="1" x14ac:dyDescent="0.25">
      <c r="A854" s="20" t="s">
        <v>1095</v>
      </c>
      <c r="B854" s="20" t="str">
        <f t="shared" si="26"/>
        <v>220(C)-TM(KYB)-CNC</v>
      </c>
      <c r="C854" s="7" t="s">
        <v>27</v>
      </c>
      <c r="D854" s="5" t="s">
        <v>544</v>
      </c>
      <c r="E854" s="22"/>
      <c r="F854" s="37">
        <v>1</v>
      </c>
      <c r="G854" s="49">
        <v>61.2</v>
      </c>
      <c r="H854" s="40">
        <f t="shared" si="27"/>
        <v>61.2</v>
      </c>
      <c r="I854" s="22"/>
    </row>
    <row r="855" spans="1:9" s="1" customFormat="1" ht="15.75" hidden="1" x14ac:dyDescent="0.25">
      <c r="A855" s="20" t="s">
        <v>1095</v>
      </c>
      <c r="B855" s="20" t="str">
        <f t="shared" si="26"/>
        <v>224396IT</v>
      </c>
      <c r="C855" s="5" t="s">
        <v>36</v>
      </c>
      <c r="D855" s="5" t="s">
        <v>553</v>
      </c>
      <c r="E855" s="22"/>
      <c r="F855" s="37">
        <v>1</v>
      </c>
      <c r="G855" s="49">
        <v>22.3</v>
      </c>
      <c r="H855" s="40">
        <f t="shared" si="27"/>
        <v>22.3</v>
      </c>
      <c r="I855" s="22"/>
    </row>
    <row r="856" spans="1:9" s="1" customFormat="1" ht="15.75" hidden="1" x14ac:dyDescent="0.25">
      <c r="A856" s="20" t="s">
        <v>1095</v>
      </c>
      <c r="B856" s="20" t="str">
        <f t="shared" si="26"/>
        <v>302010000150.2</v>
      </c>
      <c r="C856" s="5" t="s">
        <v>37</v>
      </c>
      <c r="D856" s="5" t="s">
        <v>554</v>
      </c>
      <c r="E856" s="22"/>
      <c r="F856" s="37">
        <v>12</v>
      </c>
      <c r="G856" s="49">
        <v>4.16</v>
      </c>
      <c r="H856" s="40">
        <f t="shared" si="27"/>
        <v>49.92</v>
      </c>
      <c r="I856" s="22"/>
    </row>
    <row r="857" spans="1:9" s="1" customFormat="1" ht="15.75" hidden="1" x14ac:dyDescent="0.25">
      <c r="A857" s="20" t="s">
        <v>1095</v>
      </c>
      <c r="B857" s="20" t="str">
        <f t="shared" si="26"/>
        <v>305040001016.1</v>
      </c>
      <c r="C857" s="5" t="s">
        <v>71</v>
      </c>
      <c r="D857" s="5" t="s">
        <v>588</v>
      </c>
      <c r="E857" s="22"/>
      <c r="F857" s="37">
        <v>1</v>
      </c>
      <c r="G857" s="49">
        <v>11.38</v>
      </c>
      <c r="H857" s="40">
        <f t="shared" si="27"/>
        <v>11.38</v>
      </c>
      <c r="I857" s="22"/>
    </row>
    <row r="858" spans="1:9" s="1" customFormat="1" ht="15.75" hidden="1" x14ac:dyDescent="0.25">
      <c r="A858" s="20" t="s">
        <v>1095</v>
      </c>
      <c r="B858" s="20" t="str">
        <f t="shared" si="26"/>
        <v>305040001411.1</v>
      </c>
      <c r="C858" s="5" t="s">
        <v>72</v>
      </c>
      <c r="D858" s="5" t="s">
        <v>589</v>
      </c>
      <c r="E858" s="22"/>
      <c r="F858" s="37">
        <v>2</v>
      </c>
      <c r="G858" s="49">
        <v>24.46</v>
      </c>
      <c r="H858" s="40">
        <f t="shared" si="27"/>
        <v>48.92</v>
      </c>
      <c r="I858" s="22"/>
    </row>
    <row r="859" spans="1:9" s="1" customFormat="1" ht="15.75" hidden="1" x14ac:dyDescent="0.25">
      <c r="A859" s="20" t="s">
        <v>1095</v>
      </c>
      <c r="B859" s="20" t="str">
        <f t="shared" si="26"/>
        <v>306060000014</v>
      </c>
      <c r="C859" s="5" t="s">
        <v>87</v>
      </c>
      <c r="D859" s="5" t="s">
        <v>604</v>
      </c>
      <c r="E859" s="22"/>
      <c r="F859" s="37">
        <v>1</v>
      </c>
      <c r="G859" s="49">
        <v>115.68</v>
      </c>
      <c r="H859" s="40">
        <f t="shared" si="27"/>
        <v>115.68</v>
      </c>
      <c r="I859" s="22"/>
    </row>
    <row r="860" spans="1:9" s="1" customFormat="1" ht="15.75" hidden="1" x14ac:dyDescent="0.25">
      <c r="A860" s="20" t="s">
        <v>1095</v>
      </c>
      <c r="B860" s="20" t="str">
        <f t="shared" si="26"/>
        <v>306060000014-NG-CNC</v>
      </c>
      <c r="C860" s="5" t="s">
        <v>88</v>
      </c>
      <c r="D860" s="5" t="s">
        <v>605</v>
      </c>
      <c r="E860" s="22"/>
      <c r="F860" s="37">
        <v>2</v>
      </c>
      <c r="G860" s="49">
        <v>75.489999999999995</v>
      </c>
      <c r="H860" s="40">
        <f t="shared" si="27"/>
        <v>150.97999999999999</v>
      </c>
      <c r="I860" s="22"/>
    </row>
    <row r="861" spans="1:9" s="1" customFormat="1" ht="15.75" hidden="1" x14ac:dyDescent="0.25">
      <c r="A861" s="20" t="s">
        <v>1095</v>
      </c>
      <c r="B861" s="20" t="str">
        <f t="shared" si="26"/>
        <v>610800070015</v>
      </c>
      <c r="C861" s="5" t="s">
        <v>102</v>
      </c>
      <c r="D861" s="5" t="s">
        <v>619</v>
      </c>
      <c r="E861" s="22"/>
      <c r="F861" s="37">
        <v>1</v>
      </c>
      <c r="G861" s="49">
        <v>16.7</v>
      </c>
      <c r="H861" s="40">
        <f t="shared" si="27"/>
        <v>16.7</v>
      </c>
      <c r="I861" s="22"/>
    </row>
    <row r="862" spans="1:9" s="1" customFormat="1" ht="15.75" hidden="1" x14ac:dyDescent="0.25">
      <c r="A862" s="20" t="s">
        <v>1095</v>
      </c>
      <c r="B862" s="20" t="str">
        <f t="shared" si="26"/>
        <v>701104012015-NG</v>
      </c>
      <c r="C862" s="5" t="s">
        <v>109</v>
      </c>
      <c r="D862" s="5" t="s">
        <v>626</v>
      </c>
      <c r="E862" s="22"/>
      <c r="F862" s="37">
        <v>6</v>
      </c>
      <c r="G862" s="49">
        <v>7.0000000000000007E-2</v>
      </c>
      <c r="H862" s="40">
        <f t="shared" si="27"/>
        <v>0.42000000000000004</v>
      </c>
      <c r="I862" s="22"/>
    </row>
    <row r="863" spans="1:9" s="1" customFormat="1" ht="15.75" hidden="1" x14ac:dyDescent="0.25">
      <c r="A863" s="20" t="s">
        <v>1095</v>
      </c>
      <c r="B863" s="20" t="str">
        <f t="shared" si="26"/>
        <v>701406012002-NG</v>
      </c>
      <c r="C863" s="5" t="s">
        <v>112</v>
      </c>
      <c r="D863" s="5" t="s">
        <v>629</v>
      </c>
      <c r="E863" s="22"/>
      <c r="F863" s="37">
        <v>6</v>
      </c>
      <c r="G863" s="49">
        <v>7.0000000000000007E-2</v>
      </c>
      <c r="H863" s="40">
        <f t="shared" si="27"/>
        <v>0.42000000000000004</v>
      </c>
      <c r="I863" s="22"/>
    </row>
    <row r="864" spans="1:9" s="1" customFormat="1" ht="15.75" hidden="1" x14ac:dyDescent="0.25">
      <c r="A864" s="20" t="s">
        <v>1095</v>
      </c>
      <c r="B864" s="20" t="str">
        <f t="shared" si="26"/>
        <v>703201085001</v>
      </c>
      <c r="C864" s="5" t="s">
        <v>116</v>
      </c>
      <c r="D864" s="5" t="s">
        <v>633</v>
      </c>
      <c r="E864" s="22"/>
      <c r="F864" s="37">
        <v>2</v>
      </c>
      <c r="G864" s="49">
        <v>1.98</v>
      </c>
      <c r="H864" s="40">
        <f t="shared" si="27"/>
        <v>3.96</v>
      </c>
      <c r="I864" s="22"/>
    </row>
    <row r="865" spans="1:9" s="1" customFormat="1" ht="15.75" hidden="1" x14ac:dyDescent="0.25">
      <c r="A865" s="20" t="s">
        <v>1095</v>
      </c>
      <c r="B865" s="20" t="str">
        <f t="shared" si="26"/>
        <v>720212000119</v>
      </c>
      <c r="C865" s="6" t="s">
        <v>123</v>
      </c>
      <c r="D865" s="5" t="s">
        <v>640</v>
      </c>
      <c r="E865" s="22"/>
      <c r="F865" s="37">
        <v>1</v>
      </c>
      <c r="G865" s="49">
        <v>18.899999999999999</v>
      </c>
      <c r="H865" s="40">
        <f t="shared" si="27"/>
        <v>18.899999999999999</v>
      </c>
      <c r="I865" s="22"/>
    </row>
    <row r="866" spans="1:9" s="1" customFormat="1" ht="15.75" hidden="1" x14ac:dyDescent="0.25">
      <c r="A866" s="20" t="s">
        <v>1095</v>
      </c>
      <c r="B866" s="20" t="str">
        <f t="shared" si="26"/>
        <v>720212000121-CNC</v>
      </c>
      <c r="C866" s="7" t="s">
        <v>126</v>
      </c>
      <c r="D866" s="5" t="s">
        <v>643</v>
      </c>
      <c r="E866" s="22"/>
      <c r="F866" s="37">
        <v>1</v>
      </c>
      <c r="G866" s="49">
        <v>32.4</v>
      </c>
      <c r="H866" s="40">
        <f t="shared" si="27"/>
        <v>32.4</v>
      </c>
      <c r="I866" s="22"/>
    </row>
    <row r="867" spans="1:9" s="1" customFormat="1" ht="15.75" hidden="1" x14ac:dyDescent="0.25">
      <c r="A867" s="20" t="s">
        <v>1095</v>
      </c>
      <c r="B867" s="20" t="str">
        <f t="shared" si="26"/>
        <v>720212000244-C-CNC</v>
      </c>
      <c r="C867" s="7" t="s">
        <v>128</v>
      </c>
      <c r="D867" s="5" t="s">
        <v>645</v>
      </c>
      <c r="E867" s="22"/>
      <c r="F867" s="37">
        <v>1</v>
      </c>
      <c r="G867" s="49">
        <v>109.2</v>
      </c>
      <c r="H867" s="40">
        <f t="shared" si="27"/>
        <v>109.2</v>
      </c>
      <c r="I867" s="22"/>
    </row>
    <row r="868" spans="1:9" s="1" customFormat="1" ht="15.75" hidden="1" x14ac:dyDescent="0.25">
      <c r="A868" s="20" t="s">
        <v>1095</v>
      </c>
      <c r="B868" s="20" t="str">
        <f t="shared" si="26"/>
        <v>730001900613(OEM)-CNC</v>
      </c>
      <c r="C868" s="14" t="s">
        <v>140</v>
      </c>
      <c r="D868" s="5" t="s">
        <v>657</v>
      </c>
      <c r="E868" s="22"/>
      <c r="F868" s="37">
        <v>1</v>
      </c>
      <c r="G868" s="49">
        <v>54.23</v>
      </c>
      <c r="H868" s="40">
        <f t="shared" si="27"/>
        <v>54.23</v>
      </c>
      <c r="I868" s="22"/>
    </row>
    <row r="869" spans="1:9" s="1" customFormat="1" ht="15.75" hidden="1" x14ac:dyDescent="0.25">
      <c r="A869" s="20" t="s">
        <v>1095</v>
      </c>
      <c r="B869" s="20" t="str">
        <f t="shared" si="26"/>
        <v>730001900615(OEM)-CNC</v>
      </c>
      <c r="C869" s="14" t="s">
        <v>142</v>
      </c>
      <c r="D869" s="5" t="s">
        <v>659</v>
      </c>
      <c r="E869" s="22"/>
      <c r="F869" s="37">
        <v>1</v>
      </c>
      <c r="G869" s="49">
        <v>51.43</v>
      </c>
      <c r="H869" s="40">
        <f t="shared" si="27"/>
        <v>51.43</v>
      </c>
      <c r="I869" s="22"/>
    </row>
    <row r="870" spans="1:9" s="1" customFormat="1" ht="15.75" hidden="1" x14ac:dyDescent="0.25">
      <c r="A870" s="20" t="s">
        <v>1095</v>
      </c>
      <c r="B870" s="20" t="str">
        <f t="shared" si="26"/>
        <v>730001900617(OEM)-CNC</v>
      </c>
      <c r="C870" s="7" t="s">
        <v>144</v>
      </c>
      <c r="D870" s="5" t="s">
        <v>661</v>
      </c>
      <c r="E870" s="22"/>
      <c r="F870" s="37">
        <v>1</v>
      </c>
      <c r="G870" s="49">
        <v>37.770000000000003</v>
      </c>
      <c r="H870" s="40">
        <f t="shared" si="27"/>
        <v>37.770000000000003</v>
      </c>
      <c r="I870" s="22"/>
    </row>
    <row r="871" spans="1:9" s="1" customFormat="1" ht="15.75" hidden="1" x14ac:dyDescent="0.25">
      <c r="A871" s="20" t="s">
        <v>1095</v>
      </c>
      <c r="B871" s="20" t="str">
        <f t="shared" si="26"/>
        <v>730401000139-CNC</v>
      </c>
      <c r="C871" s="5" t="s">
        <v>170</v>
      </c>
      <c r="D871" s="5" t="s">
        <v>688</v>
      </c>
      <c r="E871" s="22"/>
      <c r="F871" s="37">
        <v>2</v>
      </c>
      <c r="G871" s="49">
        <v>28.67</v>
      </c>
      <c r="H871" s="40">
        <f t="shared" si="27"/>
        <v>57.34</v>
      </c>
      <c r="I871" s="22"/>
    </row>
    <row r="872" spans="1:9" s="1" customFormat="1" ht="15.75" hidden="1" x14ac:dyDescent="0.25">
      <c r="A872" s="20" t="s">
        <v>1095</v>
      </c>
      <c r="B872" s="20" t="str">
        <f t="shared" si="26"/>
        <v>730402000068</v>
      </c>
      <c r="C872" s="5" t="s">
        <v>173</v>
      </c>
      <c r="D872" s="5" t="s">
        <v>691</v>
      </c>
      <c r="E872" s="22"/>
      <c r="F872" s="37">
        <v>1</v>
      </c>
      <c r="G872" s="49">
        <v>65.38</v>
      </c>
      <c r="H872" s="40">
        <f t="shared" si="27"/>
        <v>65.38</v>
      </c>
      <c r="I872" s="22"/>
    </row>
    <row r="873" spans="1:9" s="1" customFormat="1" ht="15.75" hidden="1" x14ac:dyDescent="0.25">
      <c r="A873" s="20" t="s">
        <v>1095</v>
      </c>
      <c r="B873" s="20" t="str">
        <f t="shared" si="26"/>
        <v>730403000028-CNC</v>
      </c>
      <c r="C873" s="5" t="s">
        <v>176</v>
      </c>
      <c r="D873" s="5" t="s">
        <v>694</v>
      </c>
      <c r="E873" s="22"/>
      <c r="F873" s="37">
        <v>1</v>
      </c>
      <c r="G873" s="49">
        <v>20.65</v>
      </c>
      <c r="H873" s="40">
        <f t="shared" si="27"/>
        <v>20.65</v>
      </c>
      <c r="I873" s="22"/>
    </row>
    <row r="874" spans="1:9" s="1" customFormat="1" ht="15.75" hidden="1" x14ac:dyDescent="0.25">
      <c r="A874" s="20" t="s">
        <v>1095</v>
      </c>
      <c r="B874" s="20" t="str">
        <f t="shared" si="26"/>
        <v>730403000051-CNC</v>
      </c>
      <c r="C874" s="5" t="s">
        <v>178</v>
      </c>
      <c r="D874" s="5" t="s">
        <v>696</v>
      </c>
      <c r="E874" s="22"/>
      <c r="F874" s="37">
        <v>3</v>
      </c>
      <c r="G874" s="49">
        <v>12.09</v>
      </c>
      <c r="H874" s="40">
        <f t="shared" si="27"/>
        <v>36.269999999999996</v>
      </c>
      <c r="I874" s="22"/>
    </row>
    <row r="875" spans="1:9" s="1" customFormat="1" ht="15.75" hidden="1" x14ac:dyDescent="0.25">
      <c r="A875" s="20" t="s">
        <v>1095</v>
      </c>
      <c r="B875" s="20" t="str">
        <f t="shared" si="26"/>
        <v>730403000052-CNC</v>
      </c>
      <c r="C875" s="5" t="s">
        <v>180</v>
      </c>
      <c r="D875" s="5" t="s">
        <v>698</v>
      </c>
      <c r="E875" s="22"/>
      <c r="F875" s="37">
        <v>2</v>
      </c>
      <c r="G875" s="49">
        <v>13.02</v>
      </c>
      <c r="H875" s="40">
        <f t="shared" si="27"/>
        <v>26.04</v>
      </c>
      <c r="I875" s="22"/>
    </row>
    <row r="876" spans="1:9" s="1" customFormat="1" ht="15.75" hidden="1" x14ac:dyDescent="0.25">
      <c r="A876" s="20" t="s">
        <v>1095</v>
      </c>
      <c r="B876" s="20" t="str">
        <f t="shared" si="26"/>
        <v>730403000061</v>
      </c>
      <c r="C876" s="5" t="s">
        <v>182</v>
      </c>
      <c r="D876" s="5" t="s">
        <v>700</v>
      </c>
      <c r="E876" s="22"/>
      <c r="F876" s="37">
        <v>2</v>
      </c>
      <c r="G876" s="49">
        <v>70</v>
      </c>
      <c r="H876" s="40">
        <f t="shared" si="27"/>
        <v>140</v>
      </c>
      <c r="I876" s="22"/>
    </row>
    <row r="877" spans="1:9" s="1" customFormat="1" ht="15.75" hidden="1" x14ac:dyDescent="0.25">
      <c r="A877" s="20" t="s">
        <v>1095</v>
      </c>
      <c r="B877" s="20" t="str">
        <f t="shared" si="26"/>
        <v>730403000074</v>
      </c>
      <c r="C877" s="5" t="s">
        <v>184</v>
      </c>
      <c r="D877" s="5" t="s">
        <v>702</v>
      </c>
      <c r="E877" s="22"/>
      <c r="F877" s="37">
        <v>2</v>
      </c>
      <c r="G877" s="49">
        <v>9.36</v>
      </c>
      <c r="H877" s="40">
        <f t="shared" si="27"/>
        <v>18.72</v>
      </c>
      <c r="I877" s="22"/>
    </row>
    <row r="878" spans="1:9" s="1" customFormat="1" ht="15.75" hidden="1" x14ac:dyDescent="0.25">
      <c r="A878" s="20" t="s">
        <v>1095</v>
      </c>
      <c r="B878" s="20" t="str">
        <f t="shared" si="26"/>
        <v>730403000126</v>
      </c>
      <c r="C878" s="5" t="s">
        <v>189</v>
      </c>
      <c r="D878" s="5" t="s">
        <v>707</v>
      </c>
      <c r="E878" s="22"/>
      <c r="F878" s="37">
        <v>2</v>
      </c>
      <c r="G878" s="49">
        <v>31.27</v>
      </c>
      <c r="H878" s="40">
        <f t="shared" si="27"/>
        <v>62.54</v>
      </c>
      <c r="I878" s="22"/>
    </row>
    <row r="879" spans="1:9" s="1" customFormat="1" ht="15.75" hidden="1" x14ac:dyDescent="0.25">
      <c r="A879" s="20" t="s">
        <v>1095</v>
      </c>
      <c r="B879" s="20" t="str">
        <f t="shared" si="26"/>
        <v>730403000155-CNC</v>
      </c>
      <c r="C879" s="5" t="s">
        <v>192</v>
      </c>
      <c r="D879" s="5" t="s">
        <v>710</v>
      </c>
      <c r="E879" s="22"/>
      <c r="F879" s="37">
        <v>3</v>
      </c>
      <c r="G879" s="49">
        <v>9.18</v>
      </c>
      <c r="H879" s="40">
        <f t="shared" si="27"/>
        <v>27.54</v>
      </c>
      <c r="I879" s="22"/>
    </row>
    <row r="880" spans="1:9" s="1" customFormat="1" ht="15.75" hidden="1" x14ac:dyDescent="0.25">
      <c r="A880" s="20" t="s">
        <v>1095</v>
      </c>
      <c r="B880" s="20" t="str">
        <f t="shared" si="26"/>
        <v>730403000156-CNC</v>
      </c>
      <c r="C880" s="5" t="s">
        <v>193</v>
      </c>
      <c r="D880" s="5" t="s">
        <v>711</v>
      </c>
      <c r="E880" s="22"/>
      <c r="F880" s="37">
        <v>7</v>
      </c>
      <c r="G880" s="49">
        <v>11.9</v>
      </c>
      <c r="H880" s="40">
        <f t="shared" si="27"/>
        <v>83.3</v>
      </c>
      <c r="I880" s="22"/>
    </row>
    <row r="881" spans="1:9" s="1" customFormat="1" ht="15.75" hidden="1" x14ac:dyDescent="0.25">
      <c r="A881" s="20" t="s">
        <v>1095</v>
      </c>
      <c r="B881" s="20" t="str">
        <f t="shared" si="26"/>
        <v>730403000188-CNC</v>
      </c>
      <c r="C881" s="5" t="s">
        <v>200</v>
      </c>
      <c r="D881" s="5" t="s">
        <v>718</v>
      </c>
      <c r="E881" s="22"/>
      <c r="F881" s="37">
        <v>3</v>
      </c>
      <c r="G881" s="49">
        <v>18.739999999999998</v>
      </c>
      <c r="H881" s="40">
        <f t="shared" si="27"/>
        <v>56.22</v>
      </c>
      <c r="I881" s="22"/>
    </row>
    <row r="882" spans="1:9" s="1" customFormat="1" ht="15.75" hidden="1" x14ac:dyDescent="0.25">
      <c r="A882" s="20" t="s">
        <v>1095</v>
      </c>
      <c r="B882" s="20" t="str">
        <f t="shared" si="26"/>
        <v>730403000394-CNC</v>
      </c>
      <c r="C882" s="7" t="s">
        <v>203</v>
      </c>
      <c r="D882" s="5" t="s">
        <v>721</v>
      </c>
      <c r="E882" s="22"/>
      <c r="F882" s="37">
        <v>2</v>
      </c>
      <c r="G882" s="49">
        <v>14.26</v>
      </c>
      <c r="H882" s="40">
        <f t="shared" si="27"/>
        <v>28.52</v>
      </c>
      <c r="I882" s="22"/>
    </row>
    <row r="883" spans="1:9" s="1" customFormat="1" ht="15.75" hidden="1" x14ac:dyDescent="0.25">
      <c r="A883" s="20" t="s">
        <v>1095</v>
      </c>
      <c r="B883" s="20" t="str">
        <f t="shared" si="26"/>
        <v>730403000395-CNC</v>
      </c>
      <c r="C883" s="5" t="s">
        <v>205</v>
      </c>
      <c r="D883" s="5" t="s">
        <v>723</v>
      </c>
      <c r="E883" s="22"/>
      <c r="F883" s="37">
        <v>1</v>
      </c>
      <c r="G883" s="49">
        <v>122.25</v>
      </c>
      <c r="H883" s="40">
        <f t="shared" si="27"/>
        <v>122.25</v>
      </c>
      <c r="I883" s="22"/>
    </row>
    <row r="884" spans="1:9" s="1" customFormat="1" ht="15.75" hidden="1" x14ac:dyDescent="0.25">
      <c r="A884" s="20" t="s">
        <v>1095</v>
      </c>
      <c r="B884" s="20" t="str">
        <f t="shared" si="26"/>
        <v>730403000396-CNC</v>
      </c>
      <c r="C884" s="5" t="s">
        <v>207</v>
      </c>
      <c r="D884" s="5" t="s">
        <v>725</v>
      </c>
      <c r="E884" s="22"/>
      <c r="F884" s="37">
        <v>4</v>
      </c>
      <c r="G884" s="49">
        <v>15.87</v>
      </c>
      <c r="H884" s="40">
        <f t="shared" si="27"/>
        <v>63.48</v>
      </c>
      <c r="I884" s="22"/>
    </row>
    <row r="885" spans="1:9" s="1" customFormat="1" ht="15.75" hidden="1" x14ac:dyDescent="0.25">
      <c r="A885" s="20" t="s">
        <v>1095</v>
      </c>
      <c r="B885" s="20" t="str">
        <f t="shared" si="26"/>
        <v>730403000432-CNC</v>
      </c>
      <c r="C885" s="5" t="s">
        <v>208</v>
      </c>
      <c r="D885" s="5" t="s">
        <v>726</v>
      </c>
      <c r="E885" s="22"/>
      <c r="F885" s="37">
        <v>3</v>
      </c>
      <c r="G885" s="49">
        <v>16.05</v>
      </c>
      <c r="H885" s="40">
        <f t="shared" si="27"/>
        <v>48.150000000000006</v>
      </c>
      <c r="I885" s="22"/>
    </row>
    <row r="886" spans="1:9" s="1" customFormat="1" ht="15.75" hidden="1" x14ac:dyDescent="0.25">
      <c r="A886" s="20" t="s">
        <v>1095</v>
      </c>
      <c r="B886" s="20" t="str">
        <f t="shared" si="26"/>
        <v>730652000025</v>
      </c>
      <c r="C886" s="5" t="s">
        <v>216</v>
      </c>
      <c r="D886" s="5" t="s">
        <v>734</v>
      </c>
      <c r="E886" s="22"/>
      <c r="F886" s="37">
        <v>2</v>
      </c>
      <c r="G886" s="49">
        <v>5.8785714285714281</v>
      </c>
      <c r="H886" s="40">
        <f t="shared" si="27"/>
        <v>11.757142857142856</v>
      </c>
      <c r="I886" s="22"/>
    </row>
    <row r="887" spans="1:9" s="1" customFormat="1" ht="15.75" hidden="1" x14ac:dyDescent="0.25">
      <c r="A887" s="20" t="s">
        <v>1095</v>
      </c>
      <c r="B887" s="20" t="str">
        <f t="shared" si="26"/>
        <v>750004000097-NG</v>
      </c>
      <c r="C887" s="5" t="s">
        <v>229</v>
      </c>
      <c r="D887" s="5" t="s">
        <v>747</v>
      </c>
      <c r="E887" s="22"/>
      <c r="F887" s="37">
        <v>1</v>
      </c>
      <c r="G887" s="49">
        <v>1.72</v>
      </c>
      <c r="H887" s="40">
        <f t="shared" si="27"/>
        <v>1.72</v>
      </c>
      <c r="I887" s="22"/>
    </row>
    <row r="888" spans="1:9" s="1" customFormat="1" ht="15.75" hidden="1" x14ac:dyDescent="0.25">
      <c r="A888" s="20" t="s">
        <v>1095</v>
      </c>
      <c r="B888" s="20" t="str">
        <f t="shared" si="26"/>
        <v>750004000119</v>
      </c>
      <c r="C888" s="5" t="s">
        <v>231</v>
      </c>
      <c r="D888" s="5" t="s">
        <v>749</v>
      </c>
      <c r="E888" s="22"/>
      <c r="F888" s="37">
        <v>2</v>
      </c>
      <c r="G888" s="49">
        <v>6.35</v>
      </c>
      <c r="H888" s="40">
        <f t="shared" si="27"/>
        <v>12.7</v>
      </c>
      <c r="I888" s="22"/>
    </row>
    <row r="889" spans="1:9" s="1" customFormat="1" ht="15.75" hidden="1" x14ac:dyDescent="0.25">
      <c r="A889" s="20" t="s">
        <v>1095</v>
      </c>
      <c r="B889" s="20" t="str">
        <f t="shared" si="26"/>
        <v>750102000038-NG-CNC</v>
      </c>
      <c r="C889" s="7" t="s">
        <v>240</v>
      </c>
      <c r="D889" s="5" t="s">
        <v>758</v>
      </c>
      <c r="E889" s="22"/>
      <c r="F889" s="37">
        <v>1</v>
      </c>
      <c r="G889" s="49">
        <v>95.59</v>
      </c>
      <c r="H889" s="40">
        <f t="shared" si="27"/>
        <v>95.59</v>
      </c>
      <c r="I889" s="22"/>
    </row>
    <row r="890" spans="1:9" s="1" customFormat="1" ht="15.75" hidden="1" x14ac:dyDescent="0.25">
      <c r="A890" s="20" t="s">
        <v>1095</v>
      </c>
      <c r="B890" s="20" t="str">
        <f t="shared" si="26"/>
        <v>750201010759-NG-CNC</v>
      </c>
      <c r="C890" s="7" t="s">
        <v>258</v>
      </c>
      <c r="D890" s="5" t="s">
        <v>776</v>
      </c>
      <c r="E890" s="22"/>
      <c r="F890" s="37">
        <v>1</v>
      </c>
      <c r="G890" s="49">
        <v>22.14</v>
      </c>
      <c r="H890" s="40">
        <f t="shared" si="27"/>
        <v>22.14</v>
      </c>
      <c r="I890" s="22"/>
    </row>
    <row r="891" spans="1:9" s="1" customFormat="1" ht="15.75" hidden="1" x14ac:dyDescent="0.25">
      <c r="A891" s="20" t="s">
        <v>1095</v>
      </c>
      <c r="B891" s="20" t="str">
        <f t="shared" si="26"/>
        <v>750201010803-CNC</v>
      </c>
      <c r="C891" s="7" t="s">
        <v>260</v>
      </c>
      <c r="D891" s="5" t="s">
        <v>778</v>
      </c>
      <c r="E891" s="22"/>
      <c r="F891" s="37">
        <v>1</v>
      </c>
      <c r="G891" s="49">
        <v>10.199999999999999</v>
      </c>
      <c r="H891" s="40">
        <f t="shared" si="27"/>
        <v>10.199999999999999</v>
      </c>
      <c r="I891" s="22"/>
    </row>
    <row r="892" spans="1:9" s="1" customFormat="1" ht="15.75" hidden="1" x14ac:dyDescent="0.25">
      <c r="A892" s="20" t="s">
        <v>1095</v>
      </c>
      <c r="B892" s="20" t="str">
        <f t="shared" si="26"/>
        <v>750201011065-CNC</v>
      </c>
      <c r="C892" s="5" t="s">
        <v>261</v>
      </c>
      <c r="D892" s="5" t="s">
        <v>779</v>
      </c>
      <c r="E892" s="22"/>
      <c r="F892" s="37">
        <v>3</v>
      </c>
      <c r="G892" s="49">
        <v>51.66</v>
      </c>
      <c r="H892" s="40">
        <f t="shared" si="27"/>
        <v>154.97999999999999</v>
      </c>
      <c r="I892" s="22"/>
    </row>
    <row r="893" spans="1:9" s="1" customFormat="1" ht="15.75" hidden="1" x14ac:dyDescent="0.25">
      <c r="A893" s="20" t="s">
        <v>1095</v>
      </c>
      <c r="B893" s="20" t="str">
        <f t="shared" si="26"/>
        <v>750201011128-CNC</v>
      </c>
      <c r="C893" s="5" t="s">
        <v>262</v>
      </c>
      <c r="D893" s="5" t="s">
        <v>780</v>
      </c>
      <c r="E893" s="22"/>
      <c r="F893" s="37">
        <v>7</v>
      </c>
      <c r="G893" s="49">
        <v>9.52</v>
      </c>
      <c r="H893" s="40">
        <f t="shared" si="27"/>
        <v>66.64</v>
      </c>
      <c r="I893" s="22"/>
    </row>
    <row r="894" spans="1:9" s="1" customFormat="1" ht="15.75" hidden="1" x14ac:dyDescent="0.25">
      <c r="A894" s="20" t="s">
        <v>1095</v>
      </c>
      <c r="B894" s="20" t="str">
        <f t="shared" si="26"/>
        <v>750201011131-CNC</v>
      </c>
      <c r="C894" s="5" t="s">
        <v>263</v>
      </c>
      <c r="D894" s="5" t="s">
        <v>781</v>
      </c>
      <c r="E894" s="22"/>
      <c r="F894" s="37">
        <v>7</v>
      </c>
      <c r="G894" s="49">
        <v>25.71</v>
      </c>
      <c r="H894" s="40">
        <f t="shared" si="27"/>
        <v>179.97</v>
      </c>
      <c r="I894" s="22"/>
    </row>
    <row r="895" spans="1:9" s="1" customFormat="1" ht="15.75" hidden="1" x14ac:dyDescent="0.25">
      <c r="A895" s="20" t="s">
        <v>1095</v>
      </c>
      <c r="B895" s="20" t="str">
        <f t="shared" si="26"/>
        <v>750201011265-CNC</v>
      </c>
      <c r="C895" s="7" t="s">
        <v>264</v>
      </c>
      <c r="D895" s="5" t="s">
        <v>782</v>
      </c>
      <c r="E895" s="22"/>
      <c r="F895" s="37">
        <v>3</v>
      </c>
      <c r="G895" s="49">
        <v>26.81</v>
      </c>
      <c r="H895" s="40">
        <f t="shared" si="27"/>
        <v>80.429999999999993</v>
      </c>
      <c r="I895" s="22"/>
    </row>
    <row r="896" spans="1:9" s="1" customFormat="1" ht="15.75" hidden="1" x14ac:dyDescent="0.25">
      <c r="A896" s="20" t="s">
        <v>1095</v>
      </c>
      <c r="B896" s="20" t="str">
        <f t="shared" si="26"/>
        <v>750398000057</v>
      </c>
      <c r="C896" s="5" t="s">
        <v>282</v>
      </c>
      <c r="D896" s="5" t="s">
        <v>800</v>
      </c>
      <c r="E896" s="22"/>
      <c r="F896" s="37">
        <v>1</v>
      </c>
      <c r="G896" s="49">
        <v>44.05</v>
      </c>
      <c r="H896" s="40">
        <f t="shared" si="27"/>
        <v>44.05</v>
      </c>
      <c r="I896" s="22"/>
    </row>
    <row r="897" spans="1:9" s="1" customFormat="1" ht="15.75" hidden="1" x14ac:dyDescent="0.25">
      <c r="A897" s="20" t="s">
        <v>1095</v>
      </c>
      <c r="B897" s="20" t="str">
        <f t="shared" si="26"/>
        <v>750601000001</v>
      </c>
      <c r="C897" s="5" t="s">
        <v>284</v>
      </c>
      <c r="D897" s="5" t="s">
        <v>802</v>
      </c>
      <c r="E897" s="22"/>
      <c r="F897" s="37">
        <v>1</v>
      </c>
      <c r="G897" s="49">
        <v>5.33</v>
      </c>
      <c r="H897" s="40">
        <f t="shared" si="27"/>
        <v>5.33</v>
      </c>
      <c r="I897" s="22"/>
    </row>
    <row r="898" spans="1:9" s="1" customFormat="1" ht="15.75" hidden="1" x14ac:dyDescent="0.25">
      <c r="A898" s="20" t="s">
        <v>1095</v>
      </c>
      <c r="B898" s="20" t="str">
        <f t="shared" si="26"/>
        <v>750601000023</v>
      </c>
      <c r="C898" s="5" t="s">
        <v>294</v>
      </c>
      <c r="D898" s="5" t="s">
        <v>812</v>
      </c>
      <c r="E898" s="22"/>
      <c r="F898" s="37">
        <v>2</v>
      </c>
      <c r="G898" s="49">
        <v>3.54</v>
      </c>
      <c r="H898" s="40">
        <f t="shared" si="27"/>
        <v>7.08</v>
      </c>
      <c r="I898" s="22"/>
    </row>
    <row r="899" spans="1:9" s="1" customFormat="1" ht="15.75" hidden="1" x14ac:dyDescent="0.25">
      <c r="A899" s="20" t="s">
        <v>1095</v>
      </c>
      <c r="B899" s="20" t="str">
        <f t="shared" si="26"/>
        <v>750601000024</v>
      </c>
      <c r="C899" s="5" t="s">
        <v>295</v>
      </c>
      <c r="D899" s="5" t="s">
        <v>813</v>
      </c>
      <c r="E899" s="22"/>
      <c r="F899" s="37">
        <v>2</v>
      </c>
      <c r="G899" s="49">
        <v>3.54</v>
      </c>
      <c r="H899" s="40">
        <f t="shared" si="27"/>
        <v>7.08</v>
      </c>
      <c r="I899" s="22"/>
    </row>
    <row r="900" spans="1:9" s="1" customFormat="1" ht="15.75" hidden="1" x14ac:dyDescent="0.25">
      <c r="A900" s="20" t="s">
        <v>1095</v>
      </c>
      <c r="B900" s="20" t="str">
        <f t="shared" ref="B900:B963" si="28">TRIM(C900)</f>
        <v>750601000027</v>
      </c>
      <c r="C900" s="9" t="s">
        <v>296</v>
      </c>
      <c r="D900" s="5" t="s">
        <v>814</v>
      </c>
      <c r="E900" s="22"/>
      <c r="F900" s="37">
        <v>4</v>
      </c>
      <c r="G900" s="49">
        <v>2.91</v>
      </c>
      <c r="H900" s="40">
        <f t="shared" ref="H900:H963" si="29">G900*F900</f>
        <v>11.64</v>
      </c>
      <c r="I900" s="22"/>
    </row>
    <row r="901" spans="1:9" s="1" customFormat="1" ht="15.75" hidden="1" x14ac:dyDescent="0.25">
      <c r="A901" s="20" t="s">
        <v>1095</v>
      </c>
      <c r="B901" s="20" t="str">
        <f t="shared" si="28"/>
        <v>750601000032</v>
      </c>
      <c r="C901" s="5" t="s">
        <v>298</v>
      </c>
      <c r="D901" s="5" t="s">
        <v>816</v>
      </c>
      <c r="E901" s="22"/>
      <c r="F901" s="37">
        <v>4</v>
      </c>
      <c r="G901" s="49">
        <v>0.62</v>
      </c>
      <c r="H901" s="40">
        <f t="shared" si="29"/>
        <v>2.48</v>
      </c>
      <c r="I901" s="22"/>
    </row>
    <row r="902" spans="1:9" s="1" customFormat="1" ht="15.75" hidden="1" x14ac:dyDescent="0.25">
      <c r="A902" s="20" t="s">
        <v>1095</v>
      </c>
      <c r="B902" s="20" t="str">
        <f t="shared" si="28"/>
        <v>750601000109-CNC</v>
      </c>
      <c r="C902" s="5" t="s">
        <v>304</v>
      </c>
      <c r="D902" s="5" t="s">
        <v>822</v>
      </c>
      <c r="E902" s="22"/>
      <c r="F902" s="37">
        <v>10</v>
      </c>
      <c r="G902" s="49">
        <v>9.89</v>
      </c>
      <c r="H902" s="40">
        <f t="shared" si="29"/>
        <v>98.9</v>
      </c>
      <c r="I902" s="22"/>
    </row>
    <row r="903" spans="1:9" s="1" customFormat="1" ht="15.75" hidden="1" x14ac:dyDescent="0.25">
      <c r="A903" s="20" t="s">
        <v>1095</v>
      </c>
      <c r="B903" s="20" t="str">
        <f t="shared" si="28"/>
        <v>813699010001</v>
      </c>
      <c r="C903" s="5" t="s">
        <v>323</v>
      </c>
      <c r="D903" s="5" t="s">
        <v>841</v>
      </c>
      <c r="E903" s="22"/>
      <c r="F903" s="37">
        <v>1</v>
      </c>
      <c r="G903" s="49">
        <v>36.15</v>
      </c>
      <c r="H903" s="40">
        <f t="shared" si="29"/>
        <v>36.15</v>
      </c>
      <c r="I903" s="22"/>
    </row>
    <row r="904" spans="1:9" s="1" customFormat="1" ht="15.75" hidden="1" x14ac:dyDescent="0.25">
      <c r="A904" s="20" t="s">
        <v>1095</v>
      </c>
      <c r="B904" s="20" t="str">
        <f t="shared" si="28"/>
        <v>813699020001</v>
      </c>
      <c r="C904" s="5" t="s">
        <v>324</v>
      </c>
      <c r="D904" s="5" t="s">
        <v>842</v>
      </c>
      <c r="E904" s="22"/>
      <c r="F904" s="37">
        <v>1</v>
      </c>
      <c r="G904" s="49">
        <v>45.85</v>
      </c>
      <c r="H904" s="40">
        <f t="shared" si="29"/>
        <v>45.85</v>
      </c>
      <c r="I904" s="22"/>
    </row>
    <row r="905" spans="1:9" s="1" customFormat="1" ht="15.75" hidden="1" x14ac:dyDescent="0.25">
      <c r="A905" s="20" t="s">
        <v>1095</v>
      </c>
      <c r="B905" s="20" t="str">
        <f t="shared" si="28"/>
        <v>813999010002.S1</v>
      </c>
      <c r="C905" s="5" t="s">
        <v>326</v>
      </c>
      <c r="D905" s="5" t="s">
        <v>844</v>
      </c>
      <c r="E905" s="22"/>
      <c r="F905" s="37">
        <v>1</v>
      </c>
      <c r="G905" s="49">
        <v>73.08</v>
      </c>
      <c r="H905" s="40">
        <f t="shared" si="29"/>
        <v>73.08</v>
      </c>
      <c r="I905" s="22"/>
    </row>
    <row r="906" spans="1:9" s="1" customFormat="1" ht="15.75" hidden="1" x14ac:dyDescent="0.25">
      <c r="A906" s="20" t="s">
        <v>1095</v>
      </c>
      <c r="B906" s="20" t="str">
        <f t="shared" si="28"/>
        <v>814099010000.14</v>
      </c>
      <c r="C906" s="5" t="s">
        <v>328</v>
      </c>
      <c r="D906" s="5" t="s">
        <v>846</v>
      </c>
      <c r="E906" s="22"/>
      <c r="F906" s="37">
        <v>1</v>
      </c>
      <c r="G906" s="49">
        <v>57.6</v>
      </c>
      <c r="H906" s="40">
        <f t="shared" si="29"/>
        <v>57.6</v>
      </c>
      <c r="I906" s="22"/>
    </row>
    <row r="907" spans="1:9" s="1" customFormat="1" ht="15.75" hidden="1" x14ac:dyDescent="0.25">
      <c r="A907" s="20" t="s">
        <v>1095</v>
      </c>
      <c r="B907" s="20" t="str">
        <f t="shared" si="28"/>
        <v>814099030001</v>
      </c>
      <c r="C907" s="5" t="s">
        <v>330</v>
      </c>
      <c r="D907" s="5" t="s">
        <v>848</v>
      </c>
      <c r="E907" s="22"/>
      <c r="F907" s="37">
        <v>4</v>
      </c>
      <c r="G907" s="49">
        <v>56.62</v>
      </c>
      <c r="H907" s="40">
        <f t="shared" si="29"/>
        <v>226.48</v>
      </c>
      <c r="I907" s="22"/>
    </row>
    <row r="908" spans="1:9" s="1" customFormat="1" ht="15.75" hidden="1" x14ac:dyDescent="0.25">
      <c r="A908" s="20" t="s">
        <v>1095</v>
      </c>
      <c r="B908" s="20" t="str">
        <f t="shared" si="28"/>
        <v>852899020000.S1</v>
      </c>
      <c r="C908" s="5" t="s">
        <v>340</v>
      </c>
      <c r="D908" s="5" t="s">
        <v>858</v>
      </c>
      <c r="E908" s="22"/>
      <c r="F908" s="37">
        <v>1</v>
      </c>
      <c r="G908" s="49">
        <v>61.54</v>
      </c>
      <c r="H908" s="40">
        <f t="shared" si="29"/>
        <v>61.54</v>
      </c>
      <c r="I908" s="22"/>
    </row>
    <row r="909" spans="1:9" s="1" customFormat="1" ht="15.75" hidden="1" x14ac:dyDescent="0.25">
      <c r="A909" s="20" t="s">
        <v>1095</v>
      </c>
      <c r="B909" s="20" t="str">
        <f t="shared" si="28"/>
        <v>852999020000.2</v>
      </c>
      <c r="C909" s="5" t="s">
        <v>342</v>
      </c>
      <c r="D909" s="5" t="s">
        <v>860</v>
      </c>
      <c r="E909" s="22"/>
      <c r="F909" s="37">
        <v>2</v>
      </c>
      <c r="G909" s="49">
        <v>69.23</v>
      </c>
      <c r="H909" s="40">
        <f t="shared" si="29"/>
        <v>138.46</v>
      </c>
      <c r="I909" s="22"/>
    </row>
    <row r="910" spans="1:9" s="1" customFormat="1" ht="15.75" hidden="1" x14ac:dyDescent="0.25">
      <c r="A910" s="20" t="s">
        <v>1095</v>
      </c>
      <c r="B910" s="20" t="str">
        <f t="shared" si="28"/>
        <v>A6420</v>
      </c>
      <c r="C910" s="5" t="s">
        <v>348</v>
      </c>
      <c r="D910" s="5" t="s">
        <v>866</v>
      </c>
      <c r="E910" s="22"/>
      <c r="F910" s="37">
        <v>1</v>
      </c>
      <c r="G910" s="49">
        <v>2.25</v>
      </c>
      <c r="H910" s="40">
        <f t="shared" si="29"/>
        <v>2.25</v>
      </c>
      <c r="I910" s="22"/>
    </row>
    <row r="911" spans="1:9" s="1" customFormat="1" ht="15.75" hidden="1" x14ac:dyDescent="0.25">
      <c r="A911" s="20" t="s">
        <v>1095</v>
      </c>
      <c r="B911" s="20" t="str">
        <f t="shared" si="28"/>
        <v>AF25436</v>
      </c>
      <c r="C911" s="5" t="s">
        <v>351</v>
      </c>
      <c r="D911" s="5" t="s">
        <v>869</v>
      </c>
      <c r="E911" s="22"/>
      <c r="F911" s="37">
        <v>2</v>
      </c>
      <c r="G911" s="49">
        <v>12.47</v>
      </c>
      <c r="H911" s="40">
        <f t="shared" si="29"/>
        <v>24.94</v>
      </c>
      <c r="I911" s="22"/>
    </row>
    <row r="912" spans="1:9" s="1" customFormat="1" ht="15.75" hidden="1" x14ac:dyDescent="0.25">
      <c r="A912" s="20" t="s">
        <v>1095</v>
      </c>
      <c r="B912" s="20" t="str">
        <f t="shared" si="28"/>
        <v>EMF201120003</v>
      </c>
      <c r="C912" s="5" t="s">
        <v>365</v>
      </c>
      <c r="D912" s="5" t="s">
        <v>883</v>
      </c>
      <c r="E912" s="22"/>
      <c r="F912" s="37">
        <v>1</v>
      </c>
      <c r="G912" s="49">
        <v>32.61</v>
      </c>
      <c r="H912" s="40">
        <f t="shared" si="29"/>
        <v>32.61</v>
      </c>
      <c r="I912" s="22"/>
    </row>
    <row r="913" spans="1:9" s="1" customFormat="1" ht="15.75" hidden="1" x14ac:dyDescent="0.25">
      <c r="A913" s="20" t="s">
        <v>1095</v>
      </c>
      <c r="B913" s="20" t="str">
        <f t="shared" si="28"/>
        <v>EMF201120004</v>
      </c>
      <c r="C913" s="5" t="s">
        <v>366</v>
      </c>
      <c r="D913" s="5" t="s">
        <v>884</v>
      </c>
      <c r="E913" s="22"/>
      <c r="F913" s="37">
        <v>2</v>
      </c>
      <c r="G913" s="49">
        <v>46</v>
      </c>
      <c r="H913" s="40">
        <f t="shared" si="29"/>
        <v>92</v>
      </c>
      <c r="I913" s="22"/>
    </row>
    <row r="914" spans="1:9" s="1" customFormat="1" ht="15.75" hidden="1" x14ac:dyDescent="0.25">
      <c r="A914" s="20" t="s">
        <v>1095</v>
      </c>
      <c r="B914" s="20" t="str">
        <f t="shared" si="28"/>
        <v>MB730403000394-CNC</v>
      </c>
      <c r="C914" s="7" t="s">
        <v>397</v>
      </c>
      <c r="D914" s="5" t="s">
        <v>915</v>
      </c>
      <c r="E914" s="22"/>
      <c r="F914" s="37">
        <v>3</v>
      </c>
      <c r="G914" s="49">
        <v>10.5</v>
      </c>
      <c r="H914" s="40">
        <f t="shared" si="29"/>
        <v>31.5</v>
      </c>
      <c r="I914" s="22"/>
    </row>
    <row r="915" spans="1:9" s="1" customFormat="1" ht="15.75" hidden="1" x14ac:dyDescent="0.25">
      <c r="A915" s="20" t="s">
        <v>1095</v>
      </c>
      <c r="B915" s="20" t="str">
        <f t="shared" si="28"/>
        <v>P550529-CNC</v>
      </c>
      <c r="C915" s="5" t="s">
        <v>418</v>
      </c>
      <c r="D915" s="5" t="s">
        <v>936</v>
      </c>
      <c r="E915" s="22"/>
      <c r="F915" s="37">
        <v>5</v>
      </c>
      <c r="G915" s="49">
        <v>11.8</v>
      </c>
      <c r="H915" s="40">
        <f t="shared" si="29"/>
        <v>59</v>
      </c>
      <c r="I915" s="22"/>
    </row>
    <row r="916" spans="1:9" s="1" customFormat="1" ht="15.75" hidden="1" x14ac:dyDescent="0.25">
      <c r="A916" s="20" t="s">
        <v>1095</v>
      </c>
      <c r="B916" s="20" t="str">
        <f t="shared" si="28"/>
        <v>SH21-CD-CNC</v>
      </c>
      <c r="C916" s="7" t="s">
        <v>433</v>
      </c>
      <c r="D916" s="5" t="s">
        <v>951</v>
      </c>
      <c r="E916" s="22"/>
      <c r="F916" s="37">
        <v>1</v>
      </c>
      <c r="G916" s="49">
        <v>42</v>
      </c>
      <c r="H916" s="40">
        <f t="shared" si="29"/>
        <v>42</v>
      </c>
      <c r="I916" s="22"/>
    </row>
    <row r="917" spans="1:9" s="1" customFormat="1" ht="15.75" hidden="1" x14ac:dyDescent="0.25">
      <c r="A917" s="20" t="s">
        <v>1095</v>
      </c>
      <c r="B917" s="20" t="str">
        <f t="shared" si="28"/>
        <v>YC85</v>
      </c>
      <c r="C917" s="5" t="s">
        <v>444</v>
      </c>
      <c r="D917" s="5" t="s">
        <v>962</v>
      </c>
      <c r="E917" s="22"/>
      <c r="F917" s="37">
        <v>1</v>
      </c>
      <c r="G917" s="49">
        <v>55.56</v>
      </c>
      <c r="H917" s="40">
        <f t="shared" si="29"/>
        <v>55.56</v>
      </c>
      <c r="I917" s="22"/>
    </row>
    <row r="918" spans="1:9" s="1" customFormat="1" ht="15.75" hidden="1" x14ac:dyDescent="0.25">
      <c r="A918" s="20" t="s">
        <v>1095</v>
      </c>
      <c r="B918" s="20" t="str">
        <f t="shared" si="28"/>
        <v>730403000187-CNC</v>
      </c>
      <c r="C918" s="8" t="s">
        <v>451</v>
      </c>
      <c r="D918" s="5" t="s">
        <v>969</v>
      </c>
      <c r="E918" s="22"/>
      <c r="F918" s="37">
        <v>3</v>
      </c>
      <c r="G918" s="49">
        <v>34.69</v>
      </c>
      <c r="H918" s="40">
        <f t="shared" si="29"/>
        <v>104.07</v>
      </c>
      <c r="I918" s="22"/>
    </row>
    <row r="919" spans="1:9" s="1" customFormat="1" ht="15.75" hidden="1" x14ac:dyDescent="0.25">
      <c r="A919" s="20" t="s">
        <v>1095</v>
      </c>
      <c r="B919" s="20" t="str">
        <f t="shared" si="28"/>
        <v>304020002348.1</v>
      </c>
      <c r="C919" s="7" t="s">
        <v>504</v>
      </c>
      <c r="D919" s="5" t="s">
        <v>1021</v>
      </c>
      <c r="E919" s="22"/>
      <c r="F919" s="37">
        <v>3</v>
      </c>
      <c r="G919" s="49">
        <v>31.58</v>
      </c>
      <c r="H919" s="40">
        <f t="shared" si="29"/>
        <v>94.74</v>
      </c>
      <c r="I919" s="22"/>
    </row>
    <row r="920" spans="1:9" s="1" customFormat="1" ht="15.75" hidden="1" x14ac:dyDescent="0.25">
      <c r="A920" s="20" t="s">
        <v>1095</v>
      </c>
      <c r="B920" s="20" t="str">
        <f t="shared" si="28"/>
        <v>306060305002</v>
      </c>
      <c r="C920" s="7" t="s">
        <v>505</v>
      </c>
      <c r="D920" s="5" t="s">
        <v>1022</v>
      </c>
      <c r="E920" s="22"/>
      <c r="F920" s="37">
        <v>1</v>
      </c>
      <c r="G920" s="49">
        <v>114.06</v>
      </c>
      <c r="H920" s="40">
        <f t="shared" si="29"/>
        <v>114.06</v>
      </c>
      <c r="I920" s="22"/>
    </row>
    <row r="921" spans="1:9" s="1" customFormat="1" ht="15.75" hidden="1" x14ac:dyDescent="0.25">
      <c r="A921" s="20" t="s">
        <v>1095</v>
      </c>
      <c r="B921" s="20" t="str">
        <f t="shared" si="28"/>
        <v>730401000196</v>
      </c>
      <c r="C921" s="7" t="s">
        <v>507</v>
      </c>
      <c r="D921" s="5" t="s">
        <v>1024</v>
      </c>
      <c r="E921" s="22"/>
      <c r="F921" s="37">
        <v>1</v>
      </c>
      <c r="G921" s="49">
        <v>17.46</v>
      </c>
      <c r="H921" s="40">
        <f t="shared" si="29"/>
        <v>17.46</v>
      </c>
      <c r="I921" s="22"/>
    </row>
    <row r="922" spans="1:9" s="1" customFormat="1" ht="15.75" hidden="1" x14ac:dyDescent="0.25">
      <c r="A922" s="20" t="s">
        <v>1095</v>
      </c>
      <c r="B922" s="20" t="str">
        <f t="shared" si="28"/>
        <v>750601000006</v>
      </c>
      <c r="C922" s="7" t="s">
        <v>510</v>
      </c>
      <c r="D922" s="5" t="s">
        <v>1027</v>
      </c>
      <c r="E922" s="22"/>
      <c r="F922" s="37">
        <v>1</v>
      </c>
      <c r="G922" s="49">
        <v>1.3</v>
      </c>
      <c r="H922" s="40">
        <f t="shared" si="29"/>
        <v>1.3</v>
      </c>
      <c r="I922" s="22"/>
    </row>
    <row r="923" spans="1:9" s="1" customFormat="1" ht="15.75" hidden="1" x14ac:dyDescent="0.25">
      <c r="A923" s="20" t="s">
        <v>1096</v>
      </c>
      <c r="B923" s="20" t="str">
        <f t="shared" si="28"/>
        <v>220-RCV-CNC</v>
      </c>
      <c r="C923" s="7" t="s">
        <v>33</v>
      </c>
      <c r="D923" s="5" t="s">
        <v>550</v>
      </c>
      <c r="E923" s="22"/>
      <c r="F923" s="37">
        <v>2</v>
      </c>
      <c r="G923" s="49">
        <v>74.42</v>
      </c>
      <c r="H923" s="40">
        <f t="shared" si="29"/>
        <v>148.84</v>
      </c>
      <c r="I923" s="22"/>
    </row>
    <row r="924" spans="1:9" s="1" customFormat="1" ht="15.75" hidden="1" x14ac:dyDescent="0.25">
      <c r="A924" s="20" t="s">
        <v>1096</v>
      </c>
      <c r="B924" s="20" t="str">
        <f t="shared" si="28"/>
        <v>305060001641.2-CNC</v>
      </c>
      <c r="C924" s="7" t="s">
        <v>80</v>
      </c>
      <c r="D924" s="5" t="s">
        <v>597</v>
      </c>
      <c r="E924" s="22"/>
      <c r="F924" s="37">
        <v>1</v>
      </c>
      <c r="G924" s="49">
        <v>20.399999999999999</v>
      </c>
      <c r="H924" s="40">
        <f t="shared" si="29"/>
        <v>20.399999999999999</v>
      </c>
      <c r="I924" s="22"/>
    </row>
    <row r="925" spans="1:9" s="1" customFormat="1" ht="15.75" hidden="1" x14ac:dyDescent="0.25">
      <c r="A925" s="20" t="s">
        <v>1096</v>
      </c>
      <c r="B925" s="20" t="str">
        <f t="shared" si="28"/>
        <v>305060001645.5-CNC</v>
      </c>
      <c r="C925" s="7" t="s">
        <v>82</v>
      </c>
      <c r="D925" s="5" t="s">
        <v>599</v>
      </c>
      <c r="E925" s="22"/>
      <c r="F925" s="37">
        <v>1</v>
      </c>
      <c r="G925" s="49">
        <v>43.37</v>
      </c>
      <c r="H925" s="40">
        <f t="shared" si="29"/>
        <v>43.37</v>
      </c>
      <c r="I925" s="22"/>
    </row>
    <row r="926" spans="1:9" s="1" customFormat="1" ht="15.75" hidden="1" x14ac:dyDescent="0.25">
      <c r="A926" s="20" t="s">
        <v>1096</v>
      </c>
      <c r="B926" s="20" t="str">
        <f t="shared" si="28"/>
        <v>730001900613-CNC</v>
      </c>
      <c r="C926" s="7" t="s">
        <v>141</v>
      </c>
      <c r="D926" s="5" t="s">
        <v>658</v>
      </c>
      <c r="E926" s="22"/>
      <c r="F926" s="37">
        <v>1</v>
      </c>
      <c r="G926" s="49">
        <v>270</v>
      </c>
      <c r="H926" s="40">
        <f t="shared" si="29"/>
        <v>270</v>
      </c>
      <c r="I926" s="22"/>
    </row>
    <row r="927" spans="1:9" s="1" customFormat="1" ht="15.75" hidden="1" x14ac:dyDescent="0.25">
      <c r="A927" s="20" t="s">
        <v>1096</v>
      </c>
      <c r="B927" s="20" t="str">
        <f t="shared" si="28"/>
        <v>730401000139-CNC</v>
      </c>
      <c r="C927" s="5" t="s">
        <v>170</v>
      </c>
      <c r="D927" s="5" t="s">
        <v>688</v>
      </c>
      <c r="E927" s="22"/>
      <c r="F927" s="37">
        <v>2</v>
      </c>
      <c r="G927" s="49">
        <v>28.67</v>
      </c>
      <c r="H927" s="40">
        <f t="shared" si="29"/>
        <v>57.34</v>
      </c>
      <c r="I927" s="22"/>
    </row>
    <row r="928" spans="1:9" s="1" customFormat="1" ht="15.75" hidden="1" x14ac:dyDescent="0.25">
      <c r="A928" s="20" t="s">
        <v>1096</v>
      </c>
      <c r="B928" s="20" t="str">
        <f t="shared" si="28"/>
        <v>730403000106</v>
      </c>
      <c r="C928" s="5" t="s">
        <v>186</v>
      </c>
      <c r="D928" s="5" t="s">
        <v>704</v>
      </c>
      <c r="E928" s="22"/>
      <c r="F928" s="37">
        <v>1</v>
      </c>
      <c r="G928" s="49">
        <v>7.79</v>
      </c>
      <c r="H928" s="40">
        <f t="shared" si="29"/>
        <v>7.79</v>
      </c>
      <c r="I928" s="22"/>
    </row>
    <row r="929" spans="1:9" s="1" customFormat="1" ht="15.75" hidden="1" x14ac:dyDescent="0.25">
      <c r="A929" s="20" t="s">
        <v>1096</v>
      </c>
      <c r="B929" s="20" t="str">
        <f t="shared" si="28"/>
        <v>730403000187/88-CNC</v>
      </c>
      <c r="C929" s="5" t="s">
        <v>198</v>
      </c>
      <c r="D929" s="5" t="s">
        <v>716</v>
      </c>
      <c r="E929" s="22"/>
      <c r="F929" s="37">
        <v>1</v>
      </c>
      <c r="G929" s="49">
        <v>30.94</v>
      </c>
      <c r="H929" s="40">
        <f t="shared" si="29"/>
        <v>30.94</v>
      </c>
      <c r="I929" s="22"/>
    </row>
    <row r="930" spans="1:9" s="1" customFormat="1" ht="15.75" hidden="1" x14ac:dyDescent="0.25">
      <c r="A930" s="20" t="s">
        <v>1096</v>
      </c>
      <c r="B930" s="20" t="str">
        <f t="shared" si="28"/>
        <v>730403000395-CNC</v>
      </c>
      <c r="C930" s="5" t="s">
        <v>205</v>
      </c>
      <c r="D930" s="5" t="s">
        <v>723</v>
      </c>
      <c r="E930" s="22"/>
      <c r="F930" s="37">
        <v>1</v>
      </c>
      <c r="G930" s="49">
        <v>122.25</v>
      </c>
      <c r="H930" s="40">
        <f t="shared" si="29"/>
        <v>122.25</v>
      </c>
      <c r="I930" s="22"/>
    </row>
    <row r="931" spans="1:9" s="1" customFormat="1" ht="15.75" hidden="1" x14ac:dyDescent="0.25">
      <c r="A931" s="20" t="s">
        <v>1096</v>
      </c>
      <c r="B931" s="20" t="str">
        <f t="shared" si="28"/>
        <v>730403000396-CNC</v>
      </c>
      <c r="C931" s="5" t="s">
        <v>207</v>
      </c>
      <c r="D931" s="5" t="s">
        <v>725</v>
      </c>
      <c r="E931" s="22"/>
      <c r="F931" s="37">
        <v>3</v>
      </c>
      <c r="G931" s="49">
        <v>15.87</v>
      </c>
      <c r="H931" s="40">
        <f t="shared" si="29"/>
        <v>47.61</v>
      </c>
      <c r="I931" s="22"/>
    </row>
    <row r="932" spans="1:9" s="1" customFormat="1" ht="15.75" hidden="1" x14ac:dyDescent="0.25">
      <c r="A932" s="20" t="s">
        <v>1096</v>
      </c>
      <c r="B932" s="20" t="str">
        <f t="shared" si="28"/>
        <v>750201011128-CNC</v>
      </c>
      <c r="C932" s="5" t="s">
        <v>262</v>
      </c>
      <c r="D932" s="5" t="s">
        <v>780</v>
      </c>
      <c r="E932" s="22"/>
      <c r="F932" s="37">
        <v>1</v>
      </c>
      <c r="G932" s="49">
        <v>9.52</v>
      </c>
      <c r="H932" s="40">
        <f t="shared" si="29"/>
        <v>9.52</v>
      </c>
      <c r="I932" s="22"/>
    </row>
    <row r="933" spans="1:9" s="1" customFormat="1" ht="15.75" hidden="1" x14ac:dyDescent="0.25">
      <c r="A933" s="20" t="s">
        <v>1096</v>
      </c>
      <c r="B933" s="20" t="str">
        <f t="shared" si="28"/>
        <v>750201011131-CNC</v>
      </c>
      <c r="C933" s="5" t="s">
        <v>263</v>
      </c>
      <c r="D933" s="5" t="s">
        <v>781</v>
      </c>
      <c r="E933" s="22"/>
      <c r="F933" s="37">
        <v>2</v>
      </c>
      <c r="G933" s="49">
        <v>25.71</v>
      </c>
      <c r="H933" s="40">
        <f t="shared" si="29"/>
        <v>51.42</v>
      </c>
      <c r="I933" s="22"/>
    </row>
    <row r="934" spans="1:9" s="1" customFormat="1" ht="15.75" hidden="1" x14ac:dyDescent="0.25">
      <c r="A934" s="20" t="s">
        <v>1096</v>
      </c>
      <c r="B934" s="20" t="str">
        <f t="shared" si="28"/>
        <v>750550000150-R-CNC</v>
      </c>
      <c r="C934" s="7" t="s">
        <v>283</v>
      </c>
      <c r="D934" s="5" t="s">
        <v>801</v>
      </c>
      <c r="E934" s="22"/>
      <c r="F934" s="37">
        <v>1</v>
      </c>
      <c r="G934" s="49">
        <v>46.87</v>
      </c>
      <c r="H934" s="40">
        <f t="shared" si="29"/>
        <v>46.87</v>
      </c>
      <c r="I934" s="22"/>
    </row>
    <row r="935" spans="1:9" s="1" customFormat="1" ht="15.75" hidden="1" x14ac:dyDescent="0.25">
      <c r="A935" s="20" t="s">
        <v>1096</v>
      </c>
      <c r="B935" s="20" t="str">
        <f t="shared" si="28"/>
        <v>750601000023</v>
      </c>
      <c r="C935" s="5" t="s">
        <v>294</v>
      </c>
      <c r="D935" s="5" t="s">
        <v>812</v>
      </c>
      <c r="E935" s="22"/>
      <c r="F935" s="37">
        <v>2</v>
      </c>
      <c r="G935" s="49">
        <v>3.54</v>
      </c>
      <c r="H935" s="40">
        <f t="shared" si="29"/>
        <v>7.08</v>
      </c>
      <c r="I935" s="22"/>
    </row>
    <row r="936" spans="1:9" s="1" customFormat="1" ht="15.75" hidden="1" x14ac:dyDescent="0.25">
      <c r="A936" s="20" t="s">
        <v>1096</v>
      </c>
      <c r="B936" s="20" t="str">
        <f t="shared" si="28"/>
        <v>750601000024</v>
      </c>
      <c r="C936" s="5" t="s">
        <v>295</v>
      </c>
      <c r="D936" s="5" t="s">
        <v>813</v>
      </c>
      <c r="E936" s="22"/>
      <c r="F936" s="37">
        <v>2</v>
      </c>
      <c r="G936" s="49">
        <v>3.54</v>
      </c>
      <c r="H936" s="40">
        <f t="shared" si="29"/>
        <v>7.08</v>
      </c>
      <c r="I936" s="22"/>
    </row>
    <row r="937" spans="1:9" s="1" customFormat="1" ht="15.75" hidden="1" x14ac:dyDescent="0.25">
      <c r="A937" s="20" t="s">
        <v>1096</v>
      </c>
      <c r="B937" s="20" t="str">
        <f t="shared" si="28"/>
        <v>750906000288-CNC</v>
      </c>
      <c r="C937" s="7" t="s">
        <v>314</v>
      </c>
      <c r="D937" s="5" t="s">
        <v>832</v>
      </c>
      <c r="E937" s="22"/>
      <c r="F937" s="37">
        <v>1</v>
      </c>
      <c r="G937" s="49">
        <v>19.2</v>
      </c>
      <c r="H937" s="40">
        <f t="shared" si="29"/>
        <v>19.2</v>
      </c>
      <c r="I937" s="22"/>
    </row>
    <row r="938" spans="1:9" s="1" customFormat="1" ht="15.75" hidden="1" x14ac:dyDescent="0.25">
      <c r="A938" s="20" t="s">
        <v>1096</v>
      </c>
      <c r="B938" s="20" t="str">
        <f t="shared" si="28"/>
        <v>MA720408010174(In)-CNC</v>
      </c>
      <c r="C938" s="7" t="s">
        <v>388</v>
      </c>
      <c r="D938" s="5" t="s">
        <v>906</v>
      </c>
      <c r="E938" s="22"/>
      <c r="F938" s="37">
        <v>1</v>
      </c>
      <c r="G938" s="49">
        <v>3.59</v>
      </c>
      <c r="H938" s="40">
        <f t="shared" si="29"/>
        <v>3.59</v>
      </c>
      <c r="I938" s="22"/>
    </row>
    <row r="939" spans="1:9" s="1" customFormat="1" ht="15.75" hidden="1" x14ac:dyDescent="0.25">
      <c r="A939" s="20" t="s">
        <v>1096</v>
      </c>
      <c r="B939" s="20" t="str">
        <f t="shared" si="28"/>
        <v>MA720408010175(Out)-CNC</v>
      </c>
      <c r="C939" s="7" t="s">
        <v>389</v>
      </c>
      <c r="D939" s="5" t="s">
        <v>907</v>
      </c>
      <c r="E939" s="22"/>
      <c r="F939" s="37">
        <v>1</v>
      </c>
      <c r="G939" s="49">
        <v>8.4</v>
      </c>
      <c r="H939" s="40">
        <f t="shared" si="29"/>
        <v>8.4</v>
      </c>
      <c r="I939" s="22"/>
    </row>
    <row r="940" spans="1:9" s="1" customFormat="1" ht="15.75" hidden="1" x14ac:dyDescent="0.25">
      <c r="A940" s="20" t="s">
        <v>1096</v>
      </c>
      <c r="B940" s="20" t="str">
        <f t="shared" si="28"/>
        <v>MF750201011065-CNC</v>
      </c>
      <c r="C940" s="7" t="s">
        <v>404</v>
      </c>
      <c r="D940" s="5" t="s">
        <v>922</v>
      </c>
      <c r="E940" s="22"/>
      <c r="F940" s="37">
        <v>2</v>
      </c>
      <c r="G940" s="49">
        <v>17.649999999999999</v>
      </c>
      <c r="H940" s="40">
        <f t="shared" si="29"/>
        <v>35.299999999999997</v>
      </c>
      <c r="I940" s="22"/>
    </row>
    <row r="941" spans="1:9" s="1" customFormat="1" ht="15.75" hidden="1" x14ac:dyDescent="0.25">
      <c r="A941" s="20" t="s">
        <v>1096</v>
      </c>
      <c r="B941" s="20" t="str">
        <f t="shared" si="28"/>
        <v>P552363</v>
      </c>
      <c r="C941" s="11" t="s">
        <v>420</v>
      </c>
      <c r="D941" s="5" t="s">
        <v>938</v>
      </c>
      <c r="E941" s="22"/>
      <c r="F941" s="37">
        <v>1</v>
      </c>
      <c r="G941" s="49">
        <v>11.68</v>
      </c>
      <c r="H941" s="40">
        <f t="shared" si="29"/>
        <v>11.68</v>
      </c>
      <c r="I941" s="22"/>
    </row>
    <row r="942" spans="1:9" s="1" customFormat="1" ht="15.75" hidden="1" x14ac:dyDescent="0.25">
      <c r="A942" s="20" t="s">
        <v>1096</v>
      </c>
      <c r="B942" s="20" t="str">
        <f t="shared" si="28"/>
        <v>PC200-CNC</v>
      </c>
      <c r="C942" s="14" t="s">
        <v>425</v>
      </c>
      <c r="D942" s="5" t="s">
        <v>943</v>
      </c>
      <c r="E942" s="22"/>
      <c r="F942" s="37">
        <v>2</v>
      </c>
      <c r="G942" s="49">
        <v>14.48</v>
      </c>
      <c r="H942" s="40">
        <f t="shared" si="29"/>
        <v>28.96</v>
      </c>
      <c r="I942" s="22"/>
    </row>
    <row r="943" spans="1:9" s="1" customFormat="1" ht="15.75" hidden="1" x14ac:dyDescent="0.25">
      <c r="A943" s="20" t="s">
        <v>1097</v>
      </c>
      <c r="B943" s="20" t="str">
        <f t="shared" si="28"/>
        <v>730403000029</v>
      </c>
      <c r="C943" s="5">
        <v>730403000029</v>
      </c>
      <c r="D943" s="5" t="s">
        <v>521</v>
      </c>
      <c r="E943" s="22"/>
      <c r="F943" s="37">
        <v>1</v>
      </c>
      <c r="G943" s="49">
        <v>43.5</v>
      </c>
      <c r="H943" s="40">
        <f t="shared" si="29"/>
        <v>43.5</v>
      </c>
      <c r="I943" s="22"/>
    </row>
    <row r="944" spans="1:9" s="1" customFormat="1" ht="15.75" hidden="1" x14ac:dyDescent="0.25">
      <c r="A944" s="20" t="s">
        <v>1098</v>
      </c>
      <c r="B944" s="20" t="str">
        <f t="shared" si="28"/>
        <v>852999020000.2</v>
      </c>
      <c r="C944" s="5" t="s">
        <v>342</v>
      </c>
      <c r="D944" s="5" t="s">
        <v>860</v>
      </c>
      <c r="E944" s="22"/>
      <c r="F944" s="37">
        <v>1</v>
      </c>
      <c r="G944" s="49">
        <v>69.23</v>
      </c>
      <c r="H944" s="40">
        <f t="shared" si="29"/>
        <v>69.23</v>
      </c>
      <c r="I944" s="22"/>
    </row>
    <row r="945" spans="1:9" s="1" customFormat="1" ht="15.75" hidden="1" x14ac:dyDescent="0.25">
      <c r="A945" s="20" t="s">
        <v>1098</v>
      </c>
      <c r="B945" s="20" t="str">
        <f t="shared" si="28"/>
        <v>MH730403000028-CNC</v>
      </c>
      <c r="C945" s="7" t="s">
        <v>406</v>
      </c>
      <c r="D945" s="5" t="s">
        <v>924</v>
      </c>
      <c r="E945" s="22"/>
      <c r="F945" s="37">
        <v>1</v>
      </c>
      <c r="G945" s="49">
        <v>23.26</v>
      </c>
      <c r="H945" s="40">
        <f t="shared" si="29"/>
        <v>23.26</v>
      </c>
      <c r="I945" s="22"/>
    </row>
    <row r="946" spans="1:9" s="1" customFormat="1" ht="15.75" hidden="1" x14ac:dyDescent="0.25">
      <c r="A946" s="20" t="s">
        <v>1098</v>
      </c>
      <c r="B946" s="20" t="str">
        <f t="shared" si="28"/>
        <v>MH730403010028-CNC</v>
      </c>
      <c r="C946" s="7" t="s">
        <v>409</v>
      </c>
      <c r="D946" s="5" t="s">
        <v>927</v>
      </c>
      <c r="E946" s="22"/>
      <c r="F946" s="37">
        <v>1</v>
      </c>
      <c r="G946" s="49">
        <v>43.79</v>
      </c>
      <c r="H946" s="40">
        <f t="shared" si="29"/>
        <v>43.79</v>
      </c>
      <c r="I946" s="22"/>
    </row>
    <row r="947" spans="1:9" s="1" customFormat="1" ht="15.75" hidden="1" x14ac:dyDescent="0.25">
      <c r="A947" s="20" t="s">
        <v>1098</v>
      </c>
      <c r="B947" s="20" t="str">
        <f t="shared" si="28"/>
        <v>750310000128-CNC</v>
      </c>
      <c r="C947" s="7" t="s">
        <v>473</v>
      </c>
      <c r="D947" s="5" t="s">
        <v>991</v>
      </c>
      <c r="E947" s="22"/>
      <c r="F947" s="37">
        <v>1</v>
      </c>
      <c r="G947" s="49">
        <v>134.4</v>
      </c>
      <c r="H947" s="40">
        <f t="shared" si="29"/>
        <v>134.4</v>
      </c>
      <c r="I947" s="22"/>
    </row>
    <row r="948" spans="1:9" s="1" customFormat="1" ht="15.75" hidden="1" x14ac:dyDescent="0.25">
      <c r="A948" s="20" t="s">
        <v>1098</v>
      </c>
      <c r="B948" s="20" t="str">
        <f t="shared" si="28"/>
        <v>857696810901.1-CNC</v>
      </c>
      <c r="C948" s="7" t="s">
        <v>1042</v>
      </c>
      <c r="D948" s="5" t="s">
        <v>1065</v>
      </c>
      <c r="E948" s="22"/>
      <c r="F948" s="37">
        <v>2</v>
      </c>
      <c r="G948" s="49">
        <v>25.68</v>
      </c>
      <c r="H948" s="40">
        <f t="shared" si="29"/>
        <v>51.36</v>
      </c>
      <c r="I948" s="22"/>
    </row>
    <row r="949" spans="1:9" s="1" customFormat="1" ht="15.75" hidden="1" x14ac:dyDescent="0.25">
      <c r="A949" s="20" t="s">
        <v>1098</v>
      </c>
      <c r="B949" s="20" t="str">
        <f t="shared" si="28"/>
        <v>720245000008-NG</v>
      </c>
      <c r="C949" s="7" t="s">
        <v>484</v>
      </c>
      <c r="D949" s="5" t="s">
        <v>1002</v>
      </c>
      <c r="E949" s="22"/>
      <c r="F949" s="37">
        <v>1</v>
      </c>
      <c r="G949" s="49">
        <v>47.06</v>
      </c>
      <c r="H949" s="40">
        <f t="shared" si="29"/>
        <v>47.06</v>
      </c>
      <c r="I949" s="22"/>
    </row>
    <row r="950" spans="1:9" s="1" customFormat="1" ht="15.75" hidden="1" x14ac:dyDescent="0.25">
      <c r="A950" s="20" t="s">
        <v>1098</v>
      </c>
      <c r="B950" s="20" t="str">
        <f t="shared" si="28"/>
        <v>730250000067.2</v>
      </c>
      <c r="C950" s="28">
        <v>730250000067.19995</v>
      </c>
      <c r="D950" s="5" t="s">
        <v>1073</v>
      </c>
      <c r="E950" s="22"/>
      <c r="F950" s="37">
        <v>2</v>
      </c>
      <c r="G950" s="49">
        <v>70</v>
      </c>
      <c r="H950" s="40">
        <f t="shared" si="29"/>
        <v>140</v>
      </c>
      <c r="I950" s="22"/>
    </row>
    <row r="951" spans="1:9" s="1" customFormat="1" ht="15.75" hidden="1" x14ac:dyDescent="0.25">
      <c r="A951" s="20" t="s">
        <v>1098</v>
      </c>
      <c r="B951" s="20" t="str">
        <f t="shared" si="28"/>
        <v>333020000002</v>
      </c>
      <c r="C951" s="29">
        <v>333020000002</v>
      </c>
      <c r="D951" s="5" t="s">
        <v>1074</v>
      </c>
      <c r="E951" s="22"/>
      <c r="F951" s="37">
        <v>1</v>
      </c>
      <c r="G951" s="49">
        <v>20</v>
      </c>
      <c r="H951" s="40">
        <f t="shared" si="29"/>
        <v>20</v>
      </c>
      <c r="I951" s="22"/>
    </row>
    <row r="952" spans="1:9" s="1" customFormat="1" ht="15.75" hidden="1" x14ac:dyDescent="0.25">
      <c r="A952" s="20" t="s">
        <v>1098</v>
      </c>
      <c r="B952" s="20" t="str">
        <f t="shared" si="28"/>
        <v>739802000015</v>
      </c>
      <c r="C952" s="29">
        <v>739802000015</v>
      </c>
      <c r="D952" s="5" t="s">
        <v>1075</v>
      </c>
      <c r="E952" s="22"/>
      <c r="F952" s="37">
        <v>1</v>
      </c>
      <c r="G952" s="49">
        <v>30</v>
      </c>
      <c r="H952" s="40">
        <f t="shared" si="29"/>
        <v>30</v>
      </c>
      <c r="I952" s="22"/>
    </row>
    <row r="953" spans="1:9" s="1" customFormat="1" ht="15.75" hidden="1" x14ac:dyDescent="0.25">
      <c r="A953" s="20" t="s">
        <v>1098</v>
      </c>
      <c r="B953" s="20" t="str">
        <f t="shared" si="28"/>
        <v>814096830000.1</v>
      </c>
      <c r="C953" s="28">
        <v>814096830000.09998</v>
      </c>
      <c r="D953" s="5" t="s">
        <v>1076</v>
      </c>
      <c r="E953" s="22"/>
      <c r="F953" s="37">
        <v>1</v>
      </c>
      <c r="G953" s="49">
        <v>30</v>
      </c>
      <c r="H953" s="40">
        <f t="shared" si="29"/>
        <v>30</v>
      </c>
      <c r="I953" s="22"/>
    </row>
    <row r="954" spans="1:9" s="1" customFormat="1" ht="15.75" hidden="1" x14ac:dyDescent="0.25">
      <c r="A954" s="20" t="s">
        <v>1099</v>
      </c>
      <c r="B954" s="20" t="str">
        <f t="shared" si="28"/>
        <v>750601000117</v>
      </c>
      <c r="C954" s="26" t="s">
        <v>1033</v>
      </c>
      <c r="D954" s="5" t="s">
        <v>523</v>
      </c>
      <c r="E954" s="22"/>
      <c r="F954" s="37">
        <v>15</v>
      </c>
      <c r="G954" s="49">
        <v>1.56</v>
      </c>
      <c r="H954" s="40">
        <f t="shared" si="29"/>
        <v>23.400000000000002</v>
      </c>
      <c r="I954" s="22"/>
    </row>
    <row r="955" spans="1:9" s="1" customFormat="1" ht="15.75" hidden="1" x14ac:dyDescent="0.25">
      <c r="A955" s="20" t="s">
        <v>1099</v>
      </c>
      <c r="B955" s="20" t="str">
        <f t="shared" si="28"/>
        <v>4616545-CNC</v>
      </c>
      <c r="C955" s="7" t="s">
        <v>97</v>
      </c>
      <c r="D955" s="5" t="s">
        <v>614</v>
      </c>
      <c r="E955" s="22"/>
      <c r="F955" s="37">
        <v>2</v>
      </c>
      <c r="G955" s="49">
        <v>17.09</v>
      </c>
      <c r="H955" s="40">
        <f t="shared" si="29"/>
        <v>34.18</v>
      </c>
      <c r="I955" s="22"/>
    </row>
    <row r="956" spans="1:9" s="1" customFormat="1" ht="15.75" hidden="1" x14ac:dyDescent="0.25">
      <c r="A956" s="20" t="s">
        <v>1099</v>
      </c>
      <c r="B956" s="20" t="str">
        <f t="shared" si="28"/>
        <v>4658521-CNC</v>
      </c>
      <c r="C956" s="7" t="s">
        <v>98</v>
      </c>
      <c r="D956" s="5" t="s">
        <v>615</v>
      </c>
      <c r="E956" s="22"/>
      <c r="F956" s="37">
        <v>12</v>
      </c>
      <c r="G956" s="49">
        <v>25.33</v>
      </c>
      <c r="H956" s="40">
        <f t="shared" si="29"/>
        <v>303.95999999999998</v>
      </c>
      <c r="I956" s="22"/>
    </row>
    <row r="957" spans="1:9" s="1" customFormat="1" ht="15.75" hidden="1" x14ac:dyDescent="0.25">
      <c r="A957" s="20" t="s">
        <v>1099</v>
      </c>
      <c r="B957" s="20" t="str">
        <f t="shared" si="28"/>
        <v>4676385-NG-CNC</v>
      </c>
      <c r="C957" s="7" t="s">
        <v>99</v>
      </c>
      <c r="D957" s="5" t="s">
        <v>616</v>
      </c>
      <c r="E957" s="22"/>
      <c r="F957" s="37">
        <v>8</v>
      </c>
      <c r="G957" s="49">
        <v>16.82695</v>
      </c>
      <c r="H957" s="40">
        <f t="shared" si="29"/>
        <v>134.6156</v>
      </c>
      <c r="I957" s="22"/>
    </row>
    <row r="958" spans="1:9" s="1" customFormat="1" ht="15.75" hidden="1" x14ac:dyDescent="0.25">
      <c r="A958" s="20" t="s">
        <v>1099</v>
      </c>
      <c r="B958" s="20" t="str">
        <f t="shared" si="28"/>
        <v>720212000244</v>
      </c>
      <c r="C958" s="7" t="s">
        <v>127</v>
      </c>
      <c r="D958" s="5" t="s">
        <v>644</v>
      </c>
      <c r="E958" s="22"/>
      <c r="F958" s="37">
        <v>2</v>
      </c>
      <c r="G958" s="49">
        <v>109.2</v>
      </c>
      <c r="H958" s="40">
        <f t="shared" si="29"/>
        <v>218.4</v>
      </c>
      <c r="I958" s="22"/>
    </row>
    <row r="959" spans="1:9" s="1" customFormat="1" ht="15.75" hidden="1" x14ac:dyDescent="0.25">
      <c r="A959" s="20" t="s">
        <v>1099</v>
      </c>
      <c r="B959" s="20" t="str">
        <f t="shared" si="28"/>
        <v>730001900613-CNC</v>
      </c>
      <c r="C959" s="7" t="s">
        <v>141</v>
      </c>
      <c r="D959" s="5" t="s">
        <v>658</v>
      </c>
      <c r="E959" s="22"/>
      <c r="F959" s="37">
        <v>1</v>
      </c>
      <c r="G959" s="49">
        <v>270</v>
      </c>
      <c r="H959" s="40">
        <f t="shared" si="29"/>
        <v>270</v>
      </c>
      <c r="I959" s="22"/>
    </row>
    <row r="960" spans="1:9" s="1" customFormat="1" ht="15.75" hidden="1" x14ac:dyDescent="0.25">
      <c r="A960" s="20" t="s">
        <v>1099</v>
      </c>
      <c r="B960" s="20" t="str">
        <f t="shared" si="28"/>
        <v>730401000139-CNC</v>
      </c>
      <c r="C960" s="5" t="s">
        <v>170</v>
      </c>
      <c r="D960" s="5" t="s">
        <v>688</v>
      </c>
      <c r="E960" s="22"/>
      <c r="F960" s="37">
        <v>18</v>
      </c>
      <c r="G960" s="49">
        <v>28.67</v>
      </c>
      <c r="H960" s="40">
        <f t="shared" si="29"/>
        <v>516.06000000000006</v>
      </c>
      <c r="I960" s="22"/>
    </row>
    <row r="961" spans="1:9" s="1" customFormat="1" ht="15.75" hidden="1" x14ac:dyDescent="0.25">
      <c r="A961" s="20" t="s">
        <v>1099</v>
      </c>
      <c r="B961" s="20" t="str">
        <f t="shared" si="28"/>
        <v>730403000187/88-CNC</v>
      </c>
      <c r="C961" s="5" t="s">
        <v>198</v>
      </c>
      <c r="D961" s="5" t="s">
        <v>716</v>
      </c>
      <c r="E961" s="22"/>
      <c r="F961" s="37">
        <v>6</v>
      </c>
      <c r="G961" s="49">
        <v>30.94</v>
      </c>
      <c r="H961" s="40">
        <f t="shared" si="29"/>
        <v>185.64000000000001</v>
      </c>
      <c r="I961" s="22"/>
    </row>
    <row r="962" spans="1:9" s="1" customFormat="1" ht="15.75" hidden="1" x14ac:dyDescent="0.25">
      <c r="A962" s="20" t="s">
        <v>1099</v>
      </c>
      <c r="B962" s="20" t="str">
        <f t="shared" si="28"/>
        <v>MAF730403000187-CNC</v>
      </c>
      <c r="C962" s="12" t="s">
        <v>199</v>
      </c>
      <c r="D962" s="5" t="s">
        <v>717</v>
      </c>
      <c r="E962" s="22"/>
      <c r="F962" s="37">
        <v>1</v>
      </c>
      <c r="G962" s="49">
        <v>37.159999999999997</v>
      </c>
      <c r="H962" s="40">
        <f t="shared" si="29"/>
        <v>37.159999999999997</v>
      </c>
      <c r="I962" s="22"/>
    </row>
    <row r="963" spans="1:9" s="1" customFormat="1" ht="15.75" hidden="1" x14ac:dyDescent="0.25">
      <c r="A963" s="20" t="s">
        <v>1099</v>
      </c>
      <c r="B963" s="20" t="str">
        <f t="shared" si="28"/>
        <v>730403000395-CNC</v>
      </c>
      <c r="C963" s="5" t="s">
        <v>205</v>
      </c>
      <c r="D963" s="5" t="s">
        <v>723</v>
      </c>
      <c r="E963" s="22"/>
      <c r="F963" s="37">
        <v>18</v>
      </c>
      <c r="G963" s="49">
        <v>122.25</v>
      </c>
      <c r="H963" s="40">
        <f t="shared" si="29"/>
        <v>2200.5</v>
      </c>
      <c r="I963" s="22"/>
    </row>
    <row r="964" spans="1:9" s="1" customFormat="1" ht="15.75" hidden="1" x14ac:dyDescent="0.25">
      <c r="A964" s="20" t="s">
        <v>1099</v>
      </c>
      <c r="B964" s="20" t="str">
        <f t="shared" ref="B964:B1027" si="30">TRIM(C964)</f>
        <v>730403000396-CNC</v>
      </c>
      <c r="C964" s="5" t="s">
        <v>207</v>
      </c>
      <c r="D964" s="5" t="s">
        <v>725</v>
      </c>
      <c r="E964" s="22"/>
      <c r="F964" s="37">
        <v>16</v>
      </c>
      <c r="G964" s="49">
        <v>15.87</v>
      </c>
      <c r="H964" s="40">
        <f t="shared" ref="H964:H1027" si="31">G964*F964</f>
        <v>253.92</v>
      </c>
      <c r="I964" s="22"/>
    </row>
    <row r="965" spans="1:9" s="1" customFormat="1" ht="15.75" hidden="1" x14ac:dyDescent="0.25">
      <c r="A965" s="20" t="s">
        <v>1099</v>
      </c>
      <c r="B965" s="20" t="str">
        <f t="shared" si="30"/>
        <v>750201010759</v>
      </c>
      <c r="C965" s="5" t="s">
        <v>257</v>
      </c>
      <c r="D965" s="5" t="s">
        <v>775</v>
      </c>
      <c r="E965" s="22"/>
      <c r="F965" s="37">
        <v>2</v>
      </c>
      <c r="G965" s="49">
        <v>55.54</v>
      </c>
      <c r="H965" s="40">
        <f t="shared" si="31"/>
        <v>111.08</v>
      </c>
      <c r="I965" s="22"/>
    </row>
    <row r="966" spans="1:9" s="1" customFormat="1" ht="15.75" hidden="1" x14ac:dyDescent="0.25">
      <c r="A966" s="20" t="s">
        <v>1099</v>
      </c>
      <c r="B966" s="20" t="str">
        <f t="shared" si="30"/>
        <v>750201011065-CNC</v>
      </c>
      <c r="C966" s="5" t="s">
        <v>261</v>
      </c>
      <c r="D966" s="5" t="s">
        <v>779</v>
      </c>
      <c r="E966" s="22"/>
      <c r="F966" s="37">
        <v>22</v>
      </c>
      <c r="G966" s="49">
        <v>51.66</v>
      </c>
      <c r="H966" s="40">
        <f t="shared" si="31"/>
        <v>1136.52</v>
      </c>
      <c r="I966" s="22"/>
    </row>
    <row r="967" spans="1:9" s="1" customFormat="1" ht="15.75" hidden="1" x14ac:dyDescent="0.25">
      <c r="A967" s="20" t="s">
        <v>1099</v>
      </c>
      <c r="B967" s="20" t="str">
        <f t="shared" si="30"/>
        <v>750201011128-CNC</v>
      </c>
      <c r="C967" s="5" t="s">
        <v>262</v>
      </c>
      <c r="D967" s="5" t="s">
        <v>780</v>
      </c>
      <c r="E967" s="22"/>
      <c r="F967" s="37">
        <v>10</v>
      </c>
      <c r="G967" s="49">
        <v>9.52</v>
      </c>
      <c r="H967" s="40">
        <f t="shared" si="31"/>
        <v>95.199999999999989</v>
      </c>
      <c r="I967" s="22"/>
    </row>
    <row r="968" spans="1:9" s="1" customFormat="1" ht="15.75" hidden="1" x14ac:dyDescent="0.25">
      <c r="A968" s="20" t="s">
        <v>1099</v>
      </c>
      <c r="B968" s="20" t="str">
        <f t="shared" si="30"/>
        <v>750201011131-CNC</v>
      </c>
      <c r="C968" s="5" t="s">
        <v>263</v>
      </c>
      <c r="D968" s="5" t="s">
        <v>781</v>
      </c>
      <c r="E968" s="22"/>
      <c r="F968" s="37">
        <v>5</v>
      </c>
      <c r="G968" s="49">
        <v>25.71</v>
      </c>
      <c r="H968" s="40">
        <f t="shared" si="31"/>
        <v>128.55000000000001</v>
      </c>
      <c r="I968" s="22"/>
    </row>
    <row r="969" spans="1:9" s="1" customFormat="1" ht="15.75" hidden="1" x14ac:dyDescent="0.25">
      <c r="A969" s="20" t="s">
        <v>1099</v>
      </c>
      <c r="B969" s="20" t="str">
        <f t="shared" si="30"/>
        <v>8972530281-CNC</v>
      </c>
      <c r="C969" s="7" t="s">
        <v>343</v>
      </c>
      <c r="D969" s="5" t="s">
        <v>861</v>
      </c>
      <c r="E969" s="22"/>
      <c r="F969" s="37">
        <v>1</v>
      </c>
      <c r="G969" s="49">
        <v>157.19999999999999</v>
      </c>
      <c r="H969" s="40">
        <f t="shared" si="31"/>
        <v>157.19999999999999</v>
      </c>
      <c r="I969" s="22"/>
    </row>
    <row r="970" spans="1:9" s="1" customFormat="1" ht="15.75" hidden="1" x14ac:dyDescent="0.25">
      <c r="A970" s="20" t="s">
        <v>1099</v>
      </c>
      <c r="B970" s="20" t="str">
        <f t="shared" si="30"/>
        <v>MAF730403000188-CNC</v>
      </c>
      <c r="C970" s="7" t="s">
        <v>395</v>
      </c>
      <c r="D970" s="5" t="s">
        <v>913</v>
      </c>
      <c r="E970" s="22"/>
      <c r="F970" s="37">
        <v>1</v>
      </c>
      <c r="G970" s="49">
        <v>10.85</v>
      </c>
      <c r="H970" s="40">
        <f t="shared" si="31"/>
        <v>10.85</v>
      </c>
      <c r="I970" s="22"/>
    </row>
    <row r="971" spans="1:9" s="1" customFormat="1" ht="15.75" hidden="1" x14ac:dyDescent="0.25">
      <c r="A971" s="20" t="s">
        <v>1099</v>
      </c>
      <c r="B971" s="20" t="str">
        <f t="shared" si="30"/>
        <v>MB730403000394-CNC</v>
      </c>
      <c r="C971" s="7" t="s">
        <v>397</v>
      </c>
      <c r="D971" s="5" t="s">
        <v>915</v>
      </c>
      <c r="E971" s="22"/>
      <c r="F971" s="37">
        <v>7</v>
      </c>
      <c r="G971" s="49">
        <v>10.5</v>
      </c>
      <c r="H971" s="40">
        <f t="shared" si="31"/>
        <v>73.5</v>
      </c>
      <c r="I971" s="22"/>
    </row>
    <row r="972" spans="1:9" s="1" customFormat="1" ht="15.75" hidden="1" x14ac:dyDescent="0.25">
      <c r="A972" s="20" t="s">
        <v>1099</v>
      </c>
      <c r="B972" s="20" t="str">
        <f t="shared" si="30"/>
        <v>SH21-DG-CNC</v>
      </c>
      <c r="C972" s="7" t="s">
        <v>434</v>
      </c>
      <c r="D972" s="5" t="s">
        <v>952</v>
      </c>
      <c r="E972" s="22"/>
      <c r="F972" s="37">
        <v>1</v>
      </c>
      <c r="G972" s="49">
        <v>44.4</v>
      </c>
      <c r="H972" s="40">
        <f t="shared" si="31"/>
        <v>44.4</v>
      </c>
      <c r="I972" s="22"/>
    </row>
    <row r="973" spans="1:9" s="1" customFormat="1" ht="15.75" hidden="1" x14ac:dyDescent="0.25">
      <c r="A973" s="20" t="s">
        <v>1100</v>
      </c>
      <c r="B973" s="20" t="str">
        <f t="shared" si="30"/>
        <v>730403000029</v>
      </c>
      <c r="C973" s="5">
        <v>730403000029</v>
      </c>
      <c r="D973" s="5" t="s">
        <v>521</v>
      </c>
      <c r="E973" s="22"/>
      <c r="F973" s="37">
        <v>1</v>
      </c>
      <c r="G973" s="49">
        <v>43.5</v>
      </c>
      <c r="H973" s="40">
        <f t="shared" si="31"/>
        <v>43.5</v>
      </c>
      <c r="I973" s="22"/>
    </row>
    <row r="974" spans="1:9" s="1" customFormat="1" ht="15.75" hidden="1" x14ac:dyDescent="0.25">
      <c r="A974" s="20" t="s">
        <v>1100</v>
      </c>
      <c r="B974" s="20" t="str">
        <f t="shared" si="30"/>
        <v>750103000023</v>
      </c>
      <c r="C974" s="16" t="s">
        <v>6</v>
      </c>
      <c r="D974" s="5" t="s">
        <v>522</v>
      </c>
      <c r="E974" s="22"/>
      <c r="F974" s="37">
        <v>1</v>
      </c>
      <c r="G974" s="49">
        <v>37.5</v>
      </c>
      <c r="H974" s="40">
        <f t="shared" si="31"/>
        <v>37.5</v>
      </c>
      <c r="I974" s="22"/>
    </row>
    <row r="975" spans="1:9" s="1" customFormat="1" ht="15.75" hidden="1" x14ac:dyDescent="0.25">
      <c r="A975" s="20" t="s">
        <v>1100</v>
      </c>
      <c r="B975" s="20" t="str">
        <f t="shared" si="30"/>
        <v>750601000117</v>
      </c>
      <c r="C975" s="26" t="s">
        <v>1033</v>
      </c>
      <c r="D975" s="5" t="s">
        <v>523</v>
      </c>
      <c r="E975" s="22"/>
      <c r="F975" s="37">
        <v>5</v>
      </c>
      <c r="G975" s="49">
        <v>1.56</v>
      </c>
      <c r="H975" s="40">
        <f t="shared" si="31"/>
        <v>7.8000000000000007</v>
      </c>
      <c r="I975" s="22"/>
    </row>
    <row r="976" spans="1:9" s="1" customFormat="1" ht="15.75" hidden="1" x14ac:dyDescent="0.25">
      <c r="A976" s="20" t="s">
        <v>1100</v>
      </c>
      <c r="B976" s="20" t="str">
        <f t="shared" si="30"/>
        <v>730403000051-NG</v>
      </c>
      <c r="C976" s="5" t="s">
        <v>179</v>
      </c>
      <c r="D976" s="5" t="s">
        <v>697</v>
      </c>
      <c r="E976" s="22"/>
      <c r="F976" s="37">
        <v>1</v>
      </c>
      <c r="G976" s="49">
        <v>11.26</v>
      </c>
      <c r="H976" s="40">
        <f t="shared" si="31"/>
        <v>11.26</v>
      </c>
      <c r="I976" s="22"/>
    </row>
    <row r="977" spans="1:9" s="1" customFormat="1" ht="15.75" hidden="1" x14ac:dyDescent="0.25">
      <c r="A977" s="20" t="s">
        <v>1100</v>
      </c>
      <c r="B977" s="20" t="str">
        <f t="shared" si="30"/>
        <v>730403000052-CNC</v>
      </c>
      <c r="C977" s="5" t="s">
        <v>180</v>
      </c>
      <c r="D977" s="5" t="s">
        <v>698</v>
      </c>
      <c r="E977" s="22"/>
      <c r="F977" s="37">
        <v>2</v>
      </c>
      <c r="G977" s="49">
        <v>13.02</v>
      </c>
      <c r="H977" s="40">
        <f t="shared" si="31"/>
        <v>26.04</v>
      </c>
      <c r="I977" s="22"/>
    </row>
    <row r="978" spans="1:9" s="1" customFormat="1" ht="15.75" hidden="1" x14ac:dyDescent="0.25">
      <c r="A978" s="20" t="s">
        <v>1100</v>
      </c>
      <c r="B978" s="20" t="str">
        <f t="shared" si="30"/>
        <v>730403000155/156-CNC</v>
      </c>
      <c r="C978" s="7" t="s">
        <v>191</v>
      </c>
      <c r="D978" s="5" t="s">
        <v>709</v>
      </c>
      <c r="E978" s="22"/>
      <c r="F978" s="37">
        <v>1</v>
      </c>
      <c r="G978" s="49">
        <v>29.7</v>
      </c>
      <c r="H978" s="40">
        <f t="shared" si="31"/>
        <v>29.7</v>
      </c>
      <c r="I978" s="22"/>
    </row>
    <row r="979" spans="1:9" s="1" customFormat="1" ht="15.75" hidden="1" x14ac:dyDescent="0.25">
      <c r="A979" s="20" t="s">
        <v>1100</v>
      </c>
      <c r="B979" s="20" t="str">
        <f t="shared" si="30"/>
        <v>730652000006</v>
      </c>
      <c r="C979" s="5" t="s">
        <v>214</v>
      </c>
      <c r="D979" s="5" t="s">
        <v>732</v>
      </c>
      <c r="E979" s="22"/>
      <c r="F979" s="37">
        <v>4</v>
      </c>
      <c r="G979" s="49">
        <v>2.21</v>
      </c>
      <c r="H979" s="40">
        <f t="shared" si="31"/>
        <v>8.84</v>
      </c>
      <c r="I979" s="22"/>
    </row>
    <row r="980" spans="1:9" s="1" customFormat="1" ht="15.75" hidden="1" x14ac:dyDescent="0.25">
      <c r="A980" s="20" t="s">
        <v>1100</v>
      </c>
      <c r="B980" s="20" t="str">
        <f t="shared" si="30"/>
        <v>730652000044-CNC</v>
      </c>
      <c r="C980" s="7" t="s">
        <v>219</v>
      </c>
      <c r="D980" s="5" t="s">
        <v>737</v>
      </c>
      <c r="E980" s="22"/>
      <c r="F980" s="37">
        <v>2</v>
      </c>
      <c r="G980" s="49">
        <v>2.81</v>
      </c>
      <c r="H980" s="40">
        <f t="shared" si="31"/>
        <v>5.62</v>
      </c>
      <c r="I980" s="22"/>
    </row>
    <row r="981" spans="1:9" s="1" customFormat="1" ht="15.75" hidden="1" x14ac:dyDescent="0.25">
      <c r="A981" s="20" t="s">
        <v>1100</v>
      </c>
      <c r="B981" s="20" t="str">
        <f t="shared" si="30"/>
        <v>7500-CNC</v>
      </c>
      <c r="C981" s="7" t="s">
        <v>233</v>
      </c>
      <c r="D981" s="5" t="s">
        <v>751</v>
      </c>
      <c r="E981" s="22"/>
      <c r="F981" s="37">
        <v>1</v>
      </c>
      <c r="G981" s="49">
        <v>47.04</v>
      </c>
      <c r="H981" s="40">
        <f t="shared" si="31"/>
        <v>47.04</v>
      </c>
      <c r="I981" s="22"/>
    </row>
    <row r="982" spans="1:9" s="1" customFormat="1" ht="15.75" hidden="1" x14ac:dyDescent="0.25">
      <c r="A982" s="20" t="s">
        <v>1100</v>
      </c>
      <c r="B982" s="20" t="str">
        <f t="shared" si="30"/>
        <v>750201011065-CNC</v>
      </c>
      <c r="C982" s="5" t="s">
        <v>261</v>
      </c>
      <c r="D982" s="5" t="s">
        <v>779</v>
      </c>
      <c r="E982" s="22"/>
      <c r="F982" s="37">
        <v>2</v>
      </c>
      <c r="G982" s="49">
        <v>51.66</v>
      </c>
      <c r="H982" s="40">
        <f t="shared" si="31"/>
        <v>103.32</v>
      </c>
      <c r="I982" s="22"/>
    </row>
    <row r="983" spans="1:9" s="1" customFormat="1" ht="15.75" hidden="1" x14ac:dyDescent="0.25">
      <c r="A983" s="20" t="s">
        <v>1100</v>
      </c>
      <c r="B983" s="20" t="str">
        <f t="shared" si="30"/>
        <v>750201011128-CNC</v>
      </c>
      <c r="C983" s="5" t="s">
        <v>262</v>
      </c>
      <c r="D983" s="5" t="s">
        <v>780</v>
      </c>
      <c r="E983" s="22"/>
      <c r="F983" s="37">
        <v>2</v>
      </c>
      <c r="G983" s="49">
        <v>9.52</v>
      </c>
      <c r="H983" s="40">
        <f t="shared" si="31"/>
        <v>19.04</v>
      </c>
      <c r="I983" s="22"/>
    </row>
    <row r="984" spans="1:9" s="1" customFormat="1" ht="15.75" hidden="1" x14ac:dyDescent="0.25">
      <c r="A984" s="20" t="s">
        <v>1100</v>
      </c>
      <c r="B984" s="20" t="str">
        <f t="shared" si="30"/>
        <v>750201011687-NG</v>
      </c>
      <c r="C984" s="5" t="s">
        <v>274</v>
      </c>
      <c r="D984" s="5" t="s">
        <v>792</v>
      </c>
      <c r="E984" s="22"/>
      <c r="F984" s="37">
        <v>2</v>
      </c>
      <c r="G984" s="49">
        <v>1.92</v>
      </c>
      <c r="H984" s="40">
        <f t="shared" si="31"/>
        <v>3.84</v>
      </c>
      <c r="I984" s="22"/>
    </row>
    <row r="985" spans="1:9" s="1" customFormat="1" ht="15.75" hidden="1" x14ac:dyDescent="0.25">
      <c r="A985" s="20" t="s">
        <v>1100</v>
      </c>
      <c r="B985" s="20" t="str">
        <f t="shared" si="30"/>
        <v>750601000015</v>
      </c>
      <c r="C985" s="5" t="s">
        <v>290</v>
      </c>
      <c r="D985" s="5" t="s">
        <v>808</v>
      </c>
      <c r="E985" s="22"/>
      <c r="F985" s="37">
        <v>3</v>
      </c>
      <c r="G985" s="49">
        <v>1.98</v>
      </c>
      <c r="H985" s="40">
        <f t="shared" si="31"/>
        <v>5.9399999999999995</v>
      </c>
      <c r="I985" s="22"/>
    </row>
    <row r="986" spans="1:9" s="1" customFormat="1" ht="15.75" hidden="1" x14ac:dyDescent="0.25">
      <c r="A986" s="20" t="s">
        <v>1100</v>
      </c>
      <c r="B986" s="20" t="str">
        <f t="shared" si="30"/>
        <v>750601000109-CNC</v>
      </c>
      <c r="C986" s="5" t="s">
        <v>304</v>
      </c>
      <c r="D986" s="5" t="s">
        <v>822</v>
      </c>
      <c r="E986" s="22"/>
      <c r="F986" s="37">
        <v>5</v>
      </c>
      <c r="G986" s="49">
        <v>9.89</v>
      </c>
      <c r="H986" s="40">
        <f t="shared" si="31"/>
        <v>49.45</v>
      </c>
      <c r="I986" s="22"/>
    </row>
    <row r="987" spans="1:9" s="1" customFormat="1" ht="15.75" hidden="1" x14ac:dyDescent="0.25">
      <c r="A987" s="20" t="s">
        <v>1100</v>
      </c>
      <c r="B987" s="20" t="str">
        <f t="shared" si="30"/>
        <v>FS*210 (DS)</v>
      </c>
      <c r="C987" s="5" t="s">
        <v>371</v>
      </c>
      <c r="D987" s="5" t="s">
        <v>889</v>
      </c>
      <c r="E987" s="22"/>
      <c r="F987" s="37">
        <v>1</v>
      </c>
      <c r="G987" s="49">
        <v>80</v>
      </c>
      <c r="H987" s="40">
        <f t="shared" si="31"/>
        <v>80</v>
      </c>
      <c r="I987" s="22"/>
    </row>
    <row r="988" spans="1:9" s="1" customFormat="1" ht="15.75" hidden="1" x14ac:dyDescent="0.25">
      <c r="A988" s="20" t="s">
        <v>1100</v>
      </c>
      <c r="B988" s="20" t="str">
        <f t="shared" si="30"/>
        <v>MF4658695-CNC</v>
      </c>
      <c r="C988" s="7" t="s">
        <v>402</v>
      </c>
      <c r="D988" s="5" t="s">
        <v>920</v>
      </c>
      <c r="E988" s="22"/>
      <c r="F988" s="37">
        <v>2</v>
      </c>
      <c r="G988" s="49">
        <v>3.59</v>
      </c>
      <c r="H988" s="40">
        <f t="shared" si="31"/>
        <v>7.18</v>
      </c>
      <c r="I988" s="22"/>
    </row>
    <row r="989" spans="1:9" s="1" customFormat="1" ht="15.75" hidden="1" x14ac:dyDescent="0.25">
      <c r="A989" s="20" t="s">
        <v>1100</v>
      </c>
      <c r="B989" s="20" t="str">
        <f t="shared" si="30"/>
        <v>MF4694906-CNC</v>
      </c>
      <c r="C989" s="7" t="s">
        <v>403</v>
      </c>
      <c r="D989" s="5" t="s">
        <v>921</v>
      </c>
      <c r="E989" s="22"/>
      <c r="F989" s="37">
        <v>2</v>
      </c>
      <c r="G989" s="49">
        <v>2.56</v>
      </c>
      <c r="H989" s="40">
        <f t="shared" si="31"/>
        <v>5.12</v>
      </c>
      <c r="I989" s="22"/>
    </row>
    <row r="990" spans="1:9" s="1" customFormat="1" ht="15.75" hidden="1" x14ac:dyDescent="0.25">
      <c r="A990" s="20" t="s">
        <v>1100</v>
      </c>
      <c r="B990" s="20" t="str">
        <f t="shared" si="30"/>
        <v>MO4665128-CNC</v>
      </c>
      <c r="C990" s="7" t="s">
        <v>411</v>
      </c>
      <c r="D990" s="5" t="s">
        <v>929</v>
      </c>
      <c r="E990" s="22"/>
      <c r="F990" s="37">
        <v>2</v>
      </c>
      <c r="G990" s="49">
        <v>2.52</v>
      </c>
      <c r="H990" s="40">
        <f t="shared" si="31"/>
        <v>5.04</v>
      </c>
      <c r="I990" s="22"/>
    </row>
    <row r="991" spans="1:9" s="1" customFormat="1" ht="15.75" hidden="1" x14ac:dyDescent="0.25">
      <c r="A991" s="20" t="s">
        <v>1101</v>
      </c>
      <c r="B991" s="20" t="str">
        <f t="shared" si="30"/>
        <v>750601000117</v>
      </c>
      <c r="C991" s="26" t="s">
        <v>1033</v>
      </c>
      <c r="D991" s="5" t="s">
        <v>523</v>
      </c>
      <c r="E991" s="22"/>
      <c r="F991" s="37">
        <v>15</v>
      </c>
      <c r="G991" s="49">
        <v>1.56</v>
      </c>
      <c r="H991" s="40">
        <f t="shared" si="31"/>
        <v>23.400000000000002</v>
      </c>
      <c r="I991" s="22"/>
    </row>
    <row r="992" spans="1:9" s="1" customFormat="1" ht="15.75" hidden="1" x14ac:dyDescent="0.25">
      <c r="A992" s="20" t="s">
        <v>1101</v>
      </c>
      <c r="B992" s="20" t="str">
        <f t="shared" si="30"/>
        <v>22000-CNC</v>
      </c>
      <c r="C992" s="7" t="s">
        <v>28</v>
      </c>
      <c r="D992" s="5" t="s">
        <v>545</v>
      </c>
      <c r="E992" s="22"/>
      <c r="F992" s="37">
        <v>12</v>
      </c>
      <c r="G992" s="49">
        <v>3.17</v>
      </c>
      <c r="H992" s="40">
        <f t="shared" si="31"/>
        <v>38.04</v>
      </c>
      <c r="I992" s="22"/>
    </row>
    <row r="993" spans="1:9" s="1" customFormat="1" ht="15.75" hidden="1" x14ac:dyDescent="0.25">
      <c r="A993" s="20" t="s">
        <v>1101</v>
      </c>
      <c r="B993" s="20" t="str">
        <f t="shared" si="30"/>
        <v>302030021546-CNC</v>
      </c>
      <c r="C993" s="7" t="s">
        <v>40</v>
      </c>
      <c r="D993" s="5" t="s">
        <v>557</v>
      </c>
      <c r="E993" s="22"/>
      <c r="F993" s="37">
        <v>1</v>
      </c>
      <c r="G993" s="49">
        <v>46.43</v>
      </c>
      <c r="H993" s="40">
        <f t="shared" si="31"/>
        <v>46.43</v>
      </c>
      <c r="I993" s="22"/>
    </row>
    <row r="994" spans="1:9" s="1" customFormat="1" ht="15.75" hidden="1" x14ac:dyDescent="0.25">
      <c r="A994" s="20" t="s">
        <v>1101</v>
      </c>
      <c r="B994" s="20" t="str">
        <f t="shared" si="30"/>
        <v>720412000222-CNC</v>
      </c>
      <c r="C994" s="7" t="s">
        <v>137</v>
      </c>
      <c r="D994" s="5" t="s">
        <v>654</v>
      </c>
      <c r="E994" s="22"/>
      <c r="F994" s="37">
        <v>2</v>
      </c>
      <c r="G994" s="49">
        <v>74.52</v>
      </c>
      <c r="H994" s="40">
        <f t="shared" si="31"/>
        <v>149.04</v>
      </c>
      <c r="I994" s="22"/>
    </row>
    <row r="995" spans="1:9" s="1" customFormat="1" ht="15.75" hidden="1" x14ac:dyDescent="0.25">
      <c r="A995" s="20" t="s">
        <v>1101</v>
      </c>
      <c r="B995" s="20" t="str">
        <f t="shared" si="30"/>
        <v>720412000223-CNC</v>
      </c>
      <c r="C995" s="7" t="s">
        <v>138</v>
      </c>
      <c r="D995" s="5" t="s">
        <v>655</v>
      </c>
      <c r="E995" s="22"/>
      <c r="F995" s="37">
        <v>1</v>
      </c>
      <c r="G995" s="49">
        <v>54</v>
      </c>
      <c r="H995" s="40">
        <f t="shared" si="31"/>
        <v>54</v>
      </c>
      <c r="I995" s="22"/>
    </row>
    <row r="996" spans="1:9" s="1" customFormat="1" ht="15.75" hidden="1" x14ac:dyDescent="0.25">
      <c r="A996" s="20" t="s">
        <v>1101</v>
      </c>
      <c r="B996" s="20" t="str">
        <f t="shared" si="30"/>
        <v>730199000083-S(NG)-CNC</v>
      </c>
      <c r="C996" s="7" t="s">
        <v>147</v>
      </c>
      <c r="D996" s="5" t="s">
        <v>664</v>
      </c>
      <c r="E996" s="22"/>
      <c r="F996" s="37">
        <v>2</v>
      </c>
      <c r="G996" s="49">
        <v>1.81</v>
      </c>
      <c r="H996" s="40">
        <f t="shared" si="31"/>
        <v>3.62</v>
      </c>
      <c r="I996" s="22"/>
    </row>
    <row r="997" spans="1:9" s="1" customFormat="1" ht="15.75" hidden="1" x14ac:dyDescent="0.25">
      <c r="A997" s="20" t="s">
        <v>1101</v>
      </c>
      <c r="B997" s="20" t="str">
        <f t="shared" si="30"/>
        <v>730401000325-CNC</v>
      </c>
      <c r="C997" s="7" t="s">
        <v>172</v>
      </c>
      <c r="D997" s="5" t="s">
        <v>690</v>
      </c>
      <c r="E997" s="22"/>
      <c r="F997" s="37">
        <v>1</v>
      </c>
      <c r="G997" s="49">
        <v>105.6</v>
      </c>
      <c r="H997" s="40">
        <f t="shared" si="31"/>
        <v>105.6</v>
      </c>
      <c r="I997" s="22"/>
    </row>
    <row r="998" spans="1:9" s="1" customFormat="1" ht="15.75" hidden="1" x14ac:dyDescent="0.25">
      <c r="A998" s="20" t="s">
        <v>1101</v>
      </c>
      <c r="B998" s="20" t="str">
        <f t="shared" si="30"/>
        <v>730402010011-CNC</v>
      </c>
      <c r="C998" s="7" t="s">
        <v>174</v>
      </c>
      <c r="D998" s="5" t="s">
        <v>692</v>
      </c>
      <c r="E998" s="22"/>
      <c r="F998" s="37">
        <v>2</v>
      </c>
      <c r="G998" s="49">
        <v>20.81</v>
      </c>
      <c r="H998" s="40">
        <f t="shared" si="31"/>
        <v>41.62</v>
      </c>
      <c r="I998" s="22"/>
    </row>
    <row r="999" spans="1:9" s="1" customFormat="1" ht="15.75" hidden="1" x14ac:dyDescent="0.25">
      <c r="A999" s="20" t="s">
        <v>1101</v>
      </c>
      <c r="B999" s="20" t="str">
        <f t="shared" si="30"/>
        <v>730402010012-CNC</v>
      </c>
      <c r="C999" s="7" t="s">
        <v>175</v>
      </c>
      <c r="D999" s="5" t="s">
        <v>693</v>
      </c>
      <c r="E999" s="22"/>
      <c r="F999" s="37">
        <v>2</v>
      </c>
      <c r="G999" s="49">
        <v>12.76</v>
      </c>
      <c r="H999" s="40">
        <f t="shared" si="31"/>
        <v>25.52</v>
      </c>
      <c r="I999" s="22"/>
    </row>
    <row r="1000" spans="1:9" s="1" customFormat="1" ht="15.75" hidden="1" x14ac:dyDescent="0.25">
      <c r="A1000" s="20" t="s">
        <v>1101</v>
      </c>
      <c r="B1000" s="20" t="str">
        <f t="shared" si="30"/>
        <v>730403000028-CNC</v>
      </c>
      <c r="C1000" s="5" t="s">
        <v>176</v>
      </c>
      <c r="D1000" s="5" t="s">
        <v>694</v>
      </c>
      <c r="E1000" s="22"/>
      <c r="F1000" s="37">
        <v>2</v>
      </c>
      <c r="G1000" s="49">
        <v>20.65</v>
      </c>
      <c r="H1000" s="40">
        <f t="shared" si="31"/>
        <v>41.3</v>
      </c>
      <c r="I1000" s="22"/>
    </row>
    <row r="1001" spans="1:9" s="1" customFormat="1" ht="15.75" hidden="1" x14ac:dyDescent="0.25">
      <c r="A1001" s="20" t="s">
        <v>1101</v>
      </c>
      <c r="B1001" s="20" t="str">
        <f t="shared" si="30"/>
        <v>730403000051-CNC</v>
      </c>
      <c r="C1001" s="5" t="s">
        <v>178</v>
      </c>
      <c r="D1001" s="5" t="s">
        <v>696</v>
      </c>
      <c r="E1001" s="22"/>
      <c r="F1001" s="37">
        <v>2</v>
      </c>
      <c r="G1001" s="49">
        <v>12.09</v>
      </c>
      <c r="H1001" s="40">
        <f t="shared" si="31"/>
        <v>24.18</v>
      </c>
      <c r="I1001" s="22"/>
    </row>
    <row r="1002" spans="1:9" s="1" customFormat="1" ht="15.75" hidden="1" x14ac:dyDescent="0.25">
      <c r="A1002" s="20" t="s">
        <v>1101</v>
      </c>
      <c r="B1002" s="20" t="str">
        <f t="shared" si="30"/>
        <v>730403000052-CNC</v>
      </c>
      <c r="C1002" s="5" t="s">
        <v>180</v>
      </c>
      <c r="D1002" s="5" t="s">
        <v>698</v>
      </c>
      <c r="E1002" s="22"/>
      <c r="F1002" s="37">
        <v>5</v>
      </c>
      <c r="G1002" s="49">
        <v>13.02</v>
      </c>
      <c r="H1002" s="40">
        <f t="shared" si="31"/>
        <v>65.099999999999994</v>
      </c>
      <c r="I1002" s="22"/>
    </row>
    <row r="1003" spans="1:9" s="1" customFormat="1" ht="15.75" hidden="1" x14ac:dyDescent="0.25">
      <c r="A1003" s="20" t="s">
        <v>1101</v>
      </c>
      <c r="B1003" s="20" t="str">
        <f t="shared" si="30"/>
        <v>730403000058-CNC</v>
      </c>
      <c r="C1003" s="7" t="s">
        <v>181</v>
      </c>
      <c r="D1003" s="5" t="s">
        <v>699</v>
      </c>
      <c r="E1003" s="22"/>
      <c r="F1003" s="37">
        <v>1</v>
      </c>
      <c r="G1003" s="49">
        <v>21.6</v>
      </c>
      <c r="H1003" s="40">
        <f t="shared" si="31"/>
        <v>21.6</v>
      </c>
      <c r="I1003" s="22"/>
    </row>
    <row r="1004" spans="1:9" s="1" customFormat="1" ht="15.75" hidden="1" x14ac:dyDescent="0.25">
      <c r="A1004" s="20" t="s">
        <v>1101</v>
      </c>
      <c r="B1004" s="20" t="str">
        <f t="shared" si="30"/>
        <v>730403000123-CNC</v>
      </c>
      <c r="C1004" s="5" t="s">
        <v>188</v>
      </c>
      <c r="D1004" s="5" t="s">
        <v>706</v>
      </c>
      <c r="E1004" s="22"/>
      <c r="F1004" s="37">
        <v>3</v>
      </c>
      <c r="G1004" s="49">
        <v>15.61</v>
      </c>
      <c r="H1004" s="40">
        <f t="shared" si="31"/>
        <v>46.83</v>
      </c>
      <c r="I1004" s="22"/>
    </row>
    <row r="1005" spans="1:9" s="1" customFormat="1" ht="15.75" hidden="1" x14ac:dyDescent="0.25">
      <c r="A1005" s="20" t="s">
        <v>1101</v>
      </c>
      <c r="B1005" s="20" t="str">
        <f t="shared" si="30"/>
        <v>730403000187/88-CNC</v>
      </c>
      <c r="C1005" s="5" t="s">
        <v>198</v>
      </c>
      <c r="D1005" s="5" t="s">
        <v>716</v>
      </c>
      <c r="E1005" s="22"/>
      <c r="F1005" s="37">
        <v>2</v>
      </c>
      <c r="G1005" s="49">
        <v>30.94</v>
      </c>
      <c r="H1005" s="40">
        <f t="shared" si="31"/>
        <v>61.88</v>
      </c>
      <c r="I1005" s="22"/>
    </row>
    <row r="1006" spans="1:9" s="1" customFormat="1" ht="15.75" hidden="1" x14ac:dyDescent="0.25">
      <c r="A1006" s="20" t="s">
        <v>1101</v>
      </c>
      <c r="B1006" s="20" t="str">
        <f t="shared" si="30"/>
        <v>730403000395-CNC</v>
      </c>
      <c r="C1006" s="5" t="s">
        <v>205</v>
      </c>
      <c r="D1006" s="5" t="s">
        <v>723</v>
      </c>
      <c r="E1006" s="22"/>
      <c r="F1006" s="37">
        <v>2</v>
      </c>
      <c r="G1006" s="49">
        <v>122.25</v>
      </c>
      <c r="H1006" s="40">
        <f t="shared" si="31"/>
        <v>244.5</v>
      </c>
      <c r="I1006" s="22"/>
    </row>
    <row r="1007" spans="1:9" s="1" customFormat="1" ht="15.75" hidden="1" x14ac:dyDescent="0.25">
      <c r="A1007" s="20" t="s">
        <v>1101</v>
      </c>
      <c r="B1007" s="20" t="str">
        <f t="shared" si="30"/>
        <v>730403010028-CNC</v>
      </c>
      <c r="C1007" s="5" t="s">
        <v>210</v>
      </c>
      <c r="D1007" s="5" t="s">
        <v>728</v>
      </c>
      <c r="E1007" s="22"/>
      <c r="F1007" s="37">
        <v>2</v>
      </c>
      <c r="G1007" s="49">
        <v>35.33</v>
      </c>
      <c r="H1007" s="40">
        <f t="shared" si="31"/>
        <v>70.66</v>
      </c>
      <c r="I1007" s="22"/>
    </row>
    <row r="1008" spans="1:9" s="1" customFormat="1" ht="15.75" hidden="1" x14ac:dyDescent="0.25">
      <c r="A1008" s="20" t="s">
        <v>1101</v>
      </c>
      <c r="B1008" s="20" t="str">
        <f t="shared" si="30"/>
        <v>750004000119</v>
      </c>
      <c r="C1008" s="5" t="s">
        <v>231</v>
      </c>
      <c r="D1008" s="5" t="s">
        <v>749</v>
      </c>
      <c r="E1008" s="22"/>
      <c r="F1008" s="37">
        <v>2</v>
      </c>
      <c r="G1008" s="49">
        <v>6.35</v>
      </c>
      <c r="H1008" s="40">
        <f t="shared" si="31"/>
        <v>12.7</v>
      </c>
      <c r="I1008" s="22"/>
    </row>
    <row r="1009" spans="1:9" s="1" customFormat="1" ht="15.75" hidden="1" x14ac:dyDescent="0.25">
      <c r="A1009" s="20" t="s">
        <v>1101</v>
      </c>
      <c r="B1009" s="20" t="str">
        <f t="shared" si="30"/>
        <v>750201010759</v>
      </c>
      <c r="C1009" s="5" t="s">
        <v>257</v>
      </c>
      <c r="D1009" s="5" t="s">
        <v>775</v>
      </c>
      <c r="E1009" s="22"/>
      <c r="F1009" s="37">
        <v>2</v>
      </c>
      <c r="G1009" s="49">
        <v>55.54</v>
      </c>
      <c r="H1009" s="40">
        <f t="shared" si="31"/>
        <v>111.08</v>
      </c>
      <c r="I1009" s="22"/>
    </row>
    <row r="1010" spans="1:9" s="1" customFormat="1" ht="15.75" hidden="1" x14ac:dyDescent="0.25">
      <c r="A1010" s="20" t="s">
        <v>1101</v>
      </c>
      <c r="B1010" s="20" t="str">
        <f t="shared" si="30"/>
        <v>750201011065-CNC</v>
      </c>
      <c r="C1010" s="5" t="s">
        <v>261</v>
      </c>
      <c r="D1010" s="5" t="s">
        <v>779</v>
      </c>
      <c r="E1010" s="22"/>
      <c r="F1010" s="37">
        <v>1</v>
      </c>
      <c r="G1010" s="49">
        <v>51.66</v>
      </c>
      <c r="H1010" s="40">
        <f t="shared" si="31"/>
        <v>51.66</v>
      </c>
      <c r="I1010" s="22"/>
    </row>
    <row r="1011" spans="1:9" s="1" customFormat="1" ht="15.75" hidden="1" x14ac:dyDescent="0.25">
      <c r="A1011" s="20" t="s">
        <v>1101</v>
      </c>
      <c r="B1011" s="20" t="str">
        <f t="shared" si="30"/>
        <v>750201011128-CNC</v>
      </c>
      <c r="C1011" s="5" t="s">
        <v>262</v>
      </c>
      <c r="D1011" s="5" t="s">
        <v>780</v>
      </c>
      <c r="E1011" s="22"/>
      <c r="F1011" s="37">
        <v>2</v>
      </c>
      <c r="G1011" s="49">
        <v>9.52</v>
      </c>
      <c r="H1011" s="40">
        <f t="shared" si="31"/>
        <v>19.04</v>
      </c>
      <c r="I1011" s="22"/>
    </row>
    <row r="1012" spans="1:9" s="1" customFormat="1" ht="15.75" hidden="1" x14ac:dyDescent="0.25">
      <c r="A1012" s="20" t="s">
        <v>1101</v>
      </c>
      <c r="B1012" s="20" t="str">
        <f t="shared" si="30"/>
        <v>750201011131-CNC</v>
      </c>
      <c r="C1012" s="5" t="s">
        <v>263</v>
      </c>
      <c r="D1012" s="5" t="s">
        <v>781</v>
      </c>
      <c r="E1012" s="22"/>
      <c r="F1012" s="37">
        <v>1</v>
      </c>
      <c r="G1012" s="49">
        <v>25.71</v>
      </c>
      <c r="H1012" s="40">
        <f t="shared" si="31"/>
        <v>25.71</v>
      </c>
      <c r="I1012" s="22"/>
    </row>
    <row r="1013" spans="1:9" s="1" customFormat="1" ht="15.75" hidden="1" x14ac:dyDescent="0.25">
      <c r="A1013" s="20" t="s">
        <v>1101</v>
      </c>
      <c r="B1013" s="20" t="str">
        <f t="shared" si="30"/>
        <v>750601000013-NG</v>
      </c>
      <c r="C1013" s="5" t="s">
        <v>289</v>
      </c>
      <c r="D1013" s="5" t="s">
        <v>807</v>
      </c>
      <c r="E1013" s="22"/>
      <c r="F1013" s="37">
        <v>5</v>
      </c>
      <c r="G1013" s="49">
        <v>5.57</v>
      </c>
      <c r="H1013" s="40">
        <f t="shared" si="31"/>
        <v>27.85</v>
      </c>
      <c r="I1013" s="22"/>
    </row>
    <row r="1014" spans="1:9" s="1" customFormat="1" ht="15.75" hidden="1" x14ac:dyDescent="0.25">
      <c r="A1014" s="20" t="s">
        <v>1101</v>
      </c>
      <c r="B1014" s="20" t="str">
        <f t="shared" si="30"/>
        <v>750601000015-NG</v>
      </c>
      <c r="C1014" s="5" t="s">
        <v>291</v>
      </c>
      <c r="D1014" s="5" t="s">
        <v>809</v>
      </c>
      <c r="E1014" s="22"/>
      <c r="F1014" s="37">
        <v>5</v>
      </c>
      <c r="G1014" s="49">
        <v>1.38</v>
      </c>
      <c r="H1014" s="40">
        <f t="shared" si="31"/>
        <v>6.8999999999999995</v>
      </c>
      <c r="I1014" s="22"/>
    </row>
    <row r="1015" spans="1:9" s="1" customFormat="1" ht="15.75" hidden="1" x14ac:dyDescent="0.25">
      <c r="A1015" s="20" t="s">
        <v>1101</v>
      </c>
      <c r="B1015" s="20" t="str">
        <f t="shared" si="30"/>
        <v>750601000109-CNC</v>
      </c>
      <c r="C1015" s="5" t="s">
        <v>304</v>
      </c>
      <c r="D1015" s="5" t="s">
        <v>822</v>
      </c>
      <c r="E1015" s="22"/>
      <c r="F1015" s="37">
        <v>20</v>
      </c>
      <c r="G1015" s="49">
        <v>9.89</v>
      </c>
      <c r="H1015" s="40">
        <f t="shared" si="31"/>
        <v>197.8</v>
      </c>
      <c r="I1015" s="22"/>
    </row>
    <row r="1016" spans="1:9" s="1" customFormat="1" ht="15.75" hidden="1" x14ac:dyDescent="0.25">
      <c r="A1016" s="20" t="s">
        <v>1101</v>
      </c>
      <c r="B1016" s="20" t="str">
        <f t="shared" si="30"/>
        <v>750601000115-NG-CNC</v>
      </c>
      <c r="C1016" s="7" t="s">
        <v>306</v>
      </c>
      <c r="D1016" s="5" t="s">
        <v>824</v>
      </c>
      <c r="E1016" s="22"/>
      <c r="F1016" s="37">
        <v>4</v>
      </c>
      <c r="G1016" s="49">
        <v>23.74</v>
      </c>
      <c r="H1016" s="40">
        <f t="shared" si="31"/>
        <v>94.96</v>
      </c>
      <c r="I1016" s="22"/>
    </row>
    <row r="1017" spans="1:9" s="1" customFormat="1" ht="15.75" hidden="1" x14ac:dyDescent="0.25">
      <c r="A1017" s="20" t="s">
        <v>1101</v>
      </c>
      <c r="B1017" s="20" t="str">
        <f t="shared" si="30"/>
        <v>8981529060-CNC</v>
      </c>
      <c r="C1017" s="7" t="s">
        <v>346</v>
      </c>
      <c r="D1017" s="5" t="s">
        <v>864</v>
      </c>
      <c r="E1017" s="22"/>
      <c r="F1017" s="37">
        <v>2</v>
      </c>
      <c r="G1017" s="49">
        <v>87.81</v>
      </c>
      <c r="H1017" s="40">
        <f t="shared" si="31"/>
        <v>175.62</v>
      </c>
      <c r="I1017" s="22"/>
    </row>
    <row r="1018" spans="1:9" s="1" customFormat="1" ht="15.75" hidden="1" x14ac:dyDescent="0.25">
      <c r="A1018" s="20" t="s">
        <v>1101</v>
      </c>
      <c r="B1018" s="20" t="str">
        <f t="shared" si="30"/>
        <v>MA720408010175(Out)-CNC</v>
      </c>
      <c r="C1018" s="7" t="s">
        <v>389</v>
      </c>
      <c r="D1018" s="5" t="s">
        <v>907</v>
      </c>
      <c r="E1018" s="22"/>
      <c r="F1018" s="37">
        <v>1</v>
      </c>
      <c r="G1018" s="49">
        <v>8.4</v>
      </c>
      <c r="H1018" s="40">
        <f t="shared" si="31"/>
        <v>8.4</v>
      </c>
      <c r="I1018" s="22"/>
    </row>
    <row r="1019" spans="1:9" s="1" customFormat="1" ht="15.75" hidden="1" x14ac:dyDescent="0.25">
      <c r="A1019" s="20" t="s">
        <v>1101</v>
      </c>
      <c r="B1019" s="20" t="str">
        <f t="shared" si="30"/>
        <v>MS730403000051-CNC</v>
      </c>
      <c r="C1019" s="7" t="s">
        <v>413</v>
      </c>
      <c r="D1019" s="5" t="s">
        <v>931</v>
      </c>
      <c r="E1019" s="22"/>
      <c r="F1019" s="37">
        <v>3</v>
      </c>
      <c r="G1019" s="49">
        <v>9.41</v>
      </c>
      <c r="H1019" s="40">
        <f t="shared" si="31"/>
        <v>28.23</v>
      </c>
      <c r="I1019" s="22"/>
    </row>
    <row r="1020" spans="1:9" s="1" customFormat="1" ht="15.75" hidden="1" x14ac:dyDescent="0.25">
      <c r="A1020" s="20" t="s">
        <v>1102</v>
      </c>
      <c r="B1020" s="20" t="str">
        <f t="shared" si="30"/>
        <v>730305000280.1</v>
      </c>
      <c r="C1020" s="5" t="s">
        <v>161</v>
      </c>
      <c r="D1020" s="5" t="s">
        <v>679</v>
      </c>
      <c r="E1020" s="22"/>
      <c r="F1020" s="24">
        <v>1</v>
      </c>
      <c r="G1020" s="49">
        <v>20</v>
      </c>
      <c r="H1020" s="40">
        <f t="shared" si="31"/>
        <v>20</v>
      </c>
      <c r="I1020" s="22"/>
    </row>
    <row r="1021" spans="1:9" s="1" customFormat="1" ht="15.75" hidden="1" x14ac:dyDescent="0.25">
      <c r="A1021" s="20" t="s">
        <v>1103</v>
      </c>
      <c r="B1021" s="20" t="str">
        <f t="shared" si="30"/>
        <v>720408010175-CNC</v>
      </c>
      <c r="C1021" s="7" t="s">
        <v>136</v>
      </c>
      <c r="D1021" s="5" t="s">
        <v>653</v>
      </c>
      <c r="E1021" s="22"/>
      <c r="F1021" s="24">
        <v>2</v>
      </c>
      <c r="G1021" s="49">
        <v>24.96</v>
      </c>
      <c r="H1021" s="40">
        <f t="shared" si="31"/>
        <v>49.92</v>
      </c>
      <c r="I1021" s="22"/>
    </row>
    <row r="1022" spans="1:9" s="1" customFormat="1" ht="15.75" hidden="1" x14ac:dyDescent="0.25">
      <c r="A1022" s="20" t="s">
        <v>1103</v>
      </c>
      <c r="B1022" s="20" t="str">
        <f t="shared" si="30"/>
        <v>730250901186(L)-CNC</v>
      </c>
      <c r="C1022" s="14" t="s">
        <v>157</v>
      </c>
      <c r="D1022" s="5" t="s">
        <v>674</v>
      </c>
      <c r="E1022" s="22"/>
      <c r="F1022" s="24">
        <v>2</v>
      </c>
      <c r="G1022" s="49">
        <v>30</v>
      </c>
      <c r="H1022" s="40">
        <f t="shared" si="31"/>
        <v>60</v>
      </c>
      <c r="I1022" s="22"/>
    </row>
    <row r="1023" spans="1:9" s="1" customFormat="1" ht="15.75" hidden="1" x14ac:dyDescent="0.25">
      <c r="A1023" s="20" t="s">
        <v>1103</v>
      </c>
      <c r="B1023" s="20" t="str">
        <f t="shared" si="30"/>
        <v>730403000051-CNC</v>
      </c>
      <c r="C1023" s="5" t="s">
        <v>178</v>
      </c>
      <c r="D1023" s="5" t="s">
        <v>696</v>
      </c>
      <c r="E1023" s="22"/>
      <c r="F1023" s="24">
        <v>1</v>
      </c>
      <c r="G1023" s="49">
        <v>12.09</v>
      </c>
      <c r="H1023" s="40">
        <f t="shared" si="31"/>
        <v>12.09</v>
      </c>
      <c r="I1023" s="22"/>
    </row>
    <row r="1024" spans="1:9" s="1" customFormat="1" ht="15.75" hidden="1" x14ac:dyDescent="0.25">
      <c r="A1024" s="20" t="s">
        <v>1103</v>
      </c>
      <c r="B1024" s="20" t="str">
        <f t="shared" si="30"/>
        <v>730403000052-CNC</v>
      </c>
      <c r="C1024" s="5" t="s">
        <v>180</v>
      </c>
      <c r="D1024" s="5" t="s">
        <v>698</v>
      </c>
      <c r="E1024" s="22"/>
      <c r="F1024" s="24">
        <v>1</v>
      </c>
      <c r="G1024" s="49">
        <v>13.02</v>
      </c>
      <c r="H1024" s="40">
        <f t="shared" si="31"/>
        <v>13.02</v>
      </c>
      <c r="I1024" s="22"/>
    </row>
    <row r="1025" spans="1:9" s="1" customFormat="1" ht="15.75" hidden="1" x14ac:dyDescent="0.25">
      <c r="A1025" s="20" t="s">
        <v>1103</v>
      </c>
      <c r="B1025" s="20" t="str">
        <f t="shared" si="30"/>
        <v>730403000106</v>
      </c>
      <c r="C1025" s="5" t="s">
        <v>186</v>
      </c>
      <c r="D1025" s="5" t="s">
        <v>704</v>
      </c>
      <c r="E1025" s="22"/>
      <c r="F1025" s="24">
        <v>1</v>
      </c>
      <c r="G1025" s="49">
        <v>7.79</v>
      </c>
      <c r="H1025" s="40">
        <f t="shared" si="31"/>
        <v>7.79</v>
      </c>
      <c r="I1025" s="22"/>
    </row>
    <row r="1026" spans="1:9" s="1" customFormat="1" ht="15.75" hidden="1" x14ac:dyDescent="0.25">
      <c r="A1026" s="20" t="s">
        <v>1103</v>
      </c>
      <c r="B1026" s="20" t="str">
        <f t="shared" si="30"/>
        <v>730403000123-CNC</v>
      </c>
      <c r="C1026" s="5" t="s">
        <v>188</v>
      </c>
      <c r="D1026" s="5" t="s">
        <v>706</v>
      </c>
      <c r="E1026" s="22"/>
      <c r="F1026" s="24">
        <v>1</v>
      </c>
      <c r="G1026" s="49">
        <v>15.61</v>
      </c>
      <c r="H1026" s="40">
        <f t="shared" si="31"/>
        <v>15.61</v>
      </c>
      <c r="I1026" s="22"/>
    </row>
    <row r="1027" spans="1:9" s="1" customFormat="1" ht="15.75" hidden="1" x14ac:dyDescent="0.25">
      <c r="A1027" s="20" t="s">
        <v>1103</v>
      </c>
      <c r="B1027" s="20" t="str">
        <f t="shared" si="30"/>
        <v>750201010759-NG-CNC</v>
      </c>
      <c r="C1027" s="7" t="s">
        <v>258</v>
      </c>
      <c r="D1027" s="5" t="s">
        <v>776</v>
      </c>
      <c r="E1027" s="22"/>
      <c r="F1027" s="24">
        <v>2</v>
      </c>
      <c r="G1027" s="49">
        <v>22.14</v>
      </c>
      <c r="H1027" s="40">
        <f t="shared" si="31"/>
        <v>44.28</v>
      </c>
      <c r="I1027" s="22"/>
    </row>
    <row r="1028" spans="1:9" s="1" customFormat="1" ht="15.75" hidden="1" x14ac:dyDescent="0.25">
      <c r="A1028" s="20" t="s">
        <v>1103</v>
      </c>
      <c r="B1028" s="20" t="str">
        <f t="shared" ref="B1028:B1032" si="32">TRIM(C1028)</f>
        <v>750201010803-CNC</v>
      </c>
      <c r="C1028" s="7" t="s">
        <v>260</v>
      </c>
      <c r="D1028" s="5" t="s">
        <v>778</v>
      </c>
      <c r="E1028" s="22"/>
      <c r="F1028" s="24">
        <v>1</v>
      </c>
      <c r="G1028" s="49">
        <v>10.199999999999999</v>
      </c>
      <c r="H1028" s="40">
        <f t="shared" ref="H1028:H1032" si="33">G1028*F1028</f>
        <v>10.199999999999999</v>
      </c>
      <c r="I1028" s="22"/>
    </row>
    <row r="1029" spans="1:9" s="1" customFormat="1" ht="15.75" hidden="1" x14ac:dyDescent="0.25">
      <c r="A1029" s="20" t="s">
        <v>1103</v>
      </c>
      <c r="B1029" s="20" t="str">
        <f t="shared" si="32"/>
        <v>750201011128-CNC</v>
      </c>
      <c r="C1029" s="5" t="s">
        <v>262</v>
      </c>
      <c r="D1029" s="5" t="s">
        <v>780</v>
      </c>
      <c r="E1029" s="22"/>
      <c r="F1029" s="24">
        <v>2</v>
      </c>
      <c r="G1029" s="49">
        <v>9.52</v>
      </c>
      <c r="H1029" s="40">
        <f t="shared" si="33"/>
        <v>19.04</v>
      </c>
      <c r="I1029" s="22"/>
    </row>
    <row r="1030" spans="1:9" s="1" customFormat="1" ht="15.75" hidden="1" x14ac:dyDescent="0.25">
      <c r="A1030" s="20" t="s">
        <v>1103</v>
      </c>
      <c r="B1030" s="20" t="str">
        <f t="shared" si="32"/>
        <v>750201011131-CNC</v>
      </c>
      <c r="C1030" s="5" t="s">
        <v>263</v>
      </c>
      <c r="D1030" s="5" t="s">
        <v>781</v>
      </c>
      <c r="E1030" s="22"/>
      <c r="F1030" s="24">
        <v>4</v>
      </c>
      <c r="G1030" s="49">
        <v>25.71</v>
      </c>
      <c r="H1030" s="40">
        <f t="shared" si="33"/>
        <v>102.84</v>
      </c>
      <c r="I1030" s="22"/>
    </row>
    <row r="1031" spans="1:9" s="1" customFormat="1" ht="15.75" hidden="1" x14ac:dyDescent="0.25">
      <c r="A1031" s="20" t="s">
        <v>1103</v>
      </c>
      <c r="B1031" s="20" t="str">
        <f t="shared" si="32"/>
        <v>BCSK210-42</v>
      </c>
      <c r="C1031" s="5" t="s">
        <v>354</v>
      </c>
      <c r="D1031" s="5" t="s">
        <v>872</v>
      </c>
      <c r="E1031" s="22"/>
      <c r="F1031" s="24">
        <v>1</v>
      </c>
      <c r="G1031" s="49">
        <v>42</v>
      </c>
      <c r="H1031" s="40">
        <f t="shared" si="33"/>
        <v>42</v>
      </c>
      <c r="I1031" s="22"/>
    </row>
    <row r="1032" spans="1:9" s="1" customFormat="1" ht="15.75" hidden="1" x14ac:dyDescent="0.25">
      <c r="A1032" s="20" t="s">
        <v>1103</v>
      </c>
      <c r="B1032" s="20" t="str">
        <f t="shared" si="32"/>
        <v>MF4616544-CNC</v>
      </c>
      <c r="C1032" s="7" t="s">
        <v>401</v>
      </c>
      <c r="D1032" s="5" t="s">
        <v>919</v>
      </c>
      <c r="E1032" s="22"/>
      <c r="F1032" s="24">
        <v>1</v>
      </c>
      <c r="G1032" s="49">
        <v>11.06</v>
      </c>
      <c r="H1032" s="40">
        <f t="shared" si="33"/>
        <v>11.06</v>
      </c>
      <c r="I1032" s="22"/>
    </row>
    <row r="1033" spans="1:9" hidden="1" x14ac:dyDescent="0.25">
      <c r="F1033">
        <f>SUM(F3:F1032)</f>
        <v>7269</v>
      </c>
      <c r="G1033" s="47">
        <f>SUM(G3:G1032)</f>
        <v>65848.181390766506</v>
      </c>
      <c r="H1033" s="47">
        <f>SUM(H3:H1032)</f>
        <v>239437.70984076645</v>
      </c>
    </row>
    <row r="1034" spans="1:9" x14ac:dyDescent="0.25">
      <c r="H1034" s="47"/>
    </row>
    <row r="1044" spans="3:4" x14ac:dyDescent="0.25">
      <c r="C1044">
        <f>111.43</f>
        <v>111.43</v>
      </c>
      <c r="D1044">
        <v>106.12380952380953</v>
      </c>
    </row>
    <row r="1046" spans="3:4" x14ac:dyDescent="0.25">
      <c r="D1046">
        <f>D1044*5%</f>
        <v>5.3061904761904763</v>
      </c>
    </row>
    <row r="1047" spans="3:4" x14ac:dyDescent="0.25">
      <c r="D1047">
        <f>D1044+D1046</f>
        <v>111.43</v>
      </c>
    </row>
  </sheetData>
  <autoFilter ref="A2:J1033">
    <filterColumn colId="2">
      <filters>
        <filter val="M5X130/0788816"/>
        <filter val="M5X130/0788816 -CE5"/>
      </filters>
    </filterColumn>
  </autoFilter>
  <conditionalFormatting sqref="C363:C370 C93:C361 C7:C91 C3:C5">
    <cfRule type="duplicateValues" dxfId="221" priority="189"/>
  </conditionalFormatting>
  <conditionalFormatting sqref="C363:C370 C7:C361 C3:C5">
    <cfRule type="duplicateValues" dxfId="220" priority="190"/>
  </conditionalFormatting>
  <conditionalFormatting sqref="C7:C370 C3:C5">
    <cfRule type="duplicateValues" dxfId="219" priority="191"/>
    <cfRule type="duplicateValues" dxfId="218" priority="192"/>
  </conditionalFormatting>
  <conditionalFormatting sqref="D3:D378">
    <cfRule type="duplicateValues" dxfId="217" priority="193"/>
  </conditionalFormatting>
  <conditionalFormatting sqref="D3:D378">
    <cfRule type="duplicateValues" dxfId="216" priority="194"/>
    <cfRule type="duplicateValues" dxfId="215" priority="195"/>
  </conditionalFormatting>
  <conditionalFormatting sqref="C92">
    <cfRule type="duplicateValues" dxfId="214" priority="187"/>
    <cfRule type="duplicateValues" dxfId="213" priority="188"/>
  </conditionalFormatting>
  <conditionalFormatting sqref="C362">
    <cfRule type="duplicateValues" dxfId="212" priority="185"/>
  </conditionalFormatting>
  <conditionalFormatting sqref="C362">
    <cfRule type="duplicateValues" dxfId="211" priority="186"/>
  </conditionalFormatting>
  <conditionalFormatting sqref="C371">
    <cfRule type="duplicateValues" dxfId="210" priority="183"/>
  </conditionalFormatting>
  <conditionalFormatting sqref="C372">
    <cfRule type="duplicateValues" dxfId="209" priority="184"/>
  </conditionalFormatting>
  <conditionalFormatting sqref="C373">
    <cfRule type="duplicateValues" dxfId="208" priority="180"/>
  </conditionalFormatting>
  <conditionalFormatting sqref="C374">
    <cfRule type="duplicateValues" dxfId="207" priority="181"/>
  </conditionalFormatting>
  <conditionalFormatting sqref="C375:C378">
    <cfRule type="duplicateValues" dxfId="206" priority="182"/>
  </conditionalFormatting>
  <conditionalFormatting sqref="D379">
    <cfRule type="duplicateValues" dxfId="205" priority="179"/>
  </conditionalFormatting>
  <conditionalFormatting sqref="D379">
    <cfRule type="duplicateValues" dxfId="204" priority="178"/>
  </conditionalFormatting>
  <conditionalFormatting sqref="C379">
    <cfRule type="duplicateValues" dxfId="203" priority="177"/>
  </conditionalFormatting>
  <conditionalFormatting sqref="C379">
    <cfRule type="duplicateValues" dxfId="202" priority="176"/>
  </conditionalFormatting>
  <conditionalFormatting sqref="C380:C399">
    <cfRule type="duplicateValues" dxfId="201" priority="169"/>
  </conditionalFormatting>
  <conditionalFormatting sqref="C380:C399">
    <cfRule type="duplicateValues" dxfId="200" priority="170"/>
  </conditionalFormatting>
  <conditionalFormatting sqref="C380:C399">
    <cfRule type="duplicateValues" dxfId="199" priority="171"/>
    <cfRule type="duplicateValues" dxfId="198" priority="172"/>
  </conditionalFormatting>
  <conditionalFormatting sqref="D380:D399">
    <cfRule type="duplicateValues" dxfId="197" priority="173"/>
  </conditionalFormatting>
  <conditionalFormatting sqref="D380:D399">
    <cfRule type="duplicateValues" dxfId="196" priority="174"/>
    <cfRule type="duplicateValues" dxfId="195" priority="175"/>
  </conditionalFormatting>
  <conditionalFormatting sqref="C400:C419">
    <cfRule type="duplicateValues" dxfId="194" priority="162"/>
  </conditionalFormatting>
  <conditionalFormatting sqref="C400:C419">
    <cfRule type="duplicateValues" dxfId="193" priority="163"/>
  </conditionalFormatting>
  <conditionalFormatting sqref="C400:C419">
    <cfRule type="duplicateValues" dxfId="192" priority="164"/>
    <cfRule type="duplicateValues" dxfId="191" priority="165"/>
  </conditionalFormatting>
  <conditionalFormatting sqref="D400:D419">
    <cfRule type="duplicateValues" dxfId="190" priority="166"/>
  </conditionalFormatting>
  <conditionalFormatting sqref="D400:D419">
    <cfRule type="duplicateValues" dxfId="189" priority="167"/>
    <cfRule type="duplicateValues" dxfId="188" priority="168"/>
  </conditionalFormatting>
  <conditionalFormatting sqref="C420:C468">
    <cfRule type="duplicateValues" dxfId="187" priority="155"/>
  </conditionalFormatting>
  <conditionalFormatting sqref="C420:C468">
    <cfRule type="duplicateValues" dxfId="186" priority="156"/>
  </conditionalFormatting>
  <conditionalFormatting sqref="C420:C468">
    <cfRule type="duplicateValues" dxfId="185" priority="157"/>
    <cfRule type="duplicateValues" dxfId="184" priority="158"/>
  </conditionalFormatting>
  <conditionalFormatting sqref="D420:D469">
    <cfRule type="duplicateValues" dxfId="183" priority="159"/>
  </conditionalFormatting>
  <conditionalFormatting sqref="D420:D469">
    <cfRule type="duplicateValues" dxfId="182" priority="160"/>
    <cfRule type="duplicateValues" dxfId="181" priority="161"/>
  </conditionalFormatting>
  <conditionalFormatting sqref="D470">
    <cfRule type="duplicateValues" dxfId="180" priority="152"/>
  </conditionalFormatting>
  <conditionalFormatting sqref="D470">
    <cfRule type="duplicateValues" dxfId="179" priority="153"/>
    <cfRule type="duplicateValues" dxfId="178" priority="154"/>
  </conditionalFormatting>
  <conditionalFormatting sqref="D471:D498">
    <cfRule type="duplicateValues" dxfId="177" priority="149"/>
  </conditionalFormatting>
  <conditionalFormatting sqref="D471:D498">
    <cfRule type="duplicateValues" dxfId="176" priority="150"/>
    <cfRule type="duplicateValues" dxfId="175" priority="151"/>
  </conditionalFormatting>
  <conditionalFormatting sqref="C472:C498">
    <cfRule type="duplicateValues" dxfId="174" priority="145"/>
  </conditionalFormatting>
  <conditionalFormatting sqref="C472:C498">
    <cfRule type="duplicateValues" dxfId="173" priority="146"/>
  </conditionalFormatting>
  <conditionalFormatting sqref="C472:C498">
    <cfRule type="duplicateValues" dxfId="172" priority="147"/>
    <cfRule type="duplicateValues" dxfId="171" priority="148"/>
  </conditionalFormatting>
  <conditionalFormatting sqref="D499:D567">
    <cfRule type="duplicateValues" dxfId="170" priority="142"/>
  </conditionalFormatting>
  <conditionalFormatting sqref="D499:D567">
    <cfRule type="duplicateValues" dxfId="169" priority="143"/>
    <cfRule type="duplicateValues" dxfId="168" priority="144"/>
  </conditionalFormatting>
  <conditionalFormatting sqref="C500:C567">
    <cfRule type="duplicateValues" dxfId="167" priority="138"/>
  </conditionalFormatting>
  <conditionalFormatting sqref="C500:C567">
    <cfRule type="duplicateValues" dxfId="166" priority="139"/>
  </conditionalFormatting>
  <conditionalFormatting sqref="C500:C567">
    <cfRule type="duplicateValues" dxfId="165" priority="140"/>
    <cfRule type="duplicateValues" dxfId="164" priority="141"/>
  </conditionalFormatting>
  <conditionalFormatting sqref="C568:C587">
    <cfRule type="duplicateValues" dxfId="163" priority="131"/>
  </conditionalFormatting>
  <conditionalFormatting sqref="C568:C587">
    <cfRule type="duplicateValues" dxfId="162" priority="132"/>
  </conditionalFormatting>
  <conditionalFormatting sqref="C568:C587">
    <cfRule type="duplicateValues" dxfId="161" priority="133"/>
    <cfRule type="duplicateValues" dxfId="160" priority="134"/>
  </conditionalFormatting>
  <conditionalFormatting sqref="D568:D587">
    <cfRule type="duplicateValues" dxfId="159" priority="135"/>
  </conditionalFormatting>
  <conditionalFormatting sqref="D568:D587">
    <cfRule type="duplicateValues" dxfId="158" priority="136"/>
    <cfRule type="duplicateValues" dxfId="157" priority="137"/>
  </conditionalFormatting>
  <conditionalFormatting sqref="D588:D623">
    <cfRule type="duplicateValues" dxfId="156" priority="128"/>
  </conditionalFormatting>
  <conditionalFormatting sqref="D588:D623">
    <cfRule type="duplicateValues" dxfId="155" priority="129"/>
    <cfRule type="duplicateValues" dxfId="154" priority="130"/>
  </conditionalFormatting>
  <conditionalFormatting sqref="C589:C622">
    <cfRule type="duplicateValues" dxfId="153" priority="124"/>
  </conditionalFormatting>
  <conditionalFormatting sqref="C589:C622">
    <cfRule type="duplicateValues" dxfId="152" priority="125"/>
  </conditionalFormatting>
  <conditionalFormatting sqref="C589:C622">
    <cfRule type="duplicateValues" dxfId="151" priority="126"/>
    <cfRule type="duplicateValues" dxfId="150" priority="127"/>
  </conditionalFormatting>
  <conditionalFormatting sqref="C623">
    <cfRule type="duplicateValues" dxfId="149" priority="123"/>
  </conditionalFormatting>
  <conditionalFormatting sqref="C626:C661 C624">
    <cfRule type="duplicateValues" dxfId="148" priority="116"/>
  </conditionalFormatting>
  <conditionalFormatting sqref="C626:C661 C624">
    <cfRule type="duplicateValues" dxfId="147" priority="117"/>
  </conditionalFormatting>
  <conditionalFormatting sqref="C626:C661 C624">
    <cfRule type="duplicateValues" dxfId="146" priority="118"/>
    <cfRule type="duplicateValues" dxfId="145" priority="119"/>
  </conditionalFormatting>
  <conditionalFormatting sqref="D624:D661">
    <cfRule type="duplicateValues" dxfId="144" priority="120"/>
  </conditionalFormatting>
  <conditionalFormatting sqref="D624:D661">
    <cfRule type="duplicateValues" dxfId="143" priority="121"/>
    <cfRule type="duplicateValues" dxfId="142" priority="122"/>
  </conditionalFormatting>
  <conditionalFormatting sqref="D662:D719">
    <cfRule type="duplicateValues" dxfId="141" priority="113"/>
  </conditionalFormatting>
  <conditionalFormatting sqref="D662:D719">
    <cfRule type="duplicateValues" dxfId="140" priority="114"/>
    <cfRule type="duplicateValues" dxfId="139" priority="115"/>
  </conditionalFormatting>
  <conditionalFormatting sqref="C663:C719">
    <cfRule type="duplicateValues" dxfId="138" priority="109"/>
  </conditionalFormatting>
  <conditionalFormatting sqref="C663:C719">
    <cfRule type="duplicateValues" dxfId="137" priority="110"/>
  </conditionalFormatting>
  <conditionalFormatting sqref="C663:C719">
    <cfRule type="duplicateValues" dxfId="136" priority="111"/>
    <cfRule type="duplicateValues" dxfId="135" priority="112"/>
  </conditionalFormatting>
  <conditionalFormatting sqref="C720:C736">
    <cfRule type="duplicateValues" dxfId="134" priority="102"/>
  </conditionalFormatting>
  <conditionalFormatting sqref="C720:C736">
    <cfRule type="duplicateValues" dxfId="133" priority="103"/>
  </conditionalFormatting>
  <conditionalFormatting sqref="C720:C736">
    <cfRule type="duplicateValues" dxfId="132" priority="104"/>
    <cfRule type="duplicateValues" dxfId="131" priority="105"/>
  </conditionalFormatting>
  <conditionalFormatting sqref="D720:D736">
    <cfRule type="duplicateValues" dxfId="130" priority="106"/>
  </conditionalFormatting>
  <conditionalFormatting sqref="D720:D736">
    <cfRule type="duplicateValues" dxfId="129" priority="107"/>
    <cfRule type="duplicateValues" dxfId="128" priority="108"/>
  </conditionalFormatting>
  <conditionalFormatting sqref="C737:C766">
    <cfRule type="duplicateValues" dxfId="127" priority="95"/>
  </conditionalFormatting>
  <conditionalFormatting sqref="C737:C766">
    <cfRule type="duplicateValues" dxfId="126" priority="96"/>
  </conditionalFormatting>
  <conditionalFormatting sqref="C737:C766">
    <cfRule type="duplicateValues" dxfId="125" priority="97"/>
    <cfRule type="duplicateValues" dxfId="124" priority="98"/>
  </conditionalFormatting>
  <conditionalFormatting sqref="D737:D766">
    <cfRule type="duplicateValues" dxfId="123" priority="99"/>
  </conditionalFormatting>
  <conditionalFormatting sqref="D737:D766">
    <cfRule type="duplicateValues" dxfId="122" priority="100"/>
    <cfRule type="duplicateValues" dxfId="121" priority="101"/>
  </conditionalFormatting>
  <conditionalFormatting sqref="C767">
    <cfRule type="duplicateValues" dxfId="120" priority="88"/>
  </conditionalFormatting>
  <conditionalFormatting sqref="C767">
    <cfRule type="duplicateValues" dxfId="119" priority="89"/>
  </conditionalFormatting>
  <conditionalFormatting sqref="C767">
    <cfRule type="duplicateValues" dxfId="118" priority="90"/>
    <cfRule type="duplicateValues" dxfId="117" priority="91"/>
  </conditionalFormatting>
  <conditionalFormatting sqref="D767">
    <cfRule type="duplicateValues" dxfId="116" priority="92"/>
  </conditionalFormatting>
  <conditionalFormatting sqref="D767">
    <cfRule type="duplicateValues" dxfId="115" priority="93"/>
    <cfRule type="duplicateValues" dxfId="114" priority="94"/>
  </conditionalFormatting>
  <conditionalFormatting sqref="D768:D824">
    <cfRule type="duplicateValues" dxfId="113" priority="85"/>
  </conditionalFormatting>
  <conditionalFormatting sqref="D768:D824">
    <cfRule type="duplicateValues" dxfId="112" priority="86"/>
    <cfRule type="duplicateValues" dxfId="111" priority="87"/>
  </conditionalFormatting>
  <conditionalFormatting sqref="C769:C824">
    <cfRule type="duplicateValues" dxfId="110" priority="81"/>
  </conditionalFormatting>
  <conditionalFormatting sqref="C769:C824">
    <cfRule type="duplicateValues" dxfId="109" priority="82"/>
  </conditionalFormatting>
  <conditionalFormatting sqref="C769:C824">
    <cfRule type="duplicateValues" dxfId="108" priority="83"/>
    <cfRule type="duplicateValues" dxfId="107" priority="84"/>
  </conditionalFormatting>
  <conditionalFormatting sqref="C825:C846">
    <cfRule type="duplicateValues" dxfId="106" priority="74"/>
  </conditionalFormatting>
  <conditionalFormatting sqref="C825:C846">
    <cfRule type="duplicateValues" dxfId="105" priority="75"/>
  </conditionalFormatting>
  <conditionalFormatting sqref="C825:C846">
    <cfRule type="duplicateValues" dxfId="104" priority="76"/>
    <cfRule type="duplicateValues" dxfId="103" priority="77"/>
  </conditionalFormatting>
  <conditionalFormatting sqref="D825:D846">
    <cfRule type="duplicateValues" dxfId="102" priority="78"/>
  </conditionalFormatting>
  <conditionalFormatting sqref="D825:D846">
    <cfRule type="duplicateValues" dxfId="101" priority="79"/>
    <cfRule type="duplicateValues" dxfId="100" priority="80"/>
  </conditionalFormatting>
  <conditionalFormatting sqref="C847:C848">
    <cfRule type="duplicateValues" dxfId="99" priority="67"/>
  </conditionalFormatting>
  <conditionalFormatting sqref="C847:C848">
    <cfRule type="duplicateValues" dxfId="98" priority="68"/>
  </conditionalFormatting>
  <conditionalFormatting sqref="C847:C848">
    <cfRule type="duplicateValues" dxfId="97" priority="69"/>
    <cfRule type="duplicateValues" dxfId="96" priority="70"/>
  </conditionalFormatting>
  <conditionalFormatting sqref="D847:D848">
    <cfRule type="duplicateValues" dxfId="95" priority="71"/>
  </conditionalFormatting>
  <conditionalFormatting sqref="D847:D848">
    <cfRule type="duplicateValues" dxfId="94" priority="72"/>
    <cfRule type="duplicateValues" dxfId="93" priority="73"/>
  </conditionalFormatting>
  <conditionalFormatting sqref="D849:D922">
    <cfRule type="duplicateValues" dxfId="92" priority="64"/>
  </conditionalFormatting>
  <conditionalFormatting sqref="D849:D922">
    <cfRule type="duplicateValues" dxfId="91" priority="65"/>
    <cfRule type="duplicateValues" dxfId="90" priority="66"/>
  </conditionalFormatting>
  <conditionalFormatting sqref="C866:C922 C854:C864 C850:C852">
    <cfRule type="duplicateValues" dxfId="89" priority="60"/>
  </conditionalFormatting>
  <conditionalFormatting sqref="C854:C922 C850:C852">
    <cfRule type="duplicateValues" dxfId="88" priority="61"/>
  </conditionalFormatting>
  <conditionalFormatting sqref="C854:C922 C850:C852">
    <cfRule type="duplicateValues" dxfId="87" priority="62"/>
    <cfRule type="duplicateValues" dxfId="86" priority="63"/>
  </conditionalFormatting>
  <conditionalFormatting sqref="C865">
    <cfRule type="duplicateValues" dxfId="85" priority="58"/>
    <cfRule type="duplicateValues" dxfId="84" priority="59"/>
  </conditionalFormatting>
  <conditionalFormatting sqref="C923:C942">
    <cfRule type="duplicateValues" dxfId="83" priority="51"/>
  </conditionalFormatting>
  <conditionalFormatting sqref="C923:C942">
    <cfRule type="duplicateValues" dxfId="82" priority="52"/>
  </conditionalFormatting>
  <conditionalFormatting sqref="C923:C942">
    <cfRule type="duplicateValues" dxfId="81" priority="53"/>
    <cfRule type="duplicateValues" dxfId="80" priority="54"/>
  </conditionalFormatting>
  <conditionalFormatting sqref="D923:D942">
    <cfRule type="duplicateValues" dxfId="79" priority="55"/>
  </conditionalFormatting>
  <conditionalFormatting sqref="D923:D942">
    <cfRule type="duplicateValues" dxfId="78" priority="56"/>
    <cfRule type="duplicateValues" dxfId="77" priority="57"/>
  </conditionalFormatting>
  <conditionalFormatting sqref="C943">
    <cfRule type="duplicateValues" dxfId="76" priority="44"/>
  </conditionalFormatting>
  <conditionalFormatting sqref="C943">
    <cfRule type="duplicateValues" dxfId="75" priority="45"/>
  </conditionalFormatting>
  <conditionalFormatting sqref="C943">
    <cfRule type="duplicateValues" dxfId="74" priority="46"/>
    <cfRule type="duplicateValues" dxfId="73" priority="47"/>
  </conditionalFormatting>
  <conditionalFormatting sqref="D943">
    <cfRule type="duplicateValues" dxfId="72" priority="48"/>
  </conditionalFormatting>
  <conditionalFormatting sqref="D943">
    <cfRule type="duplicateValues" dxfId="71" priority="49"/>
    <cfRule type="duplicateValues" dxfId="70" priority="50"/>
  </conditionalFormatting>
  <conditionalFormatting sqref="C944:C949">
    <cfRule type="duplicateValues" dxfId="69" priority="37"/>
  </conditionalFormatting>
  <conditionalFormatting sqref="C944:C949">
    <cfRule type="duplicateValues" dxfId="68" priority="38"/>
  </conditionalFormatting>
  <conditionalFormatting sqref="C944:C949">
    <cfRule type="duplicateValues" dxfId="67" priority="39"/>
    <cfRule type="duplicateValues" dxfId="66" priority="40"/>
  </conditionalFormatting>
  <conditionalFormatting sqref="D944:D953">
    <cfRule type="duplicateValues" dxfId="65" priority="41"/>
  </conditionalFormatting>
  <conditionalFormatting sqref="D944:D953">
    <cfRule type="duplicateValues" dxfId="64" priority="42"/>
    <cfRule type="duplicateValues" dxfId="63" priority="43"/>
  </conditionalFormatting>
  <conditionalFormatting sqref="C950:C953">
    <cfRule type="duplicateValues" dxfId="62" priority="36"/>
  </conditionalFormatting>
  <conditionalFormatting sqref="D954:D972">
    <cfRule type="duplicateValues" dxfId="61" priority="33"/>
  </conditionalFormatting>
  <conditionalFormatting sqref="D954:D972">
    <cfRule type="duplicateValues" dxfId="60" priority="34"/>
    <cfRule type="duplicateValues" dxfId="59" priority="35"/>
  </conditionalFormatting>
  <conditionalFormatting sqref="C955:C972">
    <cfRule type="duplicateValues" dxfId="58" priority="29"/>
  </conditionalFormatting>
  <conditionalFormatting sqref="C955:C972">
    <cfRule type="duplicateValues" dxfId="57" priority="30"/>
  </conditionalFormatting>
  <conditionalFormatting sqref="C955:C972">
    <cfRule type="duplicateValues" dxfId="56" priority="31"/>
    <cfRule type="duplicateValues" dxfId="55" priority="32"/>
  </conditionalFormatting>
  <conditionalFormatting sqref="C976:C990 C973:C974">
    <cfRule type="duplicateValues" dxfId="54" priority="22"/>
  </conditionalFormatting>
  <conditionalFormatting sqref="C976:C990 C973:C974">
    <cfRule type="duplicateValues" dxfId="53" priority="23"/>
  </conditionalFormatting>
  <conditionalFormatting sqref="C976:C990 C973:C974">
    <cfRule type="duplicateValues" dxfId="52" priority="24"/>
    <cfRule type="duplicateValues" dxfId="51" priority="25"/>
  </conditionalFormatting>
  <conditionalFormatting sqref="D973:D990">
    <cfRule type="duplicateValues" dxfId="50" priority="26"/>
  </conditionalFormatting>
  <conditionalFormatting sqref="D973:D990">
    <cfRule type="duplicateValues" dxfId="49" priority="27"/>
    <cfRule type="duplicateValues" dxfId="48" priority="28"/>
  </conditionalFormatting>
  <conditionalFormatting sqref="D991:D1019">
    <cfRule type="duplicateValues" dxfId="47" priority="19"/>
  </conditionalFormatting>
  <conditionalFormatting sqref="D991:D1019">
    <cfRule type="duplicateValues" dxfId="46" priority="20"/>
    <cfRule type="duplicateValues" dxfId="45" priority="21"/>
  </conditionalFormatting>
  <conditionalFormatting sqref="C992:C1019">
    <cfRule type="duplicateValues" dxfId="44" priority="15"/>
  </conditionalFormatting>
  <conditionalFormatting sqref="C992:C1019">
    <cfRule type="duplicateValues" dxfId="43" priority="16"/>
  </conditionalFormatting>
  <conditionalFormatting sqref="C992:C1019">
    <cfRule type="duplicateValues" dxfId="42" priority="17"/>
    <cfRule type="duplicateValues" dxfId="41" priority="18"/>
  </conditionalFormatting>
  <conditionalFormatting sqref="C1020">
    <cfRule type="duplicateValues" dxfId="40" priority="8"/>
  </conditionalFormatting>
  <conditionalFormatting sqref="C1020">
    <cfRule type="duplicateValues" dxfId="39" priority="9"/>
  </conditionalFormatting>
  <conditionalFormatting sqref="C1020">
    <cfRule type="duplicateValues" dxfId="38" priority="10"/>
    <cfRule type="duplicateValues" dxfId="37" priority="11"/>
  </conditionalFormatting>
  <conditionalFormatting sqref="D1020">
    <cfRule type="duplicateValues" dxfId="36" priority="12"/>
  </conditionalFormatting>
  <conditionalFormatting sqref="D1020">
    <cfRule type="duplicateValues" dxfId="35" priority="13"/>
    <cfRule type="duplicateValues" dxfId="34" priority="14"/>
  </conditionalFormatting>
  <conditionalFormatting sqref="C1021:C1032">
    <cfRule type="duplicateValues" dxfId="33" priority="1"/>
  </conditionalFormatting>
  <conditionalFormatting sqref="C1021:C1032">
    <cfRule type="duplicateValues" dxfId="32" priority="2"/>
  </conditionalFormatting>
  <conditionalFormatting sqref="C1021:C1032">
    <cfRule type="duplicateValues" dxfId="31" priority="3"/>
    <cfRule type="duplicateValues" dxfId="30" priority="4"/>
  </conditionalFormatting>
  <conditionalFormatting sqref="D1021:D1032">
    <cfRule type="duplicateValues" dxfId="29" priority="5"/>
  </conditionalFormatting>
  <conditionalFormatting sqref="D1021:D1032">
    <cfRule type="duplicateValues" dxfId="28" priority="6"/>
    <cfRule type="duplicateValues" dxfId="27" priority="7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D1" workbookViewId="0">
      <selection activeCell="E8" sqref="E8"/>
    </sheetView>
  </sheetViews>
  <sheetFormatPr defaultColWidth="9.140625" defaultRowHeight="15" x14ac:dyDescent="0.25"/>
  <cols>
    <col min="1" max="2" width="25.7109375" customWidth="1"/>
    <col min="3" max="3" width="27.5703125" bestFit="1" customWidth="1"/>
    <col min="4" max="4" width="27.28515625" bestFit="1" customWidth="1"/>
    <col min="5" max="5" width="34" customWidth="1"/>
    <col min="6" max="6" width="23.140625" style="67" customWidth="1"/>
    <col min="7" max="8" width="23.140625" customWidth="1"/>
    <col min="9" max="9" width="24.85546875" customWidth="1"/>
  </cols>
  <sheetData>
    <row r="1" spans="1:9" s="1" customFormat="1" ht="15.75" x14ac:dyDescent="0.25">
      <c r="A1" s="19" t="s">
        <v>0</v>
      </c>
      <c r="B1" s="19"/>
      <c r="C1" s="19"/>
      <c r="D1" s="19"/>
      <c r="E1" s="19"/>
      <c r="F1" s="4"/>
      <c r="G1" s="4"/>
      <c r="H1" s="4"/>
      <c r="I1" s="19"/>
    </row>
    <row r="2" spans="1:9" s="1" customFormat="1" ht="15.75" x14ac:dyDescent="0.25">
      <c r="A2" s="59" t="s">
        <v>3</v>
      </c>
      <c r="B2" s="59" t="s">
        <v>1056</v>
      </c>
      <c r="C2" s="60" t="s">
        <v>515</v>
      </c>
      <c r="D2" s="60" t="s">
        <v>517</v>
      </c>
      <c r="E2" s="61" t="s">
        <v>4</v>
      </c>
      <c r="F2" s="62" t="s">
        <v>2</v>
      </c>
      <c r="G2" s="63" t="s">
        <v>1104</v>
      </c>
      <c r="H2" s="62" t="s">
        <v>5</v>
      </c>
      <c r="I2" s="59" t="s">
        <v>1</v>
      </c>
    </row>
    <row r="3" spans="1:9" s="1" customFormat="1" ht="15.75" x14ac:dyDescent="0.25">
      <c r="A3" s="20" t="s">
        <v>516</v>
      </c>
      <c r="B3" s="20" t="str">
        <f>TRIM(C3)</f>
        <v>1000422381-CNC</v>
      </c>
      <c r="C3" s="5" t="s">
        <v>1114</v>
      </c>
      <c r="D3" s="64" t="s">
        <v>1107</v>
      </c>
      <c r="E3" s="22"/>
      <c r="F3" s="66">
        <v>18</v>
      </c>
      <c r="G3" s="49">
        <f>VLOOKUP(B:B,[1]CE5!$B:$I,8,)</f>
        <v>15.57</v>
      </c>
      <c r="H3" s="40">
        <f>G3*F3</f>
        <v>280.26</v>
      </c>
      <c r="I3" s="22"/>
    </row>
    <row r="4" spans="1:9" ht="15.75" x14ac:dyDescent="0.25">
      <c r="A4" s="20" t="s">
        <v>516</v>
      </c>
      <c r="B4" s="20" t="str">
        <f t="shared" ref="B4:B23" si="0">TRIM(C4)</f>
        <v>1000422382-CNC</v>
      </c>
      <c r="C4" s="5" t="s">
        <v>1115</v>
      </c>
      <c r="D4" s="64" t="s">
        <v>1108</v>
      </c>
      <c r="E4" s="65"/>
      <c r="F4" s="66">
        <v>9</v>
      </c>
      <c r="G4" s="49">
        <f>VLOOKUP(B:B,[1]CE5!$B:$I,8,)</f>
        <v>28.87</v>
      </c>
      <c r="H4" s="40">
        <f t="shared" ref="H4:H23" si="1">G4*F4</f>
        <v>259.83</v>
      </c>
      <c r="I4" s="65"/>
    </row>
    <row r="5" spans="1:9" ht="15.75" x14ac:dyDescent="0.25">
      <c r="A5" s="20" t="s">
        <v>516</v>
      </c>
      <c r="B5" s="20" t="str">
        <f t="shared" si="0"/>
        <v>1000442627-CNC</v>
      </c>
      <c r="C5" s="5" t="s">
        <v>8</v>
      </c>
      <c r="D5" s="64" t="s">
        <v>525</v>
      </c>
      <c r="E5" s="65"/>
      <c r="F5" s="66">
        <v>9</v>
      </c>
      <c r="G5" s="49">
        <f>VLOOKUP(B:B,[1]CE5!$B:$I,8,)</f>
        <v>8.93</v>
      </c>
      <c r="H5" s="40">
        <f t="shared" si="1"/>
        <v>80.37</v>
      </c>
      <c r="I5" s="65"/>
    </row>
    <row r="6" spans="1:9" ht="15.75" x14ac:dyDescent="0.25">
      <c r="A6" s="20" t="s">
        <v>516</v>
      </c>
      <c r="B6" s="20" t="str">
        <f t="shared" si="0"/>
        <v>1812221362-CNC</v>
      </c>
      <c r="C6" s="5" t="s">
        <v>23</v>
      </c>
      <c r="D6" s="64" t="s">
        <v>540</v>
      </c>
      <c r="E6" s="65"/>
      <c r="F6" s="66">
        <v>2</v>
      </c>
      <c r="G6" s="49">
        <f>VLOOKUP(B:B,[1]CE5!$B:$I,8,)</f>
        <v>47.962000000000003</v>
      </c>
      <c r="H6" s="40">
        <f t="shared" si="1"/>
        <v>95.924000000000007</v>
      </c>
      <c r="I6" s="65"/>
    </row>
    <row r="7" spans="1:9" ht="15.75" x14ac:dyDescent="0.25">
      <c r="A7" s="20" t="s">
        <v>516</v>
      </c>
      <c r="B7" s="20" t="str">
        <f t="shared" si="0"/>
        <v>730001000563-CNC</v>
      </c>
      <c r="C7" s="5" t="s">
        <v>1116</v>
      </c>
      <c r="D7" s="64" t="s">
        <v>1109</v>
      </c>
      <c r="E7" s="65"/>
      <c r="F7" s="66">
        <v>1</v>
      </c>
      <c r="G7" s="49">
        <f>VLOOKUP(B:B,[1]CE5!$B:$I,8,)</f>
        <v>1929.6</v>
      </c>
      <c r="H7" s="40">
        <f t="shared" si="1"/>
        <v>1929.6</v>
      </c>
      <c r="I7" s="65"/>
    </row>
    <row r="8" spans="1:9" ht="15.75" x14ac:dyDescent="0.25">
      <c r="A8" s="20" t="s">
        <v>516</v>
      </c>
      <c r="B8" s="20" t="str">
        <f t="shared" si="0"/>
        <v>730001900613(OEM)-CNC</v>
      </c>
      <c r="C8" s="5" t="s">
        <v>140</v>
      </c>
      <c r="D8" s="64" t="s">
        <v>657</v>
      </c>
      <c r="E8" s="65"/>
      <c r="F8" s="66">
        <v>2</v>
      </c>
      <c r="G8" s="49">
        <f>VLOOKUP(B:B,[1]CE5!$B:$I,8,)</f>
        <v>54.23</v>
      </c>
      <c r="H8" s="40">
        <f t="shared" si="1"/>
        <v>108.46</v>
      </c>
      <c r="I8" s="65"/>
    </row>
    <row r="9" spans="1:9" ht="15.75" x14ac:dyDescent="0.25">
      <c r="A9" s="20" t="s">
        <v>516</v>
      </c>
      <c r="B9" s="20" t="str">
        <f t="shared" si="0"/>
        <v>730001900615(OEM)-CNC</v>
      </c>
      <c r="C9" s="5" t="s">
        <v>142</v>
      </c>
      <c r="D9" s="64" t="s">
        <v>659</v>
      </c>
      <c r="E9" s="65"/>
      <c r="F9" s="66">
        <v>1</v>
      </c>
      <c r="G9" s="49">
        <f>VLOOKUP(B:B,[1]CE5!$B:$I,8,)</f>
        <v>51.43</v>
      </c>
      <c r="H9" s="40">
        <f t="shared" si="1"/>
        <v>51.43</v>
      </c>
      <c r="I9" s="65"/>
    </row>
    <row r="10" spans="1:9" ht="15.75" x14ac:dyDescent="0.25">
      <c r="A10" s="20" t="s">
        <v>516</v>
      </c>
      <c r="B10" s="20" t="str">
        <f t="shared" si="0"/>
        <v>730001900617(OEM)-CNC</v>
      </c>
      <c r="C10" s="5" t="s">
        <v>144</v>
      </c>
      <c r="D10" s="64" t="s">
        <v>661</v>
      </c>
      <c r="E10" s="65"/>
      <c r="F10" s="66">
        <v>1</v>
      </c>
      <c r="G10" s="49">
        <f>VLOOKUP(B:B,[1]CE5!$B:$I,8,)</f>
        <v>37.770000000000003</v>
      </c>
      <c r="H10" s="40">
        <f t="shared" si="1"/>
        <v>37.770000000000003</v>
      </c>
      <c r="I10" s="65"/>
    </row>
    <row r="11" spans="1:9" ht="15.75" x14ac:dyDescent="0.25">
      <c r="A11" s="20" t="s">
        <v>516</v>
      </c>
      <c r="B11" s="20" t="str">
        <f t="shared" si="0"/>
        <v>730399900028-CNC</v>
      </c>
      <c r="C11" s="5" t="s">
        <v>167</v>
      </c>
      <c r="D11" s="64" t="s">
        <v>685</v>
      </c>
      <c r="E11" s="65"/>
      <c r="F11" s="66">
        <v>3</v>
      </c>
      <c r="G11" s="49">
        <f>VLOOKUP(B:B,[1]CE5!$B:$I,8,)</f>
        <v>121.2</v>
      </c>
      <c r="H11" s="40">
        <f t="shared" si="1"/>
        <v>363.6</v>
      </c>
      <c r="I11" s="65"/>
    </row>
    <row r="12" spans="1:9" ht="15.75" x14ac:dyDescent="0.25">
      <c r="A12" s="20" t="s">
        <v>516</v>
      </c>
      <c r="B12" s="20" t="str">
        <f t="shared" si="0"/>
        <v>750007000263-CNC</v>
      </c>
      <c r="C12" s="5" t="s">
        <v>232</v>
      </c>
      <c r="D12" s="64" t="s">
        <v>750</v>
      </c>
      <c r="E12" s="65"/>
      <c r="F12" s="66">
        <v>2</v>
      </c>
      <c r="G12" s="49">
        <f>VLOOKUP(B:B,[1]CE5!$B:$I,8,)</f>
        <v>28.8</v>
      </c>
      <c r="H12" s="40">
        <f t="shared" si="1"/>
        <v>57.6</v>
      </c>
      <c r="I12" s="65"/>
    </row>
    <row r="13" spans="1:9" ht="15.75" x14ac:dyDescent="0.25">
      <c r="A13" s="20" t="s">
        <v>516</v>
      </c>
      <c r="B13" s="20" t="str">
        <f t="shared" si="0"/>
        <v>750102000038</v>
      </c>
      <c r="C13" s="5">
        <v>750102000038</v>
      </c>
      <c r="D13" s="64" t="s">
        <v>757</v>
      </c>
      <c r="E13" s="65"/>
      <c r="F13" s="66">
        <v>1</v>
      </c>
      <c r="G13" s="49">
        <f>VLOOKUP(B:B,[1]CE5!$B:$I,8,)</f>
        <v>75.67</v>
      </c>
      <c r="H13" s="40">
        <f t="shared" si="1"/>
        <v>75.67</v>
      </c>
      <c r="I13" s="65"/>
    </row>
    <row r="14" spans="1:9" ht="15.75" x14ac:dyDescent="0.25">
      <c r="A14" s="20" t="s">
        <v>516</v>
      </c>
      <c r="B14" s="20" t="str">
        <f t="shared" si="0"/>
        <v>8972530281-CNC</v>
      </c>
      <c r="C14" s="5" t="s">
        <v>343</v>
      </c>
      <c r="D14" s="64" t="s">
        <v>861</v>
      </c>
      <c r="E14" s="65"/>
      <c r="F14" s="66">
        <v>2</v>
      </c>
      <c r="G14" s="49">
        <f>VLOOKUP(B:B,[1]CE5!$B:$I,8,)</f>
        <v>157.19999999999999</v>
      </c>
      <c r="H14" s="40">
        <f t="shared" si="1"/>
        <v>314.39999999999998</v>
      </c>
      <c r="I14" s="65"/>
    </row>
    <row r="15" spans="1:9" ht="15.75" x14ac:dyDescent="0.25">
      <c r="A15" s="20" t="s">
        <v>516</v>
      </c>
      <c r="B15" s="20" t="str">
        <f t="shared" si="0"/>
        <v>8973105690-CNC</v>
      </c>
      <c r="C15" s="5" t="s">
        <v>344</v>
      </c>
      <c r="D15" s="64" t="s">
        <v>862</v>
      </c>
      <c r="E15" s="65"/>
      <c r="F15" s="66">
        <v>2</v>
      </c>
      <c r="G15" s="49">
        <f>VLOOKUP(B:B,[1]CE5!$B:$I,8,)</f>
        <v>78</v>
      </c>
      <c r="H15" s="40">
        <f t="shared" si="1"/>
        <v>156</v>
      </c>
      <c r="I15" s="65"/>
    </row>
    <row r="16" spans="1:9" ht="15.75" x14ac:dyDescent="0.25">
      <c r="A16" s="20" t="s">
        <v>516</v>
      </c>
      <c r="B16" s="20" t="str">
        <f t="shared" si="0"/>
        <v>J213-84A-021000-CNC</v>
      </c>
      <c r="C16" s="5" t="s">
        <v>1117</v>
      </c>
      <c r="D16" s="64" t="s">
        <v>1110</v>
      </c>
      <c r="E16" s="65"/>
      <c r="F16" s="66">
        <v>4</v>
      </c>
      <c r="G16" s="49">
        <f>VLOOKUP(B:B,[1]CE5!$B:$I,8,)</f>
        <v>12.88</v>
      </c>
      <c r="H16" s="40">
        <f t="shared" si="1"/>
        <v>51.52</v>
      </c>
      <c r="I16" s="65"/>
    </row>
    <row r="17" spans="1:9" ht="15.75" x14ac:dyDescent="0.25">
      <c r="A17" s="20" t="s">
        <v>516</v>
      </c>
      <c r="B17" s="20" t="str">
        <f t="shared" si="0"/>
        <v>J221-23A-010000-NG</v>
      </c>
      <c r="C17" s="5" t="s">
        <v>1118</v>
      </c>
      <c r="D17" s="64" t="s">
        <v>1111</v>
      </c>
      <c r="E17" s="65"/>
      <c r="F17" s="66">
        <v>1</v>
      </c>
      <c r="G17" s="49">
        <f>VLOOKUP(B:B,[1]CE5!$B:$I,8,)</f>
        <v>1360</v>
      </c>
      <c r="H17" s="40">
        <f t="shared" si="1"/>
        <v>1360</v>
      </c>
      <c r="I17" s="65"/>
    </row>
    <row r="18" spans="1:9" ht="15.75" x14ac:dyDescent="0.25">
      <c r="A18" s="20" t="s">
        <v>516</v>
      </c>
      <c r="B18" s="20" t="str">
        <f t="shared" si="0"/>
        <v>J221-78B-041000-CNC</v>
      </c>
      <c r="C18" s="5" t="s">
        <v>384</v>
      </c>
      <c r="D18" s="64" t="s">
        <v>902</v>
      </c>
      <c r="E18" s="65"/>
      <c r="F18" s="66">
        <v>4</v>
      </c>
      <c r="G18" s="49">
        <f>VLOOKUP(B:B,[1]CE5!$B:$I,8,)</f>
        <v>51.51</v>
      </c>
      <c r="H18" s="40">
        <f t="shared" si="1"/>
        <v>206.04</v>
      </c>
      <c r="I18" s="65"/>
    </row>
    <row r="19" spans="1:9" ht="15.75" x14ac:dyDescent="0.25">
      <c r="A19" s="20" t="s">
        <v>516</v>
      </c>
      <c r="B19" s="20" t="str">
        <f t="shared" si="0"/>
        <v>J233-07A-040010-01-CNC</v>
      </c>
      <c r="C19" s="5" t="s">
        <v>1119</v>
      </c>
      <c r="D19" s="64" t="s">
        <v>1112</v>
      </c>
      <c r="E19" s="65"/>
      <c r="F19" s="66">
        <v>4</v>
      </c>
      <c r="G19" s="49">
        <f>VLOOKUP(B:B,[1]CE5!$B:$I,8,)</f>
        <v>86.6</v>
      </c>
      <c r="H19" s="40">
        <f t="shared" si="1"/>
        <v>346.4</v>
      </c>
      <c r="I19" s="65"/>
    </row>
    <row r="20" spans="1:9" ht="15.75" x14ac:dyDescent="0.25">
      <c r="A20" s="20" t="s">
        <v>516</v>
      </c>
      <c r="B20" s="20" t="str">
        <f t="shared" si="0"/>
        <v>J233-78A-051000-CNC</v>
      </c>
      <c r="C20" s="5" t="s">
        <v>1120</v>
      </c>
      <c r="D20" s="64" t="s">
        <v>1113</v>
      </c>
      <c r="E20" s="65"/>
      <c r="F20" s="66">
        <v>4</v>
      </c>
      <c r="G20" s="49">
        <f>VLOOKUP(B:B,[1]CE5!$B:$I,8,)</f>
        <v>8.4499999999999993</v>
      </c>
      <c r="H20" s="40">
        <f t="shared" si="1"/>
        <v>33.799999999999997</v>
      </c>
      <c r="I20" s="65"/>
    </row>
    <row r="21" spans="1:9" ht="15.75" x14ac:dyDescent="0.25">
      <c r="A21" s="20" t="s">
        <v>516</v>
      </c>
      <c r="B21" s="20" t="str">
        <f t="shared" si="0"/>
        <v>M5X130/0788816 -CNC</v>
      </c>
      <c r="C21" s="5" t="s">
        <v>1121</v>
      </c>
      <c r="D21" s="64" t="s">
        <v>1051</v>
      </c>
      <c r="E21" s="65"/>
      <c r="F21" s="66">
        <v>3</v>
      </c>
      <c r="G21" s="49">
        <f>VLOOKUP(B:B,[1]CE5!$B:$I,8,)</f>
        <v>13.74</v>
      </c>
      <c r="H21" s="40">
        <f t="shared" si="1"/>
        <v>41.22</v>
      </c>
      <c r="I21" s="65"/>
    </row>
    <row r="22" spans="1:9" ht="15.75" x14ac:dyDescent="0.25">
      <c r="A22" s="20" t="s">
        <v>516</v>
      </c>
      <c r="B22" s="20" t="str">
        <f t="shared" si="0"/>
        <v>PC200-CNC</v>
      </c>
      <c r="C22" s="5" t="s">
        <v>425</v>
      </c>
      <c r="D22" s="64" t="s">
        <v>943</v>
      </c>
      <c r="E22" s="65"/>
      <c r="F22" s="66">
        <v>8</v>
      </c>
      <c r="G22" s="49">
        <f>VLOOKUP(B:B,[1]CE5!$B:$I,8,)</f>
        <v>14.48</v>
      </c>
      <c r="H22" s="40">
        <f t="shared" si="1"/>
        <v>115.84</v>
      </c>
      <c r="I22" s="65"/>
    </row>
    <row r="23" spans="1:9" ht="15.75" x14ac:dyDescent="0.25">
      <c r="A23" s="20" t="s">
        <v>516</v>
      </c>
      <c r="B23" s="20" t="str">
        <f t="shared" si="0"/>
        <v>Y221-78A-040020-CNC</v>
      </c>
      <c r="C23" s="5" t="s">
        <v>443</v>
      </c>
      <c r="D23" s="64" t="s">
        <v>961</v>
      </c>
      <c r="E23" s="65"/>
      <c r="F23" s="66">
        <v>2</v>
      </c>
      <c r="G23" s="49">
        <f>VLOOKUP(B:B,[1]CE5!$B:$I,8,)</f>
        <v>81.91</v>
      </c>
      <c r="H23" s="40">
        <f t="shared" si="1"/>
        <v>163.82</v>
      </c>
      <c r="I23" s="65"/>
    </row>
  </sheetData>
  <conditionalFormatting sqref="D3">
    <cfRule type="duplicateValues" dxfId="26" priority="5"/>
  </conditionalFormatting>
  <conditionalFormatting sqref="D3">
    <cfRule type="duplicateValues" dxfId="25" priority="6"/>
    <cfRule type="duplicateValues" dxfId="24" priority="7"/>
  </conditionalFormatting>
  <conditionalFormatting sqref="C3:C23">
    <cfRule type="duplicateValues" dxfId="23" priority="196"/>
  </conditionalFormatting>
  <conditionalFormatting sqref="C3:C23">
    <cfRule type="duplicateValues" dxfId="22" priority="200"/>
    <cfRule type="duplicateValues" dxfId="21" priority="20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8"/>
  <sheetViews>
    <sheetView topLeftCell="A527" workbookViewId="0">
      <selection activeCell="E538" sqref="E538"/>
    </sheetView>
  </sheetViews>
  <sheetFormatPr defaultColWidth="9.140625" defaultRowHeight="15.75" x14ac:dyDescent="0.25"/>
  <cols>
    <col min="1" max="2" width="25.7109375" style="1" customWidth="1"/>
    <col min="3" max="3" width="27.5703125" style="1" bestFit="1" customWidth="1"/>
    <col min="4" max="4" width="27.28515625" style="1" bestFit="1" customWidth="1"/>
    <col min="5" max="5" width="34" style="1" customWidth="1"/>
    <col min="6" max="7" width="23.140625" style="25" customWidth="1"/>
    <col min="8" max="8" width="24.85546875" style="1" customWidth="1"/>
    <col min="9" max="16384" width="9.140625" style="1"/>
  </cols>
  <sheetData>
    <row r="1" spans="1:8" x14ac:dyDescent="0.25">
      <c r="A1" s="19" t="s">
        <v>0</v>
      </c>
      <c r="B1" s="19"/>
      <c r="C1" s="19"/>
      <c r="D1" s="19"/>
      <c r="E1" s="19"/>
      <c r="F1" s="4"/>
      <c r="G1" s="4"/>
      <c r="H1" s="19"/>
    </row>
    <row r="2" spans="1:8" x14ac:dyDescent="0.25">
      <c r="A2" s="2" t="s">
        <v>3</v>
      </c>
      <c r="B2" s="2" t="s">
        <v>1056</v>
      </c>
      <c r="C2" s="15" t="s">
        <v>515</v>
      </c>
      <c r="D2" s="15" t="s">
        <v>517</v>
      </c>
      <c r="E2" s="3" t="s">
        <v>4</v>
      </c>
      <c r="F2" s="23" t="s">
        <v>2</v>
      </c>
      <c r="G2" s="23" t="s">
        <v>5</v>
      </c>
      <c r="H2" s="2" t="s">
        <v>1</v>
      </c>
    </row>
    <row r="3" spans="1:8" x14ac:dyDescent="0.25">
      <c r="A3" s="20" t="s">
        <v>516</v>
      </c>
      <c r="B3" s="20" t="str">
        <f>TRIM(C3)</f>
        <v>4200</v>
      </c>
      <c r="C3" s="31">
        <v>4200</v>
      </c>
      <c r="D3" s="5" t="s">
        <v>518</v>
      </c>
      <c r="E3" s="20"/>
      <c r="F3" s="24">
        <v>1</v>
      </c>
      <c r="G3" s="40">
        <v>51.090909090909093</v>
      </c>
      <c r="H3" s="21"/>
    </row>
    <row r="4" spans="1:8" x14ac:dyDescent="0.25">
      <c r="A4" s="20" t="s">
        <v>516</v>
      </c>
      <c r="B4" s="20" t="str">
        <f t="shared" ref="B4:B67" si="0">TRIM(C4)</f>
        <v>730201000002</v>
      </c>
      <c r="C4" s="5">
        <v>730201000002</v>
      </c>
      <c r="D4" s="5" t="s">
        <v>519</v>
      </c>
      <c r="E4" s="22"/>
      <c r="F4" s="24">
        <v>3</v>
      </c>
      <c r="G4" s="40">
        <v>1080</v>
      </c>
      <c r="H4" s="22"/>
    </row>
    <row r="5" spans="1:8" x14ac:dyDescent="0.25">
      <c r="A5" s="20" t="s">
        <v>516</v>
      </c>
      <c r="B5" s="20" t="str">
        <f t="shared" si="0"/>
        <v>730401000089</v>
      </c>
      <c r="C5" s="5">
        <v>730401000089</v>
      </c>
      <c r="D5" s="5" t="s">
        <v>520</v>
      </c>
      <c r="E5" s="22"/>
      <c r="F5" s="24">
        <v>32</v>
      </c>
      <c r="G5" s="40">
        <v>2240</v>
      </c>
      <c r="H5" s="22"/>
    </row>
    <row r="6" spans="1:8" x14ac:dyDescent="0.25">
      <c r="A6" s="20" t="s">
        <v>516</v>
      </c>
      <c r="B6" s="20" t="str">
        <f t="shared" si="0"/>
        <v>730403000029</v>
      </c>
      <c r="C6" s="5">
        <v>730403000029</v>
      </c>
      <c r="D6" s="5" t="s">
        <v>521</v>
      </c>
      <c r="E6" s="22"/>
      <c r="F6" s="24">
        <v>30</v>
      </c>
      <c r="G6" s="40">
        <v>1305</v>
      </c>
      <c r="H6" s="22"/>
    </row>
    <row r="7" spans="1:8" x14ac:dyDescent="0.25">
      <c r="A7" s="20" t="s">
        <v>516</v>
      </c>
      <c r="B7" s="20" t="str">
        <f t="shared" si="0"/>
        <v>750103000023</v>
      </c>
      <c r="C7" s="16">
        <v>750103000023</v>
      </c>
      <c r="D7" s="5" t="s">
        <v>522</v>
      </c>
      <c r="E7" s="22"/>
      <c r="F7" s="24">
        <v>2</v>
      </c>
      <c r="G7" s="40">
        <v>75</v>
      </c>
      <c r="H7" s="22"/>
    </row>
    <row r="8" spans="1:8" x14ac:dyDescent="0.25">
      <c r="A8" s="20" t="s">
        <v>516</v>
      </c>
      <c r="B8" s="20" t="str">
        <f t="shared" si="0"/>
        <v>750601000117</v>
      </c>
      <c r="C8" s="26">
        <v>750601000117</v>
      </c>
      <c r="D8" s="5" t="s">
        <v>523</v>
      </c>
      <c r="E8" s="22"/>
      <c r="F8" s="24">
        <v>423</v>
      </c>
      <c r="G8" s="40">
        <v>659.88000000000011</v>
      </c>
      <c r="H8" s="22"/>
    </row>
    <row r="9" spans="1:8" x14ac:dyDescent="0.25">
      <c r="A9" s="20" t="s">
        <v>516</v>
      </c>
      <c r="B9" s="20" t="str">
        <f t="shared" si="0"/>
        <v>09244-02496-CNC</v>
      </c>
      <c r="C9" s="5" t="s">
        <v>7</v>
      </c>
      <c r="D9" s="5" t="s">
        <v>524</v>
      </c>
      <c r="E9" s="22"/>
      <c r="F9" s="24">
        <v>10</v>
      </c>
      <c r="G9" s="40">
        <v>17.5</v>
      </c>
      <c r="H9" s="22"/>
    </row>
    <row r="10" spans="1:8" x14ac:dyDescent="0.25">
      <c r="A10" s="20" t="s">
        <v>516</v>
      </c>
      <c r="B10" s="20" t="str">
        <f t="shared" si="0"/>
        <v>1000442627-CNC</v>
      </c>
      <c r="C10" s="5" t="s">
        <v>8</v>
      </c>
      <c r="D10" s="5" t="s">
        <v>525</v>
      </c>
      <c r="E10" s="22"/>
      <c r="F10" s="24">
        <v>12</v>
      </c>
      <c r="G10" s="40">
        <v>107.16</v>
      </c>
      <c r="H10" s="22"/>
    </row>
    <row r="11" spans="1:8" x14ac:dyDescent="0.25">
      <c r="A11" s="20" t="s">
        <v>516</v>
      </c>
      <c r="B11" s="20" t="str">
        <f t="shared" si="0"/>
        <v>1096254391-CNC</v>
      </c>
      <c r="C11" s="5" t="s">
        <v>9</v>
      </c>
      <c r="D11" s="5" t="s">
        <v>526</v>
      </c>
      <c r="E11" s="22"/>
      <c r="F11" s="24">
        <v>2</v>
      </c>
      <c r="G11" s="40">
        <v>18.04</v>
      </c>
      <c r="H11" s="22"/>
    </row>
    <row r="12" spans="1:8" x14ac:dyDescent="0.25">
      <c r="A12" s="20" t="s">
        <v>516</v>
      </c>
      <c r="B12" s="20" t="str">
        <f t="shared" si="0"/>
        <v>1111411961-CNC</v>
      </c>
      <c r="C12" s="5" t="s">
        <v>1034</v>
      </c>
      <c r="D12" s="5" t="s">
        <v>1057</v>
      </c>
      <c r="E12" s="22"/>
      <c r="F12" s="24">
        <v>2</v>
      </c>
      <c r="G12" s="40">
        <v>64.88</v>
      </c>
      <c r="H12" s="22"/>
    </row>
    <row r="13" spans="1:8" x14ac:dyDescent="0.25">
      <c r="A13" s="20" t="s">
        <v>516</v>
      </c>
      <c r="B13" s="20" t="str">
        <f t="shared" si="0"/>
        <v>1132120872-CNC</v>
      </c>
      <c r="C13" s="5" t="s">
        <v>10</v>
      </c>
      <c r="D13" s="5" t="s">
        <v>527</v>
      </c>
      <c r="E13" s="22"/>
      <c r="F13" s="24">
        <v>1</v>
      </c>
      <c r="G13" s="40">
        <v>32.531999999999996</v>
      </c>
      <c r="H13" s="22"/>
    </row>
    <row r="14" spans="1:8" x14ac:dyDescent="0.25">
      <c r="A14" s="20" t="s">
        <v>516</v>
      </c>
      <c r="B14" s="20" t="str">
        <f t="shared" si="0"/>
        <v>1136412100-CNC</v>
      </c>
      <c r="C14" s="5" t="s">
        <v>11</v>
      </c>
      <c r="D14" s="5" t="s">
        <v>528</v>
      </c>
      <c r="E14" s="22"/>
      <c r="F14" s="24">
        <v>56</v>
      </c>
      <c r="G14" s="40">
        <v>4028.808</v>
      </c>
      <c r="H14" s="22"/>
    </row>
    <row r="15" spans="1:8" x14ac:dyDescent="0.25">
      <c r="A15" s="20" t="s">
        <v>516</v>
      </c>
      <c r="B15" s="20" t="str">
        <f t="shared" si="0"/>
        <v>1136603281-CNC</v>
      </c>
      <c r="C15" s="5" t="s">
        <v>12</v>
      </c>
      <c r="D15" s="5" t="s">
        <v>529</v>
      </c>
      <c r="E15" s="22"/>
      <c r="F15" s="24">
        <v>1</v>
      </c>
      <c r="G15" s="40">
        <v>90</v>
      </c>
      <c r="H15" s="22"/>
    </row>
    <row r="16" spans="1:8" x14ac:dyDescent="0.25">
      <c r="A16" s="20" t="s">
        <v>516</v>
      </c>
      <c r="B16" s="20" t="str">
        <f t="shared" si="0"/>
        <v>1-13770070-0-CNC</v>
      </c>
      <c r="C16" s="5" t="s">
        <v>13</v>
      </c>
      <c r="D16" s="5" t="s">
        <v>530</v>
      </c>
      <c r="E16" s="22"/>
      <c r="F16" s="24">
        <v>2</v>
      </c>
      <c r="G16" s="40">
        <v>135.62</v>
      </c>
      <c r="H16" s="22"/>
    </row>
    <row r="17" spans="1:8" x14ac:dyDescent="0.25">
      <c r="A17" s="20" t="s">
        <v>516</v>
      </c>
      <c r="B17" s="20" t="str">
        <f t="shared" si="0"/>
        <v>1147-00001</v>
      </c>
      <c r="C17" s="5" t="s">
        <v>14</v>
      </c>
      <c r="D17" s="5" t="s">
        <v>531</v>
      </c>
      <c r="E17" s="22"/>
      <c r="F17" s="24">
        <v>1</v>
      </c>
      <c r="G17" s="40">
        <v>0.01</v>
      </c>
      <c r="H17" s="22"/>
    </row>
    <row r="18" spans="1:8" x14ac:dyDescent="0.25">
      <c r="A18" s="20" t="s">
        <v>516</v>
      </c>
      <c r="B18" s="20" t="str">
        <f t="shared" si="0"/>
        <v>119005-35170-CNC</v>
      </c>
      <c r="C18" s="5" t="s">
        <v>15</v>
      </c>
      <c r="D18" s="5" t="s">
        <v>532</v>
      </c>
      <c r="E18" s="22"/>
      <c r="F18" s="24">
        <v>2</v>
      </c>
      <c r="G18" s="40">
        <v>20.616</v>
      </c>
      <c r="H18" s="22"/>
    </row>
    <row r="19" spans="1:8" x14ac:dyDescent="0.25">
      <c r="A19" s="20" t="s">
        <v>516</v>
      </c>
      <c r="B19" s="20" t="str">
        <f t="shared" si="0"/>
        <v>124411-01780-CNC</v>
      </c>
      <c r="C19" s="7" t="s">
        <v>16</v>
      </c>
      <c r="D19" s="5" t="s">
        <v>533</v>
      </c>
      <c r="E19" s="22"/>
      <c r="F19" s="24">
        <v>3</v>
      </c>
      <c r="G19" s="40">
        <v>27.936</v>
      </c>
      <c r="H19" s="22"/>
    </row>
    <row r="20" spans="1:8" x14ac:dyDescent="0.25">
      <c r="A20" s="20" t="s">
        <v>516</v>
      </c>
      <c r="B20" s="20" t="str">
        <f t="shared" si="0"/>
        <v>129242-55730-CNC</v>
      </c>
      <c r="C20" s="7" t="s">
        <v>17</v>
      </c>
      <c r="D20" s="5" t="s">
        <v>534</v>
      </c>
      <c r="E20" s="22"/>
      <c r="F20" s="24">
        <v>2</v>
      </c>
      <c r="G20" s="40">
        <v>19.872</v>
      </c>
      <c r="H20" s="22"/>
    </row>
    <row r="21" spans="1:8" x14ac:dyDescent="0.25">
      <c r="A21" s="20" t="s">
        <v>516</v>
      </c>
      <c r="B21" s="20" t="str">
        <f t="shared" si="0"/>
        <v>129900-01780-CNC</v>
      </c>
      <c r="C21" s="7" t="s">
        <v>18</v>
      </c>
      <c r="D21" s="5" t="s">
        <v>535</v>
      </c>
      <c r="E21" s="22"/>
      <c r="F21" s="24">
        <v>3</v>
      </c>
      <c r="G21" s="40">
        <v>27.936</v>
      </c>
      <c r="H21" s="22"/>
    </row>
    <row r="22" spans="1:8" x14ac:dyDescent="0.25">
      <c r="A22" s="20" t="s">
        <v>516</v>
      </c>
      <c r="B22" s="20" t="str">
        <f t="shared" si="0"/>
        <v>129906-2205-CNC</v>
      </c>
      <c r="C22" s="8" t="s">
        <v>19</v>
      </c>
      <c r="D22" s="5" t="s">
        <v>536</v>
      </c>
      <c r="E22" s="22"/>
      <c r="F22" s="24">
        <v>4</v>
      </c>
      <c r="G22" s="40">
        <v>76.8</v>
      </c>
      <c r="H22" s="22"/>
    </row>
    <row r="23" spans="1:8" x14ac:dyDescent="0.25">
      <c r="A23" s="20" t="s">
        <v>516</v>
      </c>
      <c r="B23" s="20" t="str">
        <f t="shared" si="0"/>
        <v>129907-01331-CNC</v>
      </c>
      <c r="C23" s="7" t="s">
        <v>20</v>
      </c>
      <c r="D23" s="5" t="s">
        <v>537</v>
      </c>
      <c r="E23" s="22"/>
      <c r="F23" s="24">
        <v>2</v>
      </c>
      <c r="G23" s="40">
        <v>259.68</v>
      </c>
      <c r="H23" s="22"/>
    </row>
    <row r="24" spans="1:8" x14ac:dyDescent="0.25">
      <c r="A24" s="20" t="s">
        <v>516</v>
      </c>
      <c r="B24" s="20" t="str">
        <f t="shared" si="0"/>
        <v>12991601800-CNC</v>
      </c>
      <c r="C24" s="7" t="s">
        <v>21</v>
      </c>
      <c r="D24" s="5" t="s">
        <v>538</v>
      </c>
      <c r="E24" s="22"/>
      <c r="F24" s="24">
        <v>1</v>
      </c>
      <c r="G24" s="40">
        <v>12.456</v>
      </c>
      <c r="H24" s="22"/>
    </row>
    <row r="25" spans="1:8" x14ac:dyDescent="0.25">
      <c r="A25" s="20" t="s">
        <v>516</v>
      </c>
      <c r="B25" s="20" t="str">
        <f t="shared" si="0"/>
        <v>14686427-CNC</v>
      </c>
      <c r="C25" s="7" t="s">
        <v>22</v>
      </c>
      <c r="D25" s="5" t="s">
        <v>539</v>
      </c>
      <c r="E25" s="22"/>
      <c r="F25" s="24">
        <v>4</v>
      </c>
      <c r="G25" s="40">
        <v>596.64</v>
      </c>
      <c r="H25" s="22"/>
    </row>
    <row r="26" spans="1:8" x14ac:dyDescent="0.25">
      <c r="A26" s="20" t="s">
        <v>516</v>
      </c>
      <c r="B26" s="20" t="str">
        <f t="shared" si="0"/>
        <v>1812221362-CNC</v>
      </c>
      <c r="C26" s="14" t="s">
        <v>23</v>
      </c>
      <c r="D26" s="5" t="s">
        <v>540</v>
      </c>
      <c r="E26" s="22"/>
      <c r="F26" s="24">
        <v>54</v>
      </c>
      <c r="G26" s="40">
        <v>2589.9479999999999</v>
      </c>
      <c r="H26" s="22"/>
    </row>
    <row r="27" spans="1:8" x14ac:dyDescent="0.25">
      <c r="A27" s="20" t="s">
        <v>516</v>
      </c>
      <c r="B27" s="20" t="str">
        <f t="shared" si="0"/>
        <v>1815105531-C-CNC</v>
      </c>
      <c r="C27" s="7" t="s">
        <v>24</v>
      </c>
      <c r="D27" s="5" t="s">
        <v>541</v>
      </c>
      <c r="E27" s="22"/>
      <c r="F27" s="24">
        <v>6</v>
      </c>
      <c r="G27" s="40">
        <v>108</v>
      </c>
      <c r="H27" s="22"/>
    </row>
    <row r="28" spans="1:8" x14ac:dyDescent="0.25">
      <c r="A28" s="20" t="s">
        <v>516</v>
      </c>
      <c r="B28" s="20" t="str">
        <f t="shared" si="0"/>
        <v>1878104040-CNC</v>
      </c>
      <c r="C28" s="7" t="s">
        <v>25</v>
      </c>
      <c r="D28" s="5" t="s">
        <v>542</v>
      </c>
      <c r="E28" s="22"/>
      <c r="F28" s="24">
        <v>1</v>
      </c>
      <c r="G28" s="40">
        <v>132.88</v>
      </c>
      <c r="H28" s="22"/>
    </row>
    <row r="29" spans="1:8" x14ac:dyDescent="0.25">
      <c r="A29" s="20" t="s">
        <v>516</v>
      </c>
      <c r="B29" s="20" t="str">
        <f t="shared" si="0"/>
        <v>205-939-7120-CNC</v>
      </c>
      <c r="C29" s="7" t="s">
        <v>26</v>
      </c>
      <c r="D29" s="5" t="s">
        <v>543</v>
      </c>
      <c r="E29" s="22"/>
      <c r="F29" s="24">
        <v>16</v>
      </c>
      <c r="G29" s="40">
        <v>238.08</v>
      </c>
      <c r="H29" s="22"/>
    </row>
    <row r="30" spans="1:8" x14ac:dyDescent="0.25">
      <c r="A30" s="20" t="s">
        <v>516</v>
      </c>
      <c r="B30" s="20" t="str">
        <f t="shared" si="0"/>
        <v>220(C)-TM(KYB)-CNC</v>
      </c>
      <c r="C30" s="7" t="s">
        <v>27</v>
      </c>
      <c r="D30" s="5" t="s">
        <v>544</v>
      </c>
      <c r="E30" s="22"/>
      <c r="F30" s="24">
        <v>8</v>
      </c>
      <c r="G30" s="40">
        <v>489.6</v>
      </c>
      <c r="H30" s="22"/>
    </row>
    <row r="31" spans="1:8" x14ac:dyDescent="0.25">
      <c r="A31" s="20" t="s">
        <v>516</v>
      </c>
      <c r="B31" s="20" t="str">
        <f t="shared" si="0"/>
        <v>22000-CNC</v>
      </c>
      <c r="C31" s="7" t="s">
        <v>28</v>
      </c>
      <c r="D31" s="5" t="s">
        <v>545</v>
      </c>
      <c r="E31" s="22"/>
      <c r="F31" s="24">
        <v>27</v>
      </c>
      <c r="G31" s="40">
        <v>85.59</v>
      </c>
      <c r="H31" s="22"/>
    </row>
    <row r="32" spans="1:8" x14ac:dyDescent="0.25">
      <c r="A32" s="20" t="s">
        <v>516</v>
      </c>
      <c r="B32" s="20" t="str">
        <f t="shared" si="0"/>
        <v>220-CJ-CNC</v>
      </c>
      <c r="C32" s="5" t="s">
        <v>29</v>
      </c>
      <c r="D32" s="5" t="s">
        <v>546</v>
      </c>
      <c r="E32" s="22"/>
      <c r="F32" s="24">
        <v>2</v>
      </c>
      <c r="G32" s="40">
        <v>277.83999999999997</v>
      </c>
      <c r="H32" s="22"/>
    </row>
    <row r="33" spans="1:8" x14ac:dyDescent="0.25">
      <c r="A33" s="20" t="s">
        <v>516</v>
      </c>
      <c r="B33" s="20" t="str">
        <f t="shared" si="0"/>
        <v>220-MCV-CNC</v>
      </c>
      <c r="C33" s="7" t="s">
        <v>30</v>
      </c>
      <c r="D33" s="5" t="s">
        <v>547</v>
      </c>
      <c r="E33" s="22"/>
      <c r="F33" s="24">
        <v>1</v>
      </c>
      <c r="G33" s="40">
        <v>111.624</v>
      </c>
      <c r="H33" s="22"/>
    </row>
    <row r="34" spans="1:8" x14ac:dyDescent="0.25">
      <c r="A34" s="20" t="s">
        <v>516</v>
      </c>
      <c r="B34" s="20" t="str">
        <f t="shared" si="0"/>
        <v>220-Plate Set(SM)-CNC</v>
      </c>
      <c r="C34" s="7" t="s">
        <v>31</v>
      </c>
      <c r="D34" s="5" t="s">
        <v>548</v>
      </c>
      <c r="E34" s="22"/>
      <c r="F34" s="24">
        <v>6</v>
      </c>
      <c r="G34" s="40">
        <v>558.12</v>
      </c>
      <c r="H34" s="22"/>
    </row>
    <row r="35" spans="1:8" x14ac:dyDescent="0.25">
      <c r="A35" s="20" t="s">
        <v>516</v>
      </c>
      <c r="B35" s="20" t="str">
        <f t="shared" si="0"/>
        <v>220-RCV(NG)-CNC</v>
      </c>
      <c r="C35" s="7" t="s">
        <v>32</v>
      </c>
      <c r="D35" s="5" t="s">
        <v>549</v>
      </c>
      <c r="E35" s="22"/>
      <c r="F35" s="24">
        <v>11</v>
      </c>
      <c r="G35" s="40">
        <v>818.62</v>
      </c>
      <c r="H35" s="22"/>
    </row>
    <row r="36" spans="1:8" x14ac:dyDescent="0.25">
      <c r="A36" s="20" t="s">
        <v>516</v>
      </c>
      <c r="B36" s="20" t="str">
        <f t="shared" si="0"/>
        <v>220-RCV-CNC</v>
      </c>
      <c r="C36" s="7" t="s">
        <v>33</v>
      </c>
      <c r="D36" s="5" t="s">
        <v>550</v>
      </c>
      <c r="E36" s="22"/>
      <c r="F36" s="24">
        <v>16</v>
      </c>
      <c r="G36" s="40">
        <v>1190.72</v>
      </c>
      <c r="H36" s="22"/>
    </row>
    <row r="37" spans="1:8" x14ac:dyDescent="0.25">
      <c r="A37" s="20" t="s">
        <v>516</v>
      </c>
      <c r="B37" s="20" t="str">
        <f t="shared" si="0"/>
        <v>220-SM-CNC</v>
      </c>
      <c r="C37" s="7" t="s">
        <v>34</v>
      </c>
      <c r="D37" s="5" t="s">
        <v>551</v>
      </c>
      <c r="E37" s="22"/>
      <c r="F37" s="24">
        <v>2</v>
      </c>
      <c r="G37" s="40">
        <v>223.24799999999999</v>
      </c>
      <c r="H37" s="22"/>
    </row>
    <row r="38" spans="1:8" x14ac:dyDescent="0.25">
      <c r="A38" s="20" t="s">
        <v>516</v>
      </c>
      <c r="B38" s="20" t="str">
        <f t="shared" si="0"/>
        <v>220-TM(Doosan)-CNC</v>
      </c>
      <c r="C38" s="7" t="s">
        <v>35</v>
      </c>
      <c r="D38" s="5" t="s">
        <v>552</v>
      </c>
      <c r="E38" s="22"/>
      <c r="F38" s="24">
        <v>5</v>
      </c>
      <c r="G38" s="40">
        <v>223.25</v>
      </c>
      <c r="H38" s="22"/>
    </row>
    <row r="39" spans="1:8" x14ac:dyDescent="0.25">
      <c r="A39" s="20" t="s">
        <v>516</v>
      </c>
      <c r="B39" s="20" t="str">
        <f t="shared" si="0"/>
        <v>224396IT</v>
      </c>
      <c r="C39" s="5" t="s">
        <v>36</v>
      </c>
      <c r="D39" s="5" t="s">
        <v>553</v>
      </c>
      <c r="E39" s="22"/>
      <c r="F39" s="24">
        <v>1</v>
      </c>
      <c r="G39" s="40">
        <v>22.3</v>
      </c>
      <c r="H39" s="22"/>
    </row>
    <row r="40" spans="1:8" x14ac:dyDescent="0.25">
      <c r="A40" s="20" t="s">
        <v>516</v>
      </c>
      <c r="B40" s="20" t="str">
        <f t="shared" si="0"/>
        <v>302010000150.2</v>
      </c>
      <c r="C40" s="5">
        <v>302010000150.20001</v>
      </c>
      <c r="D40" s="5" t="s">
        <v>554</v>
      </c>
      <c r="E40" s="22"/>
      <c r="F40" s="24">
        <v>16</v>
      </c>
      <c r="G40" s="40">
        <v>66.56</v>
      </c>
      <c r="H40" s="22"/>
    </row>
    <row r="41" spans="1:8" x14ac:dyDescent="0.25">
      <c r="A41" s="20" t="s">
        <v>516</v>
      </c>
      <c r="B41" s="20" t="str">
        <f t="shared" si="0"/>
        <v>302010001294-NG</v>
      </c>
      <c r="C41" s="17" t="s">
        <v>38</v>
      </c>
      <c r="D41" s="5" t="s">
        <v>555</v>
      </c>
      <c r="E41" s="22"/>
      <c r="F41" s="24">
        <v>1</v>
      </c>
      <c r="G41" s="40">
        <v>3.57</v>
      </c>
      <c r="H41" s="22"/>
    </row>
    <row r="42" spans="1:8" x14ac:dyDescent="0.25">
      <c r="A42" s="20" t="s">
        <v>516</v>
      </c>
      <c r="B42" s="20" t="str">
        <f t="shared" si="0"/>
        <v>302010202030-NG</v>
      </c>
      <c r="C42" s="5" t="s">
        <v>39</v>
      </c>
      <c r="D42" s="5" t="s">
        <v>556</v>
      </c>
      <c r="E42" s="22"/>
      <c r="F42" s="24">
        <v>4</v>
      </c>
      <c r="G42" s="40">
        <v>3.96</v>
      </c>
      <c r="H42" s="22"/>
    </row>
    <row r="43" spans="1:8" x14ac:dyDescent="0.25">
      <c r="A43" s="20" t="s">
        <v>516</v>
      </c>
      <c r="B43" s="20" t="str">
        <f t="shared" si="0"/>
        <v>302030021546-CNC</v>
      </c>
      <c r="C43" s="7" t="s">
        <v>40</v>
      </c>
      <c r="D43" s="5" t="s">
        <v>557</v>
      </c>
      <c r="E43" s="22"/>
      <c r="F43" s="24">
        <v>1</v>
      </c>
      <c r="G43" s="40">
        <v>46.43</v>
      </c>
      <c r="H43" s="22"/>
    </row>
    <row r="44" spans="1:8" x14ac:dyDescent="0.25">
      <c r="A44" s="20" t="s">
        <v>516</v>
      </c>
      <c r="B44" s="20" t="str">
        <f t="shared" si="0"/>
        <v>302490010550-NG-CNC</v>
      </c>
      <c r="C44" s="7" t="s">
        <v>41</v>
      </c>
      <c r="D44" s="5" t="s">
        <v>558</v>
      </c>
      <c r="E44" s="22"/>
      <c r="F44" s="24">
        <v>2</v>
      </c>
      <c r="G44" s="40">
        <v>2.36</v>
      </c>
      <c r="H44" s="22"/>
    </row>
    <row r="45" spans="1:8" x14ac:dyDescent="0.25">
      <c r="A45" s="20" t="s">
        <v>516</v>
      </c>
      <c r="B45" s="20" t="str">
        <f t="shared" si="0"/>
        <v>302490010553.3-CNC</v>
      </c>
      <c r="C45" s="7" t="s">
        <v>42</v>
      </c>
      <c r="D45" s="5" t="s">
        <v>559</v>
      </c>
      <c r="E45" s="22"/>
      <c r="F45" s="24">
        <v>1</v>
      </c>
      <c r="G45" s="40">
        <v>2.4500000000000002</v>
      </c>
      <c r="H45" s="22"/>
    </row>
    <row r="46" spans="1:8" x14ac:dyDescent="0.25">
      <c r="A46" s="20" t="s">
        <v>516</v>
      </c>
      <c r="B46" s="20" t="str">
        <f t="shared" si="0"/>
        <v>302490010553-NG-CNC</v>
      </c>
      <c r="C46" s="7" t="s">
        <v>43</v>
      </c>
      <c r="D46" s="5" t="s">
        <v>560</v>
      </c>
      <c r="E46" s="22"/>
      <c r="F46" s="24">
        <v>6</v>
      </c>
      <c r="G46" s="40">
        <v>7.08</v>
      </c>
      <c r="H46" s="22"/>
    </row>
    <row r="47" spans="1:8" x14ac:dyDescent="0.25">
      <c r="A47" s="20" t="s">
        <v>516</v>
      </c>
      <c r="B47" s="20" t="str">
        <f t="shared" si="0"/>
        <v>302490013332.2-CNC</v>
      </c>
      <c r="C47" s="8" t="s">
        <v>44</v>
      </c>
      <c r="D47" s="5" t="s">
        <v>561</v>
      </c>
      <c r="E47" s="22"/>
      <c r="F47" s="24">
        <v>4</v>
      </c>
      <c r="G47" s="40">
        <v>6.28</v>
      </c>
      <c r="H47" s="22"/>
    </row>
    <row r="48" spans="1:8" x14ac:dyDescent="0.25">
      <c r="A48" s="20" t="s">
        <v>516</v>
      </c>
      <c r="B48" s="20" t="str">
        <f t="shared" si="0"/>
        <v>302490013332-NG-CNC</v>
      </c>
      <c r="C48" s="7" t="s">
        <v>45</v>
      </c>
      <c r="D48" s="5" t="s">
        <v>562</v>
      </c>
      <c r="E48" s="22"/>
      <c r="F48" s="24">
        <v>8</v>
      </c>
      <c r="G48" s="40">
        <v>14.32</v>
      </c>
      <c r="H48" s="22"/>
    </row>
    <row r="49" spans="1:8" x14ac:dyDescent="0.25">
      <c r="A49" s="20" t="s">
        <v>516</v>
      </c>
      <c r="B49" s="20" t="str">
        <f t="shared" si="0"/>
        <v>302490014402</v>
      </c>
      <c r="C49" s="5">
        <v>302490014402</v>
      </c>
      <c r="D49" s="5" t="s">
        <v>563</v>
      </c>
      <c r="E49" s="22"/>
      <c r="F49" s="24">
        <v>1</v>
      </c>
      <c r="G49" s="40">
        <v>50</v>
      </c>
      <c r="H49" s="22"/>
    </row>
    <row r="50" spans="1:8" x14ac:dyDescent="0.25">
      <c r="A50" s="20" t="s">
        <v>516</v>
      </c>
      <c r="B50" s="20" t="str">
        <f t="shared" si="0"/>
        <v>302490016490-CNC</v>
      </c>
      <c r="C50" s="7" t="s">
        <v>47</v>
      </c>
      <c r="D50" s="5" t="s">
        <v>564</v>
      </c>
      <c r="E50" s="22"/>
      <c r="F50" s="24">
        <v>5</v>
      </c>
      <c r="G50" s="40">
        <v>120</v>
      </c>
      <c r="H50" s="22"/>
    </row>
    <row r="51" spans="1:8" x14ac:dyDescent="0.25">
      <c r="A51" s="20" t="s">
        <v>516</v>
      </c>
      <c r="B51" s="20" t="str">
        <f t="shared" si="0"/>
        <v>302490016496-CNC</v>
      </c>
      <c r="C51" s="7" t="s">
        <v>48</v>
      </c>
      <c r="D51" s="5" t="s">
        <v>565</v>
      </c>
      <c r="E51" s="22"/>
      <c r="F51" s="24">
        <v>30</v>
      </c>
      <c r="G51" s="40">
        <v>72</v>
      </c>
      <c r="H51" s="22"/>
    </row>
    <row r="52" spans="1:8" x14ac:dyDescent="0.25">
      <c r="A52" s="20" t="s">
        <v>516</v>
      </c>
      <c r="B52" s="20" t="str">
        <f t="shared" si="0"/>
        <v>302490020238-NG-CNC</v>
      </c>
      <c r="C52" s="7" t="s">
        <v>49</v>
      </c>
      <c r="D52" s="5" t="s">
        <v>566</v>
      </c>
      <c r="E52" s="22"/>
      <c r="F52" s="24">
        <v>1</v>
      </c>
      <c r="G52" s="40">
        <v>37.776000000000003</v>
      </c>
      <c r="H52" s="22"/>
    </row>
    <row r="53" spans="1:8" x14ac:dyDescent="0.25">
      <c r="A53" s="20" t="s">
        <v>516</v>
      </c>
      <c r="B53" s="20" t="str">
        <f t="shared" si="0"/>
        <v>302490020302-CNC</v>
      </c>
      <c r="C53" s="14" t="s">
        <v>1035</v>
      </c>
      <c r="D53" s="5" t="s">
        <v>1058</v>
      </c>
      <c r="E53" s="22"/>
      <c r="F53" s="24">
        <v>1</v>
      </c>
      <c r="G53" s="40">
        <v>54.17</v>
      </c>
      <c r="H53" s="22"/>
    </row>
    <row r="54" spans="1:8" x14ac:dyDescent="0.25">
      <c r="A54" s="20" t="s">
        <v>516</v>
      </c>
      <c r="B54" s="20" t="str">
        <f t="shared" si="0"/>
        <v>302530000021.2</v>
      </c>
      <c r="C54" s="5">
        <v>302530000021.20001</v>
      </c>
      <c r="D54" s="5" t="s">
        <v>567</v>
      </c>
      <c r="E54" s="22"/>
      <c r="F54" s="24">
        <v>4</v>
      </c>
      <c r="G54" s="40">
        <v>2.48</v>
      </c>
      <c r="H54" s="22"/>
    </row>
    <row r="55" spans="1:8" x14ac:dyDescent="0.25">
      <c r="A55" s="20" t="s">
        <v>516</v>
      </c>
      <c r="B55" s="20" t="str">
        <f t="shared" si="0"/>
        <v>302530000022.2</v>
      </c>
      <c r="C55" s="5">
        <v>302530000022.20001</v>
      </c>
      <c r="D55" s="5" t="s">
        <v>568</v>
      </c>
      <c r="E55" s="22"/>
      <c r="F55" s="24">
        <v>4</v>
      </c>
      <c r="G55" s="40">
        <v>60</v>
      </c>
      <c r="H55" s="22"/>
    </row>
    <row r="56" spans="1:8" x14ac:dyDescent="0.25">
      <c r="A56" s="20" t="s">
        <v>516</v>
      </c>
      <c r="B56" s="20" t="str">
        <f t="shared" si="0"/>
        <v>302550106010</v>
      </c>
      <c r="C56" s="5">
        <v>302550106010</v>
      </c>
      <c r="D56" s="5" t="s">
        <v>569</v>
      </c>
      <c r="E56" s="22"/>
      <c r="F56" s="24">
        <v>2</v>
      </c>
      <c r="G56" s="40">
        <v>37.840000000000003</v>
      </c>
      <c r="H56" s="22"/>
    </row>
    <row r="57" spans="1:8" x14ac:dyDescent="0.25">
      <c r="A57" s="20" t="s">
        <v>516</v>
      </c>
      <c r="B57" s="20" t="str">
        <f t="shared" si="0"/>
        <v>302990001766.6-CNC</v>
      </c>
      <c r="C57" s="7" t="s">
        <v>53</v>
      </c>
      <c r="D57" s="5" t="s">
        <v>570</v>
      </c>
      <c r="E57" s="22"/>
      <c r="F57" s="24">
        <v>1</v>
      </c>
      <c r="G57" s="40">
        <v>132.72</v>
      </c>
      <c r="H57" s="22"/>
    </row>
    <row r="58" spans="1:8" x14ac:dyDescent="0.25">
      <c r="A58" s="20" t="s">
        <v>516</v>
      </c>
      <c r="B58" s="20" t="str">
        <f t="shared" si="0"/>
        <v>304020000143-NG-CNC</v>
      </c>
      <c r="C58" s="7" t="s">
        <v>54</v>
      </c>
      <c r="D58" s="5" t="s">
        <v>571</v>
      </c>
      <c r="E58" s="22"/>
      <c r="F58" s="24">
        <v>1</v>
      </c>
      <c r="G58" s="40">
        <v>21.85</v>
      </c>
      <c r="H58" s="22"/>
    </row>
    <row r="59" spans="1:8" x14ac:dyDescent="0.25">
      <c r="A59" s="20" t="s">
        <v>516</v>
      </c>
      <c r="B59" s="20" t="str">
        <f t="shared" si="0"/>
        <v>304020000506(L)-CNC</v>
      </c>
      <c r="C59" s="7" t="s">
        <v>55</v>
      </c>
      <c r="D59" s="5" t="s">
        <v>572</v>
      </c>
      <c r="E59" s="22"/>
      <c r="F59" s="24">
        <v>5</v>
      </c>
      <c r="G59" s="40">
        <v>360</v>
      </c>
      <c r="H59" s="22"/>
    </row>
    <row r="60" spans="1:8" x14ac:dyDescent="0.25">
      <c r="A60" s="20" t="s">
        <v>516</v>
      </c>
      <c r="B60" s="20" t="str">
        <f t="shared" si="0"/>
        <v>304020000507</v>
      </c>
      <c r="C60" s="7">
        <v>304020000507</v>
      </c>
      <c r="D60" s="5" t="s">
        <v>573</v>
      </c>
      <c r="E60" s="22"/>
      <c r="F60" s="24">
        <v>8</v>
      </c>
      <c r="G60" s="40">
        <v>423.52</v>
      </c>
      <c r="H60" s="22"/>
    </row>
    <row r="61" spans="1:8" x14ac:dyDescent="0.25">
      <c r="A61" s="20" t="s">
        <v>516</v>
      </c>
      <c r="B61" s="20" t="str">
        <f t="shared" si="0"/>
        <v>304020000521/522(L)-CNC</v>
      </c>
      <c r="C61" s="7" t="s">
        <v>57</v>
      </c>
      <c r="D61" s="5" t="s">
        <v>574</v>
      </c>
      <c r="E61" s="22"/>
      <c r="F61" s="24">
        <v>8</v>
      </c>
      <c r="G61" s="40">
        <v>513.04</v>
      </c>
      <c r="H61" s="22"/>
    </row>
    <row r="62" spans="1:8" x14ac:dyDescent="0.25">
      <c r="A62" s="20" t="s">
        <v>516</v>
      </c>
      <c r="B62" s="20" t="str">
        <f t="shared" si="0"/>
        <v>304020001582-CNC</v>
      </c>
      <c r="C62" s="7" t="s">
        <v>58</v>
      </c>
      <c r="D62" s="5" t="s">
        <v>575</v>
      </c>
      <c r="E62" s="22"/>
      <c r="F62" s="24">
        <v>1</v>
      </c>
      <c r="G62" s="40">
        <v>108.02</v>
      </c>
      <c r="H62" s="22"/>
    </row>
    <row r="63" spans="1:8" x14ac:dyDescent="0.25">
      <c r="A63" s="20" t="s">
        <v>516</v>
      </c>
      <c r="B63" s="20" t="str">
        <f t="shared" si="0"/>
        <v>304020001689.1</v>
      </c>
      <c r="C63" s="5">
        <v>304020001689.09998</v>
      </c>
      <c r="D63" s="5" t="s">
        <v>576</v>
      </c>
      <c r="E63" s="22"/>
      <c r="F63" s="24">
        <v>2</v>
      </c>
      <c r="G63" s="40">
        <v>52.92</v>
      </c>
      <c r="H63" s="22"/>
    </row>
    <row r="64" spans="1:8" x14ac:dyDescent="0.25">
      <c r="A64" s="20" t="s">
        <v>516</v>
      </c>
      <c r="B64" s="20" t="str">
        <f t="shared" si="0"/>
        <v>304020001689-NG</v>
      </c>
      <c r="C64" s="12" t="s">
        <v>60</v>
      </c>
      <c r="D64" s="5" t="s">
        <v>577</v>
      </c>
      <c r="E64" s="22"/>
      <c r="F64" s="24">
        <v>2</v>
      </c>
      <c r="G64" s="40">
        <v>53.04</v>
      </c>
      <c r="H64" s="22"/>
    </row>
    <row r="65" spans="1:8" x14ac:dyDescent="0.25">
      <c r="A65" s="20" t="s">
        <v>516</v>
      </c>
      <c r="B65" s="20" t="str">
        <f t="shared" si="0"/>
        <v>304020001696.1-CNC</v>
      </c>
      <c r="C65" s="7" t="s">
        <v>61</v>
      </c>
      <c r="D65" s="5" t="s">
        <v>578</v>
      </c>
      <c r="E65" s="22"/>
      <c r="F65" s="24">
        <v>1</v>
      </c>
      <c r="G65" s="40">
        <v>26.4</v>
      </c>
      <c r="H65" s="22"/>
    </row>
    <row r="66" spans="1:8" x14ac:dyDescent="0.25">
      <c r="A66" s="20" t="s">
        <v>516</v>
      </c>
      <c r="B66" s="20" t="str">
        <f t="shared" si="0"/>
        <v>304020002289.1</v>
      </c>
      <c r="C66" s="5">
        <v>304020002289.09998</v>
      </c>
      <c r="D66" s="5" t="s">
        <v>579</v>
      </c>
      <c r="E66" s="22"/>
      <c r="F66" s="24">
        <v>1</v>
      </c>
      <c r="G66" s="40">
        <v>18.239999999999998</v>
      </c>
      <c r="H66" s="22"/>
    </row>
    <row r="67" spans="1:8" x14ac:dyDescent="0.25">
      <c r="A67" s="20" t="s">
        <v>516</v>
      </c>
      <c r="B67" s="20" t="str">
        <f t="shared" si="0"/>
        <v>304020002398</v>
      </c>
      <c r="C67" s="5">
        <v>304020002398</v>
      </c>
      <c r="D67" s="5" t="s">
        <v>580</v>
      </c>
      <c r="E67" s="22"/>
      <c r="F67" s="24">
        <v>1</v>
      </c>
      <c r="G67" s="40">
        <v>32.770000000000003</v>
      </c>
      <c r="H67" s="22"/>
    </row>
    <row r="68" spans="1:8" x14ac:dyDescent="0.25">
      <c r="A68" s="20" t="s">
        <v>516</v>
      </c>
      <c r="B68" s="20" t="str">
        <f t="shared" ref="B68:B131" si="1">TRIM(C68)</f>
        <v>305040000068-NG-CNC</v>
      </c>
      <c r="C68" s="7" t="s">
        <v>64</v>
      </c>
      <c r="D68" s="5" t="s">
        <v>581</v>
      </c>
      <c r="E68" s="22"/>
      <c r="F68" s="24">
        <v>2</v>
      </c>
      <c r="G68" s="40">
        <v>7.8</v>
      </c>
      <c r="H68" s="22"/>
    </row>
    <row r="69" spans="1:8" x14ac:dyDescent="0.25">
      <c r="A69" s="20" t="s">
        <v>516</v>
      </c>
      <c r="B69" s="20" t="str">
        <f t="shared" si="1"/>
        <v>305040000294.9-CNC</v>
      </c>
      <c r="C69" s="8" t="s">
        <v>65</v>
      </c>
      <c r="D69" s="5" t="s">
        <v>582</v>
      </c>
      <c r="E69" s="22"/>
      <c r="F69" s="24">
        <v>5</v>
      </c>
      <c r="G69" s="40">
        <v>72</v>
      </c>
      <c r="H69" s="22"/>
    </row>
    <row r="70" spans="1:8" x14ac:dyDescent="0.25">
      <c r="A70" s="20" t="s">
        <v>516</v>
      </c>
      <c r="B70" s="20" t="str">
        <f t="shared" si="1"/>
        <v>305040000296.9 - CNC</v>
      </c>
      <c r="C70" s="7" t="s">
        <v>66</v>
      </c>
      <c r="D70" s="5" t="s">
        <v>583</v>
      </c>
      <c r="E70" s="22"/>
      <c r="F70" s="24">
        <v>2</v>
      </c>
      <c r="G70" s="40">
        <v>163.19999999999999</v>
      </c>
      <c r="H70" s="22"/>
    </row>
    <row r="71" spans="1:8" x14ac:dyDescent="0.25">
      <c r="A71" s="20" t="s">
        <v>516</v>
      </c>
      <c r="B71" s="20" t="str">
        <f t="shared" si="1"/>
        <v>305040000298.10(L)-CNC</v>
      </c>
      <c r="C71" s="7" t="s">
        <v>67</v>
      </c>
      <c r="D71" s="5" t="s">
        <v>584</v>
      </c>
      <c r="E71" s="22"/>
      <c r="F71" s="24">
        <v>4</v>
      </c>
      <c r="G71" s="40">
        <v>60.16</v>
      </c>
      <c r="H71" s="22"/>
    </row>
    <row r="72" spans="1:8" x14ac:dyDescent="0.25">
      <c r="A72" s="20" t="s">
        <v>516</v>
      </c>
      <c r="B72" s="20" t="str">
        <f t="shared" si="1"/>
        <v>305040000300(L)-CNC</v>
      </c>
      <c r="C72" s="7" t="s">
        <v>68</v>
      </c>
      <c r="D72" s="5" t="s">
        <v>585</v>
      </c>
      <c r="E72" s="22"/>
      <c r="F72" s="24">
        <v>11</v>
      </c>
      <c r="G72" s="40">
        <v>165.44</v>
      </c>
      <c r="H72" s="22"/>
    </row>
    <row r="73" spans="1:8" x14ac:dyDescent="0.25">
      <c r="A73" s="20" t="s">
        <v>516</v>
      </c>
      <c r="B73" s="20" t="str">
        <f t="shared" si="1"/>
        <v>305040001014.2-CNC</v>
      </c>
      <c r="C73" s="7" t="s">
        <v>69</v>
      </c>
      <c r="D73" s="5" t="s">
        <v>586</v>
      </c>
      <c r="E73" s="22"/>
      <c r="F73" s="24">
        <v>2</v>
      </c>
      <c r="G73" s="40">
        <v>36</v>
      </c>
      <c r="H73" s="22"/>
    </row>
    <row r="74" spans="1:8" x14ac:dyDescent="0.25">
      <c r="A74" s="20" t="s">
        <v>516</v>
      </c>
      <c r="B74" s="20" t="str">
        <f t="shared" si="1"/>
        <v>305040001015.2-CNC</v>
      </c>
      <c r="C74" s="7" t="s">
        <v>70</v>
      </c>
      <c r="D74" s="5" t="s">
        <v>587</v>
      </c>
      <c r="E74" s="22"/>
      <c r="F74" s="24">
        <v>2</v>
      </c>
      <c r="G74" s="40">
        <v>26.4</v>
      </c>
      <c r="H74" s="22"/>
    </row>
    <row r="75" spans="1:8" x14ac:dyDescent="0.25">
      <c r="A75" s="20" t="s">
        <v>516</v>
      </c>
      <c r="B75" s="20" t="str">
        <f t="shared" si="1"/>
        <v>305040001016.1</v>
      </c>
      <c r="C75" s="5">
        <v>305040001016.09998</v>
      </c>
      <c r="D75" s="5" t="s">
        <v>588</v>
      </c>
      <c r="E75" s="22"/>
      <c r="F75" s="24">
        <v>4</v>
      </c>
      <c r="G75" s="40">
        <v>45.52</v>
      </c>
      <c r="H75" s="22"/>
    </row>
    <row r="76" spans="1:8" x14ac:dyDescent="0.25">
      <c r="A76" s="20" t="s">
        <v>516</v>
      </c>
      <c r="B76" s="20" t="str">
        <f t="shared" si="1"/>
        <v>305040001411.1</v>
      </c>
      <c r="C76" s="5">
        <v>305040001411.09998</v>
      </c>
      <c r="D76" s="5" t="s">
        <v>589</v>
      </c>
      <c r="E76" s="22"/>
      <c r="F76" s="24">
        <v>10</v>
      </c>
      <c r="G76" s="40">
        <v>244.60000000000002</v>
      </c>
      <c r="H76" s="22"/>
    </row>
    <row r="77" spans="1:8" x14ac:dyDescent="0.25">
      <c r="A77" s="20" t="s">
        <v>516</v>
      </c>
      <c r="B77" s="20" t="str">
        <f t="shared" si="1"/>
        <v>305040001551.5-CNC</v>
      </c>
      <c r="C77" s="7" t="s">
        <v>73</v>
      </c>
      <c r="D77" s="5" t="s">
        <v>590</v>
      </c>
      <c r="E77" s="22"/>
      <c r="F77" s="24">
        <v>8</v>
      </c>
      <c r="G77" s="40">
        <v>460</v>
      </c>
      <c r="H77" s="22"/>
    </row>
    <row r="78" spans="1:8" x14ac:dyDescent="0.25">
      <c r="A78" s="20" t="s">
        <v>516</v>
      </c>
      <c r="B78" s="20" t="str">
        <f t="shared" si="1"/>
        <v>305040500007.1</v>
      </c>
      <c r="C78" s="5">
        <v>305040500007.09998</v>
      </c>
      <c r="D78" s="5" t="s">
        <v>591</v>
      </c>
      <c r="E78" s="22"/>
      <c r="F78" s="24">
        <v>16</v>
      </c>
      <c r="G78" s="40">
        <v>44.32</v>
      </c>
      <c r="H78" s="22"/>
    </row>
    <row r="79" spans="1:8" x14ac:dyDescent="0.25">
      <c r="A79" s="20" t="s">
        <v>516</v>
      </c>
      <c r="B79" s="20" t="str">
        <f t="shared" si="1"/>
        <v>305060000643.2</v>
      </c>
      <c r="C79" s="5">
        <v>305060000643.20001</v>
      </c>
      <c r="D79" s="5" t="s">
        <v>592</v>
      </c>
      <c r="E79" s="22"/>
      <c r="F79" s="24">
        <v>7</v>
      </c>
      <c r="G79" s="40">
        <v>29.12</v>
      </c>
      <c r="H79" s="22"/>
    </row>
    <row r="80" spans="1:8" x14ac:dyDescent="0.25">
      <c r="A80" s="20" t="s">
        <v>516</v>
      </c>
      <c r="B80" s="20" t="str">
        <f t="shared" si="1"/>
        <v>305060000644</v>
      </c>
      <c r="C80" s="5">
        <v>305060000644</v>
      </c>
      <c r="D80" s="5" t="s">
        <v>593</v>
      </c>
      <c r="E80" s="22"/>
      <c r="F80" s="24">
        <v>2</v>
      </c>
      <c r="G80" s="40">
        <v>9.52</v>
      </c>
      <c r="H80" s="22"/>
    </row>
    <row r="81" spans="1:8" x14ac:dyDescent="0.25">
      <c r="A81" s="20" t="s">
        <v>516</v>
      </c>
      <c r="B81" s="20" t="str">
        <f t="shared" si="1"/>
        <v>305060000645</v>
      </c>
      <c r="C81" s="5">
        <v>305060000645</v>
      </c>
      <c r="D81" s="5" t="s">
        <v>594</v>
      </c>
      <c r="E81" s="22"/>
      <c r="F81" s="24">
        <v>8</v>
      </c>
      <c r="G81" s="40">
        <v>64</v>
      </c>
      <c r="H81" s="22"/>
    </row>
    <row r="82" spans="1:8" x14ac:dyDescent="0.25">
      <c r="A82" s="20" t="s">
        <v>516</v>
      </c>
      <c r="B82" s="20" t="str">
        <f t="shared" si="1"/>
        <v>305060001532-CNC</v>
      </c>
      <c r="C82" s="7" t="s">
        <v>78</v>
      </c>
      <c r="D82" s="5" t="s">
        <v>595</v>
      </c>
      <c r="E82" s="22"/>
      <c r="F82" s="24">
        <v>2</v>
      </c>
      <c r="G82" s="40">
        <v>2.8</v>
      </c>
      <c r="H82" s="22"/>
    </row>
    <row r="83" spans="1:8" x14ac:dyDescent="0.25">
      <c r="A83" s="20" t="s">
        <v>516</v>
      </c>
      <c r="B83" s="20" t="str">
        <f t="shared" si="1"/>
        <v>305060001639.2-CNC</v>
      </c>
      <c r="C83" s="7" t="s">
        <v>79</v>
      </c>
      <c r="D83" s="5" t="s">
        <v>596</v>
      </c>
      <c r="E83" s="22"/>
      <c r="F83" s="24">
        <v>2</v>
      </c>
      <c r="G83" s="40">
        <v>35.880000000000003</v>
      </c>
      <c r="H83" s="22"/>
    </row>
    <row r="84" spans="1:8" x14ac:dyDescent="0.25">
      <c r="A84" s="20" t="s">
        <v>516</v>
      </c>
      <c r="B84" s="20" t="str">
        <f t="shared" si="1"/>
        <v>305060001641.2-CNC</v>
      </c>
      <c r="C84" s="7" t="s">
        <v>80</v>
      </c>
      <c r="D84" s="5" t="s">
        <v>597</v>
      </c>
      <c r="E84" s="22"/>
      <c r="F84" s="24">
        <v>11</v>
      </c>
      <c r="G84" s="40">
        <v>224.39999999999998</v>
      </c>
      <c r="H84" s="22"/>
    </row>
    <row r="85" spans="1:8" x14ac:dyDescent="0.25">
      <c r="A85" s="20" t="s">
        <v>516</v>
      </c>
      <c r="B85" s="20" t="str">
        <f t="shared" si="1"/>
        <v>305060001644/45-CNC</v>
      </c>
      <c r="C85" s="7" t="s">
        <v>81</v>
      </c>
      <c r="D85" s="5" t="s">
        <v>598</v>
      </c>
      <c r="E85" s="22"/>
      <c r="F85" s="24">
        <v>16</v>
      </c>
      <c r="G85" s="40">
        <v>3072</v>
      </c>
      <c r="H85" s="22"/>
    </row>
    <row r="86" spans="1:8" x14ac:dyDescent="0.25">
      <c r="A86" s="20" t="s">
        <v>516</v>
      </c>
      <c r="B86" s="20" t="str">
        <f t="shared" si="1"/>
        <v>305060001645.5-CNC</v>
      </c>
      <c r="C86" s="7" t="s">
        <v>82</v>
      </c>
      <c r="D86" s="5" t="s">
        <v>599</v>
      </c>
      <c r="E86" s="22"/>
      <c r="F86" s="24">
        <v>4</v>
      </c>
      <c r="G86" s="40">
        <v>173.48</v>
      </c>
      <c r="H86" s="22"/>
    </row>
    <row r="87" spans="1:8" x14ac:dyDescent="0.25">
      <c r="A87" s="20" t="s">
        <v>516</v>
      </c>
      <c r="B87" s="20" t="str">
        <f t="shared" si="1"/>
        <v>305070001109-NG-CNC</v>
      </c>
      <c r="C87" s="7" t="s">
        <v>83</v>
      </c>
      <c r="D87" s="5" t="s">
        <v>600</v>
      </c>
      <c r="E87" s="22"/>
      <c r="F87" s="24">
        <v>1</v>
      </c>
      <c r="G87" s="40">
        <v>3.96</v>
      </c>
      <c r="H87" s="22"/>
    </row>
    <row r="88" spans="1:8" x14ac:dyDescent="0.25">
      <c r="A88" s="20" t="s">
        <v>516</v>
      </c>
      <c r="B88" s="20" t="str">
        <f t="shared" si="1"/>
        <v>305070001143-CNC</v>
      </c>
      <c r="C88" s="7" t="s">
        <v>84</v>
      </c>
      <c r="D88" s="5" t="s">
        <v>601</v>
      </c>
      <c r="E88" s="22"/>
      <c r="F88" s="24">
        <v>16</v>
      </c>
      <c r="G88" s="40">
        <v>76.8</v>
      </c>
      <c r="H88" s="22"/>
    </row>
    <row r="89" spans="1:8" x14ac:dyDescent="0.25">
      <c r="A89" s="20" t="s">
        <v>516</v>
      </c>
      <c r="B89" s="20" t="str">
        <f t="shared" si="1"/>
        <v>305070001143-NG-CNC</v>
      </c>
      <c r="C89" s="7" t="s">
        <v>85</v>
      </c>
      <c r="D89" s="5" t="s">
        <v>602</v>
      </c>
      <c r="E89" s="22"/>
      <c r="F89" s="24">
        <v>32</v>
      </c>
      <c r="G89" s="40">
        <v>137.6</v>
      </c>
      <c r="H89" s="22"/>
    </row>
    <row r="90" spans="1:8" x14ac:dyDescent="0.25">
      <c r="A90" s="20" t="s">
        <v>516</v>
      </c>
      <c r="B90" s="20" t="str">
        <f t="shared" si="1"/>
        <v>306060000008</v>
      </c>
      <c r="C90" s="5">
        <v>306060000008</v>
      </c>
      <c r="D90" s="5" t="s">
        <v>603</v>
      </c>
      <c r="E90" s="22"/>
      <c r="F90" s="24">
        <v>1</v>
      </c>
      <c r="G90" s="40">
        <v>86.41</v>
      </c>
      <c r="H90" s="22"/>
    </row>
    <row r="91" spans="1:8" x14ac:dyDescent="0.25">
      <c r="A91" s="20" t="s">
        <v>516</v>
      </c>
      <c r="B91" s="20" t="str">
        <f t="shared" si="1"/>
        <v>306060000014</v>
      </c>
      <c r="C91" s="5">
        <v>306060000014</v>
      </c>
      <c r="D91" s="5" t="s">
        <v>604</v>
      </c>
      <c r="E91" s="22"/>
      <c r="F91" s="24">
        <v>1</v>
      </c>
      <c r="G91" s="40">
        <v>115.68</v>
      </c>
      <c r="H91" s="22"/>
    </row>
    <row r="92" spans="1:8" x14ac:dyDescent="0.25">
      <c r="A92" s="20" t="s">
        <v>516</v>
      </c>
      <c r="B92" s="20" t="str">
        <f t="shared" si="1"/>
        <v>306060000014-NG-CNC</v>
      </c>
      <c r="C92" s="5" t="s">
        <v>88</v>
      </c>
      <c r="D92" s="5" t="s">
        <v>605</v>
      </c>
      <c r="E92" s="22"/>
      <c r="F92" s="24">
        <v>2</v>
      </c>
      <c r="G92" s="40">
        <v>150.97999999999999</v>
      </c>
      <c r="H92" s="22"/>
    </row>
    <row r="93" spans="1:8" x14ac:dyDescent="0.25">
      <c r="A93" s="20" t="s">
        <v>516</v>
      </c>
      <c r="B93" s="20" t="str">
        <f t="shared" si="1"/>
        <v>306060305004.2</v>
      </c>
      <c r="C93" s="5">
        <v>306060305004.20001</v>
      </c>
      <c r="D93" s="5" t="s">
        <v>606</v>
      </c>
      <c r="E93" s="22"/>
      <c r="F93" s="24">
        <v>2</v>
      </c>
      <c r="G93" s="40">
        <v>134.61999999999998</v>
      </c>
      <c r="H93" s="22"/>
    </row>
    <row r="94" spans="1:8" x14ac:dyDescent="0.25">
      <c r="A94" s="20" t="s">
        <v>516</v>
      </c>
      <c r="B94" s="20" t="str">
        <f t="shared" si="1"/>
        <v>320010000181</v>
      </c>
      <c r="C94" s="5">
        <v>320010000181</v>
      </c>
      <c r="D94" s="5" t="s">
        <v>607</v>
      </c>
      <c r="E94" s="22"/>
      <c r="F94" s="24">
        <v>1</v>
      </c>
      <c r="G94" s="40">
        <v>9.5399999999999991</v>
      </c>
      <c r="H94" s="22"/>
    </row>
    <row r="95" spans="1:8" x14ac:dyDescent="0.25">
      <c r="A95" s="20" t="s">
        <v>516</v>
      </c>
      <c r="B95" s="20" t="str">
        <f t="shared" si="1"/>
        <v>320010000223</v>
      </c>
      <c r="C95" s="5">
        <v>320010000223</v>
      </c>
      <c r="D95" s="5" t="s">
        <v>608</v>
      </c>
      <c r="E95" s="22"/>
      <c r="F95" s="24">
        <v>2</v>
      </c>
      <c r="G95" s="40">
        <v>34.46</v>
      </c>
      <c r="H95" s="22"/>
    </row>
    <row r="96" spans="1:8" x14ac:dyDescent="0.25">
      <c r="A96" s="20" t="s">
        <v>516</v>
      </c>
      <c r="B96" s="20" t="str">
        <f t="shared" si="1"/>
        <v>320010000316</v>
      </c>
      <c r="C96" s="5">
        <v>320010000316</v>
      </c>
      <c r="D96" s="5" t="s">
        <v>609</v>
      </c>
      <c r="E96" s="22"/>
      <c r="F96" s="24">
        <v>3</v>
      </c>
      <c r="G96" s="40">
        <v>52.14</v>
      </c>
      <c r="H96" s="22"/>
    </row>
    <row r="97" spans="1:8" x14ac:dyDescent="0.25">
      <c r="A97" s="20" t="s">
        <v>516</v>
      </c>
      <c r="B97" s="20" t="str">
        <f t="shared" si="1"/>
        <v>320040000046.5-CNC</v>
      </c>
      <c r="C97" s="14" t="s">
        <v>1036</v>
      </c>
      <c r="D97" s="5" t="s">
        <v>1059</v>
      </c>
      <c r="E97" s="22"/>
      <c r="F97" s="24">
        <v>5</v>
      </c>
      <c r="G97" s="40">
        <v>102</v>
      </c>
      <c r="H97" s="22"/>
    </row>
    <row r="98" spans="1:8" x14ac:dyDescent="0.25">
      <c r="A98" s="20" t="s">
        <v>516</v>
      </c>
      <c r="B98" s="20" t="str">
        <f t="shared" si="1"/>
        <v>320980000035.2-CNC</v>
      </c>
      <c r="C98" s="7" t="s">
        <v>93</v>
      </c>
      <c r="D98" s="5" t="s">
        <v>610</v>
      </c>
      <c r="E98" s="22"/>
      <c r="F98" s="24">
        <v>4</v>
      </c>
      <c r="G98" s="40">
        <v>19.2</v>
      </c>
      <c r="H98" s="22"/>
    </row>
    <row r="99" spans="1:8" x14ac:dyDescent="0.25">
      <c r="A99" s="20" t="s">
        <v>516</v>
      </c>
      <c r="B99" s="20" t="str">
        <f t="shared" si="1"/>
        <v>320990000059-CNC</v>
      </c>
      <c r="C99" s="7" t="s">
        <v>94</v>
      </c>
      <c r="D99" s="5" t="s">
        <v>611</v>
      </c>
      <c r="E99" s="22"/>
      <c r="F99" s="24">
        <v>2</v>
      </c>
      <c r="G99" s="40">
        <v>28.8</v>
      </c>
      <c r="H99" s="22"/>
    </row>
    <row r="100" spans="1:8" x14ac:dyDescent="0.25">
      <c r="A100" s="20" t="s">
        <v>516</v>
      </c>
      <c r="B100" s="20" t="str">
        <f t="shared" si="1"/>
        <v>320990000309-CNC</v>
      </c>
      <c r="C100" s="7" t="s">
        <v>95</v>
      </c>
      <c r="D100" s="5" t="s">
        <v>612</v>
      </c>
      <c r="E100" s="22"/>
      <c r="F100" s="24">
        <v>1</v>
      </c>
      <c r="G100" s="40">
        <v>8.4</v>
      </c>
      <c r="H100" s="22"/>
    </row>
    <row r="101" spans="1:8" x14ac:dyDescent="0.25">
      <c r="A101" s="20" t="s">
        <v>516</v>
      </c>
      <c r="B101" s="20" t="str">
        <f t="shared" si="1"/>
        <v>4305112-CNC</v>
      </c>
      <c r="C101" s="5" t="s">
        <v>96</v>
      </c>
      <c r="D101" s="5" t="s">
        <v>613</v>
      </c>
      <c r="E101" s="22"/>
      <c r="F101" s="24">
        <v>3</v>
      </c>
      <c r="G101" s="40">
        <v>306</v>
      </c>
      <c r="H101" s="22"/>
    </row>
    <row r="102" spans="1:8" x14ac:dyDescent="0.25">
      <c r="A102" s="20" t="s">
        <v>516</v>
      </c>
      <c r="B102" s="20" t="str">
        <f t="shared" si="1"/>
        <v>4616545-CNC</v>
      </c>
      <c r="C102" s="7" t="s">
        <v>97</v>
      </c>
      <c r="D102" s="5" t="s">
        <v>614</v>
      </c>
      <c r="E102" s="22"/>
      <c r="F102" s="24">
        <v>8</v>
      </c>
      <c r="G102" s="40">
        <v>136.72</v>
      </c>
      <c r="H102" s="22"/>
    </row>
    <row r="103" spans="1:8" x14ac:dyDescent="0.25">
      <c r="A103" s="20" t="s">
        <v>516</v>
      </c>
      <c r="B103" s="20" t="str">
        <f t="shared" si="1"/>
        <v>4658521-CNC</v>
      </c>
      <c r="C103" s="7" t="s">
        <v>98</v>
      </c>
      <c r="D103" s="5" t="s">
        <v>615</v>
      </c>
      <c r="E103" s="22"/>
      <c r="F103" s="24">
        <v>13</v>
      </c>
      <c r="G103" s="40">
        <v>329.28999999999996</v>
      </c>
      <c r="H103" s="22"/>
    </row>
    <row r="104" spans="1:8" x14ac:dyDescent="0.25">
      <c r="A104" s="20" t="s">
        <v>516</v>
      </c>
      <c r="B104" s="20" t="str">
        <f t="shared" si="1"/>
        <v>4676385-NG-CNC</v>
      </c>
      <c r="C104" s="7" t="s">
        <v>99</v>
      </c>
      <c r="D104" s="5" t="s">
        <v>616</v>
      </c>
      <c r="E104" s="22"/>
      <c r="F104" s="24">
        <v>13</v>
      </c>
      <c r="G104" s="40">
        <v>218.75035</v>
      </c>
      <c r="H104" s="22"/>
    </row>
    <row r="105" spans="1:8" x14ac:dyDescent="0.25">
      <c r="A105" s="20" t="s">
        <v>516</v>
      </c>
      <c r="B105" s="20" t="str">
        <f t="shared" si="1"/>
        <v>4719920-CNC</v>
      </c>
      <c r="C105" s="7" t="s">
        <v>100</v>
      </c>
      <c r="D105" s="5" t="s">
        <v>617</v>
      </c>
      <c r="E105" s="22"/>
      <c r="F105" s="24">
        <v>3</v>
      </c>
      <c r="G105" s="40">
        <v>273.06</v>
      </c>
      <c r="H105" s="22"/>
    </row>
    <row r="106" spans="1:8" x14ac:dyDescent="0.25">
      <c r="A106" s="20" t="s">
        <v>516</v>
      </c>
      <c r="B106" s="20" t="str">
        <f t="shared" si="1"/>
        <v>610800060437-NG</v>
      </c>
      <c r="C106" s="5" t="s">
        <v>101</v>
      </c>
      <c r="D106" s="5" t="s">
        <v>618</v>
      </c>
      <c r="E106" s="22"/>
      <c r="F106" s="24">
        <v>1</v>
      </c>
      <c r="G106" s="40">
        <v>19.52</v>
      </c>
      <c r="H106" s="22"/>
    </row>
    <row r="107" spans="1:8" x14ac:dyDescent="0.25">
      <c r="A107" s="20" t="s">
        <v>516</v>
      </c>
      <c r="B107" s="20" t="str">
        <f t="shared" si="1"/>
        <v>610800070015</v>
      </c>
      <c r="C107" s="5">
        <v>610800070015</v>
      </c>
      <c r="D107" s="5" t="s">
        <v>619</v>
      </c>
      <c r="E107" s="22"/>
      <c r="F107" s="24">
        <v>1</v>
      </c>
      <c r="G107" s="40">
        <v>16.7</v>
      </c>
      <c r="H107" s="22"/>
    </row>
    <row r="108" spans="1:8" x14ac:dyDescent="0.25">
      <c r="A108" s="20" t="s">
        <v>516</v>
      </c>
      <c r="B108" s="20" t="str">
        <f t="shared" si="1"/>
        <v>65*GP-CNC</v>
      </c>
      <c r="C108" s="7" t="s">
        <v>103</v>
      </c>
      <c r="D108" s="5" t="s">
        <v>620</v>
      </c>
      <c r="E108" s="22"/>
      <c r="F108" s="24">
        <v>2</v>
      </c>
      <c r="G108" s="40">
        <v>45.6</v>
      </c>
      <c r="H108" s="22"/>
    </row>
    <row r="109" spans="1:8" x14ac:dyDescent="0.25">
      <c r="A109" s="20" t="s">
        <v>516</v>
      </c>
      <c r="B109" s="20" t="str">
        <f t="shared" si="1"/>
        <v>6600-CNC</v>
      </c>
      <c r="C109" s="7" t="s">
        <v>104</v>
      </c>
      <c r="D109" s="5" t="s">
        <v>621</v>
      </c>
      <c r="E109" s="22"/>
      <c r="F109" s="24">
        <v>3</v>
      </c>
      <c r="G109" s="40">
        <v>128.69999999999999</v>
      </c>
      <c r="H109" s="22"/>
    </row>
    <row r="110" spans="1:8" x14ac:dyDescent="0.25">
      <c r="A110" s="20" t="s">
        <v>516</v>
      </c>
      <c r="B110" s="20" t="str">
        <f t="shared" si="1"/>
        <v>701103016042</v>
      </c>
      <c r="C110" s="10">
        <v>701103016042</v>
      </c>
      <c r="D110" s="5" t="s">
        <v>622</v>
      </c>
      <c r="E110" s="22"/>
      <c r="F110" s="24">
        <v>62</v>
      </c>
      <c r="G110" s="40">
        <v>24.18</v>
      </c>
      <c r="H110" s="22"/>
    </row>
    <row r="111" spans="1:8" x14ac:dyDescent="0.25">
      <c r="A111" s="20" t="s">
        <v>516</v>
      </c>
      <c r="B111" s="20" t="str">
        <f t="shared" si="1"/>
        <v>701103018018-CNC</v>
      </c>
      <c r="C111" s="7" t="s">
        <v>106</v>
      </c>
      <c r="D111" s="5" t="s">
        <v>623</v>
      </c>
      <c r="E111" s="22"/>
      <c r="F111" s="24">
        <v>8</v>
      </c>
      <c r="G111" s="40">
        <v>9.6</v>
      </c>
      <c r="H111" s="22"/>
    </row>
    <row r="112" spans="1:8" x14ac:dyDescent="0.25">
      <c r="A112" s="20" t="s">
        <v>516</v>
      </c>
      <c r="B112" s="20" t="str">
        <f t="shared" si="1"/>
        <v>701103018021-NG</v>
      </c>
      <c r="C112" s="7" t="s">
        <v>107</v>
      </c>
      <c r="D112" s="5" t="s">
        <v>624</v>
      </c>
      <c r="E112" s="22"/>
      <c r="F112" s="24">
        <v>17</v>
      </c>
      <c r="G112" s="40">
        <v>208.76</v>
      </c>
      <c r="H112" s="22"/>
    </row>
    <row r="113" spans="1:8" x14ac:dyDescent="0.25">
      <c r="A113" s="20" t="s">
        <v>516</v>
      </c>
      <c r="B113" s="20" t="str">
        <f t="shared" si="1"/>
        <v>701104012011</v>
      </c>
      <c r="C113" s="5">
        <v>701104012011</v>
      </c>
      <c r="D113" s="5" t="s">
        <v>625</v>
      </c>
      <c r="E113" s="22"/>
      <c r="F113" s="24">
        <v>12</v>
      </c>
      <c r="G113" s="40">
        <v>12</v>
      </c>
      <c r="H113" s="22"/>
    </row>
    <row r="114" spans="1:8" x14ac:dyDescent="0.25">
      <c r="A114" s="20" t="s">
        <v>516</v>
      </c>
      <c r="B114" s="20" t="str">
        <f t="shared" si="1"/>
        <v>701104012015-NG</v>
      </c>
      <c r="C114" s="5" t="s">
        <v>109</v>
      </c>
      <c r="D114" s="5" t="s">
        <v>626</v>
      </c>
      <c r="E114" s="22"/>
      <c r="F114" s="24">
        <v>12</v>
      </c>
      <c r="G114" s="40">
        <v>0.84000000000000008</v>
      </c>
      <c r="H114" s="22"/>
    </row>
    <row r="115" spans="1:8" x14ac:dyDescent="0.25">
      <c r="A115" s="20" t="s">
        <v>516</v>
      </c>
      <c r="B115" s="20" t="str">
        <f t="shared" si="1"/>
        <v>701104016025</v>
      </c>
      <c r="C115" s="5">
        <v>701104016025</v>
      </c>
      <c r="D115" s="5" t="s">
        <v>627</v>
      </c>
      <c r="E115" s="22"/>
      <c r="F115" s="24">
        <v>4</v>
      </c>
      <c r="G115" s="40">
        <v>1.24</v>
      </c>
      <c r="H115" s="22"/>
    </row>
    <row r="116" spans="1:8" x14ac:dyDescent="0.25">
      <c r="A116" s="20" t="s">
        <v>516</v>
      </c>
      <c r="B116" s="20" t="str">
        <f t="shared" si="1"/>
        <v>701104016034-CNC</v>
      </c>
      <c r="C116" s="7" t="s">
        <v>111</v>
      </c>
      <c r="D116" s="5" t="s">
        <v>628</v>
      </c>
      <c r="E116" s="22"/>
      <c r="F116" s="24">
        <v>20</v>
      </c>
      <c r="G116" s="40">
        <v>48</v>
      </c>
      <c r="H116" s="22"/>
    </row>
    <row r="117" spans="1:8" x14ac:dyDescent="0.25">
      <c r="A117" s="20" t="s">
        <v>516</v>
      </c>
      <c r="B117" s="20" t="str">
        <f t="shared" si="1"/>
        <v>701406012002-NG</v>
      </c>
      <c r="C117" s="5" t="s">
        <v>112</v>
      </c>
      <c r="D117" s="5" t="s">
        <v>629</v>
      </c>
      <c r="E117" s="22"/>
      <c r="F117" s="24">
        <v>12</v>
      </c>
      <c r="G117" s="40">
        <v>0.84000000000000008</v>
      </c>
      <c r="H117" s="22"/>
    </row>
    <row r="118" spans="1:8" x14ac:dyDescent="0.25">
      <c r="A118" s="20" t="s">
        <v>516</v>
      </c>
      <c r="B118" s="20" t="str">
        <f t="shared" si="1"/>
        <v>701508016002-CNC</v>
      </c>
      <c r="C118" s="7" t="s">
        <v>113</v>
      </c>
      <c r="D118" s="5" t="s">
        <v>630</v>
      </c>
      <c r="E118" s="22"/>
      <c r="F118" s="24">
        <v>20</v>
      </c>
      <c r="G118" s="40">
        <v>24</v>
      </c>
      <c r="H118" s="22"/>
    </row>
    <row r="119" spans="1:8" x14ac:dyDescent="0.25">
      <c r="A119" s="20" t="s">
        <v>516</v>
      </c>
      <c r="B119" s="20" t="str">
        <f t="shared" si="1"/>
        <v>701510012004</v>
      </c>
      <c r="C119" s="5">
        <v>701510012004</v>
      </c>
      <c r="D119" s="5" t="s">
        <v>631</v>
      </c>
      <c r="E119" s="22"/>
      <c r="F119" s="24">
        <v>8</v>
      </c>
      <c r="G119" s="40">
        <v>0.08</v>
      </c>
      <c r="H119" s="22"/>
    </row>
    <row r="120" spans="1:8" x14ac:dyDescent="0.25">
      <c r="A120" s="20" t="s">
        <v>516</v>
      </c>
      <c r="B120" s="20" t="str">
        <f t="shared" si="1"/>
        <v>703201065006</v>
      </c>
      <c r="C120" s="5">
        <v>703201065006</v>
      </c>
      <c r="D120" s="5" t="s">
        <v>632</v>
      </c>
      <c r="E120" s="22"/>
      <c r="F120" s="24">
        <v>2</v>
      </c>
      <c r="G120" s="40">
        <v>0.32</v>
      </c>
      <c r="H120" s="22"/>
    </row>
    <row r="121" spans="1:8" x14ac:dyDescent="0.25">
      <c r="A121" s="20" t="s">
        <v>516</v>
      </c>
      <c r="B121" s="20" t="str">
        <f t="shared" si="1"/>
        <v>703201085001</v>
      </c>
      <c r="C121" s="5">
        <v>703201085001</v>
      </c>
      <c r="D121" s="5" t="s">
        <v>633</v>
      </c>
      <c r="E121" s="22"/>
      <c r="F121" s="24">
        <v>2</v>
      </c>
      <c r="G121" s="40">
        <v>3.96</v>
      </c>
      <c r="H121" s="22"/>
    </row>
    <row r="122" spans="1:8" x14ac:dyDescent="0.25">
      <c r="A122" s="20" t="s">
        <v>516</v>
      </c>
      <c r="B122" s="20" t="str">
        <f t="shared" si="1"/>
        <v>703201085001-NG</v>
      </c>
      <c r="C122" s="5" t="s">
        <v>117</v>
      </c>
      <c r="D122" s="5" t="s">
        <v>634</v>
      </c>
      <c r="E122" s="22"/>
      <c r="F122" s="24">
        <v>2</v>
      </c>
      <c r="G122" s="40">
        <v>3.96</v>
      </c>
      <c r="H122" s="22"/>
    </row>
    <row r="123" spans="1:8" x14ac:dyDescent="0.25">
      <c r="A123" s="20" t="s">
        <v>516</v>
      </c>
      <c r="B123" s="20" t="str">
        <f t="shared" si="1"/>
        <v>703201200001(L)-CNC</v>
      </c>
      <c r="C123" s="7" t="s">
        <v>118</v>
      </c>
      <c r="D123" s="5" t="s">
        <v>635</v>
      </c>
      <c r="E123" s="22"/>
      <c r="F123" s="24">
        <v>3</v>
      </c>
      <c r="G123" s="40">
        <v>4.8000000000000007</v>
      </c>
      <c r="H123" s="22"/>
    </row>
    <row r="124" spans="1:8" x14ac:dyDescent="0.25">
      <c r="A124" s="20" t="s">
        <v>516</v>
      </c>
      <c r="B124" s="20" t="str">
        <f t="shared" si="1"/>
        <v>703202014002</v>
      </c>
      <c r="C124" s="5">
        <v>703202014002</v>
      </c>
      <c r="D124" s="5" t="s">
        <v>636</v>
      </c>
      <c r="E124" s="22"/>
      <c r="F124" s="24">
        <v>15</v>
      </c>
      <c r="G124" s="40">
        <v>0.15</v>
      </c>
      <c r="H124" s="22"/>
    </row>
    <row r="125" spans="1:8" x14ac:dyDescent="0.25">
      <c r="A125" s="20" t="s">
        <v>516</v>
      </c>
      <c r="B125" s="20" t="str">
        <f t="shared" si="1"/>
        <v>703202016001</v>
      </c>
      <c r="C125" s="5">
        <v>703202016001</v>
      </c>
      <c r="D125" s="5" t="s">
        <v>637</v>
      </c>
      <c r="E125" s="22"/>
      <c r="F125" s="24">
        <v>15</v>
      </c>
      <c r="G125" s="40">
        <v>0.15</v>
      </c>
      <c r="H125" s="22"/>
    </row>
    <row r="126" spans="1:8" x14ac:dyDescent="0.25">
      <c r="A126" s="20" t="s">
        <v>516</v>
      </c>
      <c r="B126" s="20" t="str">
        <f t="shared" si="1"/>
        <v>720004000031</v>
      </c>
      <c r="C126" s="7">
        <v>720004000031</v>
      </c>
      <c r="D126" s="5" t="s">
        <v>638</v>
      </c>
      <c r="E126" s="22"/>
      <c r="F126" s="24">
        <v>6</v>
      </c>
      <c r="G126" s="40">
        <v>3492</v>
      </c>
      <c r="H126" s="22"/>
    </row>
    <row r="127" spans="1:8" x14ac:dyDescent="0.25">
      <c r="A127" s="20" t="s">
        <v>516</v>
      </c>
      <c r="B127" s="20" t="str">
        <f t="shared" si="1"/>
        <v>720004000031(L)-CNC</v>
      </c>
      <c r="C127" s="7" t="s">
        <v>122</v>
      </c>
      <c r="D127" s="5" t="s">
        <v>639</v>
      </c>
      <c r="E127" s="22"/>
      <c r="F127" s="24">
        <v>1</v>
      </c>
      <c r="G127" s="40">
        <v>323.53199999999998</v>
      </c>
      <c r="H127" s="22"/>
    </row>
    <row r="128" spans="1:8" x14ac:dyDescent="0.25">
      <c r="A128" s="20" t="s">
        <v>516</v>
      </c>
      <c r="B128" s="20" t="str">
        <f t="shared" si="1"/>
        <v>720212000119</v>
      </c>
      <c r="C128" s="6">
        <v>720212000119</v>
      </c>
      <c r="D128" s="5" t="s">
        <v>640</v>
      </c>
      <c r="E128" s="22"/>
      <c r="F128" s="24">
        <v>4</v>
      </c>
      <c r="G128" s="40">
        <v>75.599999999999994</v>
      </c>
      <c r="H128" s="22"/>
    </row>
    <row r="129" spans="1:8" x14ac:dyDescent="0.25">
      <c r="A129" s="20" t="s">
        <v>516</v>
      </c>
      <c r="B129" s="20" t="str">
        <f t="shared" si="1"/>
        <v>720212000119-C-CNC</v>
      </c>
      <c r="C129" s="7" t="s">
        <v>124</v>
      </c>
      <c r="D129" s="5" t="s">
        <v>641</v>
      </c>
      <c r="E129" s="22"/>
      <c r="F129" s="24">
        <v>1</v>
      </c>
      <c r="G129" s="40">
        <v>6.6</v>
      </c>
      <c r="H129" s="22"/>
    </row>
    <row r="130" spans="1:8" x14ac:dyDescent="0.25">
      <c r="A130" s="20" t="s">
        <v>516</v>
      </c>
      <c r="B130" s="20" t="str">
        <f t="shared" si="1"/>
        <v>720212000121-C-CNC</v>
      </c>
      <c r="C130" s="7" t="s">
        <v>125</v>
      </c>
      <c r="D130" s="5" t="s">
        <v>642</v>
      </c>
      <c r="E130" s="22"/>
      <c r="F130" s="24">
        <v>3</v>
      </c>
      <c r="G130" s="40">
        <v>23.4</v>
      </c>
      <c r="H130" s="22"/>
    </row>
    <row r="131" spans="1:8" x14ac:dyDescent="0.25">
      <c r="A131" s="20" t="s">
        <v>516</v>
      </c>
      <c r="B131" s="20" t="str">
        <f t="shared" si="1"/>
        <v>720212000121-CNC</v>
      </c>
      <c r="C131" s="7" t="s">
        <v>126</v>
      </c>
      <c r="D131" s="5" t="s">
        <v>643</v>
      </c>
      <c r="E131" s="22"/>
      <c r="F131" s="24">
        <v>3</v>
      </c>
      <c r="G131" s="40">
        <v>97.199999999999989</v>
      </c>
      <c r="H131" s="22"/>
    </row>
    <row r="132" spans="1:8" x14ac:dyDescent="0.25">
      <c r="A132" s="20" t="s">
        <v>516</v>
      </c>
      <c r="B132" s="20" t="str">
        <f t="shared" ref="B132:B195" si="2">TRIM(C132)</f>
        <v>720212000244</v>
      </c>
      <c r="C132" s="7">
        <v>720212000244</v>
      </c>
      <c r="D132" s="5" t="s">
        <v>644</v>
      </c>
      <c r="E132" s="22"/>
      <c r="F132" s="24">
        <v>8</v>
      </c>
      <c r="G132" s="40">
        <v>873.6</v>
      </c>
      <c r="H132" s="22"/>
    </row>
    <row r="133" spans="1:8" x14ac:dyDescent="0.25">
      <c r="A133" s="20" t="s">
        <v>516</v>
      </c>
      <c r="B133" s="20" t="str">
        <f t="shared" si="2"/>
        <v>720212000244-C-CNC</v>
      </c>
      <c r="C133" s="7" t="s">
        <v>128</v>
      </c>
      <c r="D133" s="5" t="s">
        <v>645</v>
      </c>
      <c r="E133" s="22"/>
      <c r="F133" s="24">
        <v>20</v>
      </c>
      <c r="G133" s="40">
        <v>2184</v>
      </c>
      <c r="H133" s="22"/>
    </row>
    <row r="134" spans="1:8" x14ac:dyDescent="0.25">
      <c r="A134" s="20" t="s">
        <v>516</v>
      </c>
      <c r="B134" s="20" t="str">
        <f t="shared" si="2"/>
        <v>720212000307-CNC</v>
      </c>
      <c r="C134" s="7" t="s">
        <v>129</v>
      </c>
      <c r="D134" s="5" t="s">
        <v>646</v>
      </c>
      <c r="E134" s="22"/>
      <c r="F134" s="24">
        <v>7</v>
      </c>
      <c r="G134" s="40">
        <v>463.4</v>
      </c>
      <c r="H134" s="22"/>
    </row>
    <row r="135" spans="1:8" x14ac:dyDescent="0.25">
      <c r="A135" s="20" t="s">
        <v>516</v>
      </c>
      <c r="B135" s="20" t="str">
        <f t="shared" si="2"/>
        <v>720235000024-CNC</v>
      </c>
      <c r="C135" s="7" t="s">
        <v>130</v>
      </c>
      <c r="D135" s="5" t="s">
        <v>647</v>
      </c>
      <c r="E135" s="22"/>
      <c r="F135" s="24">
        <v>2</v>
      </c>
      <c r="G135" s="40">
        <v>21.6</v>
      </c>
      <c r="H135" s="22"/>
    </row>
    <row r="136" spans="1:8" x14ac:dyDescent="0.25">
      <c r="A136" s="20" t="s">
        <v>516</v>
      </c>
      <c r="B136" s="20" t="str">
        <f t="shared" si="2"/>
        <v>720297000003-CNC</v>
      </c>
      <c r="C136" s="7" t="s">
        <v>131</v>
      </c>
      <c r="D136" s="5" t="s">
        <v>648</v>
      </c>
      <c r="E136" s="22"/>
      <c r="F136" s="24">
        <v>1</v>
      </c>
      <c r="G136" s="40">
        <v>14.4</v>
      </c>
      <c r="H136" s="22"/>
    </row>
    <row r="137" spans="1:8" x14ac:dyDescent="0.25">
      <c r="A137" s="20" t="s">
        <v>516</v>
      </c>
      <c r="B137" s="20" t="str">
        <f t="shared" si="2"/>
        <v>720407000015-CNC</v>
      </c>
      <c r="C137" s="7" t="s">
        <v>132</v>
      </c>
      <c r="D137" s="5" t="s">
        <v>649</v>
      </c>
      <c r="E137" s="22"/>
      <c r="F137" s="24">
        <v>1</v>
      </c>
      <c r="G137" s="40">
        <v>12</v>
      </c>
      <c r="H137" s="22"/>
    </row>
    <row r="138" spans="1:8" x14ac:dyDescent="0.25">
      <c r="A138" s="20" t="s">
        <v>516</v>
      </c>
      <c r="B138" s="20" t="str">
        <f t="shared" si="2"/>
        <v>720407000032-CNC</v>
      </c>
      <c r="C138" s="7" t="s">
        <v>133</v>
      </c>
      <c r="D138" s="5" t="s">
        <v>650</v>
      </c>
      <c r="E138" s="22"/>
      <c r="F138" s="24">
        <v>1</v>
      </c>
      <c r="G138" s="40">
        <v>11.15</v>
      </c>
      <c r="H138" s="22"/>
    </row>
    <row r="139" spans="1:8" x14ac:dyDescent="0.25">
      <c r="A139" s="20" t="s">
        <v>516</v>
      </c>
      <c r="B139" s="20" t="str">
        <f t="shared" si="2"/>
        <v>720408010144</v>
      </c>
      <c r="C139" s="5">
        <v>720408010144</v>
      </c>
      <c r="D139" s="5" t="s">
        <v>651</v>
      </c>
      <c r="E139" s="22"/>
      <c r="F139" s="24">
        <v>2</v>
      </c>
      <c r="G139" s="40">
        <v>462.16</v>
      </c>
      <c r="H139" s="22"/>
    </row>
    <row r="140" spans="1:8" x14ac:dyDescent="0.25">
      <c r="A140" s="20" t="s">
        <v>516</v>
      </c>
      <c r="B140" s="20" t="str">
        <f t="shared" si="2"/>
        <v>720408010174-CNC</v>
      </c>
      <c r="C140" s="7" t="s">
        <v>135</v>
      </c>
      <c r="D140" s="5" t="s">
        <v>652</v>
      </c>
      <c r="E140" s="22"/>
      <c r="F140" s="24">
        <v>2</v>
      </c>
      <c r="G140" s="40">
        <v>11.9</v>
      </c>
      <c r="H140" s="22"/>
    </row>
    <row r="141" spans="1:8" x14ac:dyDescent="0.25">
      <c r="A141" s="20" t="s">
        <v>516</v>
      </c>
      <c r="B141" s="20" t="str">
        <f t="shared" si="2"/>
        <v>720408010175-CNC</v>
      </c>
      <c r="C141" s="7" t="s">
        <v>136</v>
      </c>
      <c r="D141" s="5" t="s">
        <v>653</v>
      </c>
      <c r="E141" s="22"/>
      <c r="F141" s="24">
        <v>2</v>
      </c>
      <c r="G141" s="40">
        <v>49.92</v>
      </c>
      <c r="H141" s="22"/>
    </row>
    <row r="142" spans="1:8" x14ac:dyDescent="0.25">
      <c r="A142" s="20" t="s">
        <v>516</v>
      </c>
      <c r="B142" s="20" t="str">
        <f t="shared" si="2"/>
        <v>720412000222-CNC</v>
      </c>
      <c r="C142" s="7" t="s">
        <v>137</v>
      </c>
      <c r="D142" s="5" t="s">
        <v>654</v>
      </c>
      <c r="E142" s="22"/>
      <c r="F142" s="24">
        <v>9</v>
      </c>
      <c r="G142" s="40">
        <v>670.68</v>
      </c>
      <c r="H142" s="22"/>
    </row>
    <row r="143" spans="1:8" x14ac:dyDescent="0.25">
      <c r="A143" s="20" t="s">
        <v>516</v>
      </c>
      <c r="B143" s="20" t="str">
        <f t="shared" si="2"/>
        <v>720412000223-CNC</v>
      </c>
      <c r="C143" s="7" t="s">
        <v>138</v>
      </c>
      <c r="D143" s="5" t="s">
        <v>655</v>
      </c>
      <c r="E143" s="22"/>
      <c r="F143" s="24">
        <v>8</v>
      </c>
      <c r="G143" s="40">
        <v>432</v>
      </c>
      <c r="H143" s="22"/>
    </row>
    <row r="144" spans="1:8" x14ac:dyDescent="0.25">
      <c r="A144" s="20" t="s">
        <v>516</v>
      </c>
      <c r="B144" s="20" t="str">
        <f t="shared" si="2"/>
        <v>720418000139</v>
      </c>
      <c r="C144" s="7">
        <v>720418000139</v>
      </c>
      <c r="D144" s="5" t="s">
        <v>656</v>
      </c>
      <c r="E144" s="22"/>
      <c r="F144" s="24">
        <v>2</v>
      </c>
      <c r="G144" s="40">
        <v>223.2</v>
      </c>
      <c r="H144" s="22"/>
    </row>
    <row r="145" spans="1:8" x14ac:dyDescent="0.25">
      <c r="A145" s="20" t="s">
        <v>516</v>
      </c>
      <c r="B145" s="20" t="str">
        <f t="shared" si="2"/>
        <v>730001900613(OEM)-CNC</v>
      </c>
      <c r="C145" s="14" t="s">
        <v>140</v>
      </c>
      <c r="D145" s="5" t="s">
        <v>657</v>
      </c>
      <c r="E145" s="22"/>
      <c r="F145" s="24">
        <v>14</v>
      </c>
      <c r="G145" s="40">
        <v>759.21999999999991</v>
      </c>
      <c r="H145" s="22"/>
    </row>
    <row r="146" spans="1:8" x14ac:dyDescent="0.25">
      <c r="A146" s="20" t="s">
        <v>516</v>
      </c>
      <c r="B146" s="20" t="str">
        <f t="shared" si="2"/>
        <v>730001900613-CNC</v>
      </c>
      <c r="C146" s="7" t="s">
        <v>141</v>
      </c>
      <c r="D146" s="5" t="s">
        <v>658</v>
      </c>
      <c r="E146" s="22"/>
      <c r="F146" s="24">
        <v>24</v>
      </c>
      <c r="G146" s="40">
        <v>6480</v>
      </c>
      <c r="H146" s="22"/>
    </row>
    <row r="147" spans="1:8" x14ac:dyDescent="0.25">
      <c r="A147" s="20" t="s">
        <v>516</v>
      </c>
      <c r="B147" s="20" t="str">
        <f t="shared" si="2"/>
        <v>730001900615(OEM)-CNC</v>
      </c>
      <c r="C147" s="14" t="s">
        <v>142</v>
      </c>
      <c r="D147" s="5" t="s">
        <v>659</v>
      </c>
      <c r="E147" s="22"/>
      <c r="F147" s="24">
        <v>8</v>
      </c>
      <c r="G147" s="40">
        <v>411.44</v>
      </c>
      <c r="H147" s="22"/>
    </row>
    <row r="148" spans="1:8" x14ac:dyDescent="0.25">
      <c r="A148" s="20" t="s">
        <v>516</v>
      </c>
      <c r="B148" s="20" t="str">
        <f t="shared" si="2"/>
        <v>730001900615-CNC</v>
      </c>
      <c r="C148" s="7" t="s">
        <v>143</v>
      </c>
      <c r="D148" s="5" t="s">
        <v>660</v>
      </c>
      <c r="E148" s="22"/>
      <c r="F148" s="24">
        <v>8</v>
      </c>
      <c r="G148" s="40">
        <v>2112</v>
      </c>
      <c r="H148" s="22"/>
    </row>
    <row r="149" spans="1:8" x14ac:dyDescent="0.25">
      <c r="A149" s="20" t="s">
        <v>516</v>
      </c>
      <c r="B149" s="20" t="str">
        <f t="shared" si="2"/>
        <v>730001900617(OEM)-CNC</v>
      </c>
      <c r="C149" s="7" t="s">
        <v>144</v>
      </c>
      <c r="D149" s="5" t="s">
        <v>661</v>
      </c>
      <c r="E149" s="22"/>
      <c r="F149" s="24">
        <v>12</v>
      </c>
      <c r="G149" s="40">
        <v>453.24000000000007</v>
      </c>
      <c r="H149" s="22"/>
    </row>
    <row r="150" spans="1:8" x14ac:dyDescent="0.25">
      <c r="A150" s="20" t="s">
        <v>516</v>
      </c>
      <c r="B150" s="20" t="str">
        <f t="shared" si="2"/>
        <v>730001900617-CNC</v>
      </c>
      <c r="C150" s="5" t="s">
        <v>145</v>
      </c>
      <c r="D150" s="5" t="s">
        <v>662</v>
      </c>
      <c r="E150" s="22"/>
      <c r="F150" s="24">
        <v>6</v>
      </c>
      <c r="G150" s="40">
        <v>1299.3000000000002</v>
      </c>
      <c r="H150" s="22"/>
    </row>
    <row r="151" spans="1:8" x14ac:dyDescent="0.25">
      <c r="A151" s="20" t="s">
        <v>516</v>
      </c>
      <c r="B151" s="20" t="str">
        <f t="shared" si="2"/>
        <v>730199000083(L)-CNC</v>
      </c>
      <c r="C151" s="7" t="s">
        <v>146</v>
      </c>
      <c r="D151" s="5" t="s">
        <v>663</v>
      </c>
      <c r="E151" s="22"/>
      <c r="F151" s="24">
        <v>11</v>
      </c>
      <c r="G151" s="40">
        <v>43.427999999999997</v>
      </c>
      <c r="H151" s="22"/>
    </row>
    <row r="152" spans="1:8" x14ac:dyDescent="0.25">
      <c r="A152" s="20" t="s">
        <v>516</v>
      </c>
      <c r="B152" s="20" t="str">
        <f t="shared" si="2"/>
        <v>730199000083-S(NG)-CNC</v>
      </c>
      <c r="C152" s="7" t="s">
        <v>147</v>
      </c>
      <c r="D152" s="5" t="s">
        <v>664</v>
      </c>
      <c r="E152" s="22"/>
      <c r="F152" s="24">
        <v>3</v>
      </c>
      <c r="G152" s="40">
        <v>5.43</v>
      </c>
      <c r="H152" s="22"/>
    </row>
    <row r="153" spans="1:8" x14ac:dyDescent="0.25">
      <c r="A153" s="20" t="s">
        <v>516</v>
      </c>
      <c r="B153" s="20" t="str">
        <f t="shared" si="2"/>
        <v>730201000512-CNC</v>
      </c>
      <c r="C153" s="7" t="s">
        <v>1037</v>
      </c>
      <c r="D153" s="5" t="s">
        <v>1060</v>
      </c>
      <c r="E153" s="22"/>
      <c r="F153" s="24">
        <v>5</v>
      </c>
      <c r="G153" s="40">
        <v>3180.6</v>
      </c>
      <c r="H153" s="22"/>
    </row>
    <row r="154" spans="1:8" x14ac:dyDescent="0.25">
      <c r="A154" s="20" t="s">
        <v>516</v>
      </c>
      <c r="B154" s="20" t="str">
        <f t="shared" si="2"/>
        <v>730250000773-CNC</v>
      </c>
      <c r="C154" s="7" t="s">
        <v>148</v>
      </c>
      <c r="D154" s="5" t="s">
        <v>665</v>
      </c>
      <c r="E154" s="22"/>
      <c r="F154" s="24">
        <v>3</v>
      </c>
      <c r="G154" s="40">
        <v>12204</v>
      </c>
      <c r="H154" s="22"/>
    </row>
    <row r="155" spans="1:8" x14ac:dyDescent="0.25">
      <c r="A155" s="20" t="s">
        <v>516</v>
      </c>
      <c r="B155" s="20" t="str">
        <f t="shared" si="2"/>
        <v>730250900534-M-CNC</v>
      </c>
      <c r="C155" s="7" t="s">
        <v>149</v>
      </c>
      <c r="D155" s="5" t="s">
        <v>666</v>
      </c>
      <c r="E155" s="22"/>
      <c r="F155" s="24">
        <v>1</v>
      </c>
      <c r="G155" s="40">
        <v>286.52</v>
      </c>
      <c r="H155" s="22"/>
    </row>
    <row r="156" spans="1:8" x14ac:dyDescent="0.25">
      <c r="A156" s="20" t="s">
        <v>516</v>
      </c>
      <c r="B156" s="20" t="str">
        <f t="shared" si="2"/>
        <v>730250900535-M-CNC</v>
      </c>
      <c r="C156" s="7" t="s">
        <v>150</v>
      </c>
      <c r="D156" s="5" t="s">
        <v>667</v>
      </c>
      <c r="E156" s="22"/>
      <c r="F156" s="24">
        <v>1</v>
      </c>
      <c r="G156" s="40">
        <v>244.5</v>
      </c>
      <c r="H156" s="22"/>
    </row>
    <row r="157" spans="1:8" x14ac:dyDescent="0.25">
      <c r="A157" s="20" t="s">
        <v>516</v>
      </c>
      <c r="B157" s="20" t="str">
        <f t="shared" si="2"/>
        <v>730250900536-M-CNC</v>
      </c>
      <c r="C157" s="7" t="s">
        <v>151</v>
      </c>
      <c r="D157" s="5" t="s">
        <v>668</v>
      </c>
      <c r="E157" s="22"/>
      <c r="F157" s="24">
        <v>1</v>
      </c>
      <c r="G157" s="40">
        <v>72.59</v>
      </c>
      <c r="H157" s="22"/>
    </row>
    <row r="158" spans="1:8" x14ac:dyDescent="0.25">
      <c r="A158" s="20" t="s">
        <v>516</v>
      </c>
      <c r="B158" s="20" t="str">
        <f t="shared" si="2"/>
        <v>730250900542-M-CNC</v>
      </c>
      <c r="C158" s="7" t="s">
        <v>152</v>
      </c>
      <c r="D158" s="5" t="s">
        <v>669</v>
      </c>
      <c r="E158" s="22"/>
      <c r="F158" s="24">
        <v>2</v>
      </c>
      <c r="G158" s="40">
        <v>9.84</v>
      </c>
      <c r="H158" s="22"/>
    </row>
    <row r="159" spans="1:8" x14ac:dyDescent="0.25">
      <c r="A159" s="20" t="s">
        <v>516</v>
      </c>
      <c r="B159" s="20" t="str">
        <f t="shared" si="2"/>
        <v>730250900552-M-CNC</v>
      </c>
      <c r="C159" s="7" t="s">
        <v>153</v>
      </c>
      <c r="D159" s="5" t="s">
        <v>670</v>
      </c>
      <c r="E159" s="22"/>
      <c r="F159" s="24">
        <v>2</v>
      </c>
      <c r="G159" s="40">
        <v>245.28</v>
      </c>
      <c r="H159" s="22"/>
    </row>
    <row r="160" spans="1:8" x14ac:dyDescent="0.25">
      <c r="A160" s="20" t="s">
        <v>516</v>
      </c>
      <c r="B160" s="20" t="str">
        <f t="shared" si="2"/>
        <v>730250900566(L)-CNC</v>
      </c>
      <c r="C160" s="7" t="s">
        <v>154</v>
      </c>
      <c r="D160" s="5" t="s">
        <v>671</v>
      </c>
      <c r="E160" s="22"/>
      <c r="F160" s="24">
        <v>1</v>
      </c>
      <c r="G160" s="40">
        <v>73.069999999999993</v>
      </c>
      <c r="H160" s="22"/>
    </row>
    <row r="161" spans="1:8" x14ac:dyDescent="0.25">
      <c r="A161" s="20" t="s">
        <v>516</v>
      </c>
      <c r="B161" s="20" t="str">
        <f t="shared" si="2"/>
        <v>730250901166-C-CNC</v>
      </c>
      <c r="C161" s="7" t="s">
        <v>155</v>
      </c>
      <c r="D161" s="5" t="s">
        <v>672</v>
      </c>
      <c r="E161" s="22"/>
      <c r="F161" s="24">
        <v>2</v>
      </c>
      <c r="G161" s="40">
        <v>156</v>
      </c>
      <c r="H161" s="22"/>
    </row>
    <row r="162" spans="1:8" x14ac:dyDescent="0.25">
      <c r="A162" s="20" t="s">
        <v>516</v>
      </c>
      <c r="B162" s="20" t="str">
        <f t="shared" si="2"/>
        <v>730250901168-CNC</v>
      </c>
      <c r="C162" s="7" t="s">
        <v>156</v>
      </c>
      <c r="D162" s="5" t="s">
        <v>673</v>
      </c>
      <c r="E162" s="22"/>
      <c r="F162" s="24">
        <v>1</v>
      </c>
      <c r="G162" s="40">
        <v>288</v>
      </c>
      <c r="H162" s="22"/>
    </row>
    <row r="163" spans="1:8" x14ac:dyDescent="0.25">
      <c r="A163" s="20" t="s">
        <v>516</v>
      </c>
      <c r="B163" s="20" t="str">
        <f t="shared" si="2"/>
        <v>730250901186(L)-CNC</v>
      </c>
      <c r="C163" s="14" t="s">
        <v>157</v>
      </c>
      <c r="D163" s="5" t="s">
        <v>674</v>
      </c>
      <c r="E163" s="22"/>
      <c r="F163" s="24">
        <v>3</v>
      </c>
      <c r="G163" s="40">
        <v>90</v>
      </c>
      <c r="H163" s="22"/>
    </row>
    <row r="164" spans="1:8" x14ac:dyDescent="0.25">
      <c r="A164" s="20" t="s">
        <v>516</v>
      </c>
      <c r="B164" s="20" t="str">
        <f t="shared" si="2"/>
        <v>730250901209-CNC</v>
      </c>
      <c r="C164" s="7" t="s">
        <v>158</v>
      </c>
      <c r="D164" s="5" t="s">
        <v>675</v>
      </c>
      <c r="E164" s="22"/>
      <c r="F164" s="24">
        <v>1</v>
      </c>
      <c r="G164" s="40">
        <v>72.73</v>
      </c>
      <c r="H164" s="22"/>
    </row>
    <row r="165" spans="1:8" x14ac:dyDescent="0.25">
      <c r="A165" s="20" t="s">
        <v>516</v>
      </c>
      <c r="B165" s="20" t="str">
        <f t="shared" si="2"/>
        <v>730302900153-C-CNC</v>
      </c>
      <c r="C165" s="7" t="s">
        <v>159</v>
      </c>
      <c r="D165" s="5" t="s">
        <v>676</v>
      </c>
      <c r="E165" s="22"/>
      <c r="F165" s="24">
        <v>1</v>
      </c>
      <c r="G165" s="40">
        <v>66</v>
      </c>
      <c r="H165" s="22"/>
    </row>
    <row r="166" spans="1:8" x14ac:dyDescent="0.25">
      <c r="A166" s="20" t="s">
        <v>516</v>
      </c>
      <c r="B166" s="20" t="str">
        <f t="shared" si="2"/>
        <v>730302900158-CNC</v>
      </c>
      <c r="C166" s="7" t="s">
        <v>160</v>
      </c>
      <c r="D166" s="5" t="s">
        <v>677</v>
      </c>
      <c r="E166" s="22"/>
      <c r="F166" s="24">
        <v>4</v>
      </c>
      <c r="G166" s="40">
        <v>7.2</v>
      </c>
      <c r="H166" s="22"/>
    </row>
    <row r="167" spans="1:8" x14ac:dyDescent="0.25">
      <c r="A167" s="20" t="s">
        <v>516</v>
      </c>
      <c r="B167" s="20" t="str">
        <f t="shared" si="2"/>
        <v>730305000280</v>
      </c>
      <c r="C167" s="5">
        <v>730305000280</v>
      </c>
      <c r="D167" s="5" t="s">
        <v>678</v>
      </c>
      <c r="E167" s="22"/>
      <c r="F167" s="24">
        <v>1</v>
      </c>
      <c r="G167" s="40">
        <v>22.166666666666668</v>
      </c>
      <c r="H167" s="22"/>
    </row>
    <row r="168" spans="1:8" x14ac:dyDescent="0.25">
      <c r="A168" s="20" t="s">
        <v>516</v>
      </c>
      <c r="B168" s="20" t="str">
        <f t="shared" si="2"/>
        <v>730305000280.1</v>
      </c>
      <c r="C168" s="5">
        <v>730305000280.09998</v>
      </c>
      <c r="D168" s="5" t="s">
        <v>679</v>
      </c>
      <c r="E168" s="22"/>
      <c r="F168" s="24">
        <v>1</v>
      </c>
      <c r="G168" s="40">
        <v>20</v>
      </c>
      <c r="H168" s="22"/>
    </row>
    <row r="169" spans="1:8" x14ac:dyDescent="0.25">
      <c r="A169" s="20" t="s">
        <v>516</v>
      </c>
      <c r="B169" s="20" t="str">
        <f t="shared" si="2"/>
        <v>730305000280C</v>
      </c>
      <c r="C169" s="5" t="s">
        <v>162</v>
      </c>
      <c r="D169" s="5" t="s">
        <v>680</v>
      </c>
      <c r="E169" s="22"/>
      <c r="F169" s="24">
        <v>2</v>
      </c>
      <c r="G169" s="40">
        <v>163</v>
      </c>
      <c r="H169" s="22"/>
    </row>
    <row r="170" spans="1:8" x14ac:dyDescent="0.25">
      <c r="A170" s="20" t="s">
        <v>516</v>
      </c>
      <c r="B170" s="20" t="str">
        <f t="shared" si="2"/>
        <v>730309900291.0-CNC</v>
      </c>
      <c r="C170" s="7" t="s">
        <v>163</v>
      </c>
      <c r="D170" s="5" t="s">
        <v>681</v>
      </c>
      <c r="E170" s="22"/>
      <c r="F170" s="24">
        <v>2</v>
      </c>
      <c r="G170" s="40">
        <v>22.4</v>
      </c>
      <c r="H170" s="22"/>
    </row>
    <row r="171" spans="1:8" x14ac:dyDescent="0.25">
      <c r="A171" s="20" t="s">
        <v>516</v>
      </c>
      <c r="B171" s="20" t="str">
        <f t="shared" si="2"/>
        <v>730399000429-CNC</v>
      </c>
      <c r="C171" s="7" t="s">
        <v>164</v>
      </c>
      <c r="D171" s="5" t="s">
        <v>682</v>
      </c>
      <c r="E171" s="22"/>
      <c r="F171" s="24">
        <v>1</v>
      </c>
      <c r="G171" s="40">
        <v>64</v>
      </c>
      <c r="H171" s="22"/>
    </row>
    <row r="172" spans="1:8" x14ac:dyDescent="0.25">
      <c r="A172" s="20" t="s">
        <v>516</v>
      </c>
      <c r="B172" s="20" t="str">
        <f t="shared" si="2"/>
        <v>730399000905-CNC</v>
      </c>
      <c r="C172" s="7" t="s">
        <v>165</v>
      </c>
      <c r="D172" s="5" t="s">
        <v>683</v>
      </c>
      <c r="E172" s="22"/>
      <c r="F172" s="24">
        <v>2</v>
      </c>
      <c r="G172" s="40">
        <v>300</v>
      </c>
      <c r="H172" s="22"/>
    </row>
    <row r="173" spans="1:8" x14ac:dyDescent="0.25">
      <c r="A173" s="20" t="s">
        <v>516</v>
      </c>
      <c r="B173" s="20" t="str">
        <f t="shared" si="2"/>
        <v>730399900002</v>
      </c>
      <c r="C173" s="5">
        <v>730399900002</v>
      </c>
      <c r="D173" s="5" t="s">
        <v>684</v>
      </c>
      <c r="E173" s="22"/>
      <c r="F173" s="24">
        <v>3</v>
      </c>
      <c r="G173" s="40">
        <v>105</v>
      </c>
      <c r="H173" s="22"/>
    </row>
    <row r="174" spans="1:8" x14ac:dyDescent="0.25">
      <c r="A174" s="20" t="s">
        <v>516</v>
      </c>
      <c r="B174" s="20" t="str">
        <f t="shared" si="2"/>
        <v>730399900028-CNC</v>
      </c>
      <c r="C174" s="7" t="s">
        <v>167</v>
      </c>
      <c r="D174" s="5" t="s">
        <v>685</v>
      </c>
      <c r="E174" s="22"/>
      <c r="F174" s="24">
        <v>1</v>
      </c>
      <c r="G174" s="40">
        <v>121.2</v>
      </c>
      <c r="H174" s="22"/>
    </row>
    <row r="175" spans="1:8" x14ac:dyDescent="0.25">
      <c r="A175" s="20" t="s">
        <v>516</v>
      </c>
      <c r="B175" s="20" t="str">
        <f t="shared" si="2"/>
        <v>730401000051</v>
      </c>
      <c r="C175" s="5">
        <v>730401000051</v>
      </c>
      <c r="D175" s="5" t="s">
        <v>686</v>
      </c>
      <c r="E175" s="22"/>
      <c r="F175" s="24">
        <v>12</v>
      </c>
      <c r="G175" s="40">
        <v>205.68</v>
      </c>
      <c r="H175" s="22"/>
    </row>
    <row r="176" spans="1:8" x14ac:dyDescent="0.25">
      <c r="A176" s="20" t="s">
        <v>516</v>
      </c>
      <c r="B176" s="20" t="str">
        <f t="shared" si="2"/>
        <v>730401000061</v>
      </c>
      <c r="C176" s="5">
        <v>730401000061</v>
      </c>
      <c r="D176" s="5" t="s">
        <v>687</v>
      </c>
      <c r="E176" s="22"/>
      <c r="F176" s="24">
        <v>2</v>
      </c>
      <c r="G176" s="40">
        <v>29.34</v>
      </c>
      <c r="H176" s="22"/>
    </row>
    <row r="177" spans="1:8" x14ac:dyDescent="0.25">
      <c r="A177" s="20" t="s">
        <v>516</v>
      </c>
      <c r="B177" s="20" t="str">
        <f t="shared" si="2"/>
        <v>730401000139-CNC</v>
      </c>
      <c r="C177" s="5" t="s">
        <v>170</v>
      </c>
      <c r="D177" s="5" t="s">
        <v>688</v>
      </c>
      <c r="E177" s="22"/>
      <c r="F177" s="24">
        <v>89</v>
      </c>
      <c r="G177" s="40">
        <v>2551.63</v>
      </c>
      <c r="H177" s="22"/>
    </row>
    <row r="178" spans="1:8" x14ac:dyDescent="0.25">
      <c r="A178" s="20" t="s">
        <v>516</v>
      </c>
      <c r="B178" s="20" t="str">
        <f t="shared" si="2"/>
        <v>730401000159</v>
      </c>
      <c r="C178" s="5">
        <v>730401000159</v>
      </c>
      <c r="D178" s="5" t="s">
        <v>689</v>
      </c>
      <c r="E178" s="22"/>
      <c r="F178" s="24">
        <v>4</v>
      </c>
      <c r="G178" s="40">
        <v>680.8</v>
      </c>
      <c r="H178" s="22"/>
    </row>
    <row r="179" spans="1:8" x14ac:dyDescent="0.25">
      <c r="A179" s="20" t="s">
        <v>516</v>
      </c>
      <c r="B179" s="20" t="str">
        <f t="shared" si="2"/>
        <v>730401000325-CNC</v>
      </c>
      <c r="C179" s="7" t="s">
        <v>172</v>
      </c>
      <c r="D179" s="5" t="s">
        <v>690</v>
      </c>
      <c r="E179" s="22"/>
      <c r="F179" s="24">
        <v>2</v>
      </c>
      <c r="G179" s="40">
        <v>211.2</v>
      </c>
      <c r="H179" s="22"/>
    </row>
    <row r="180" spans="1:8" x14ac:dyDescent="0.25">
      <c r="A180" s="20" t="s">
        <v>516</v>
      </c>
      <c r="B180" s="20" t="str">
        <f t="shared" si="2"/>
        <v>730402000068</v>
      </c>
      <c r="C180" s="5">
        <v>730402000068</v>
      </c>
      <c r="D180" s="5" t="s">
        <v>691</v>
      </c>
      <c r="E180" s="22"/>
      <c r="F180" s="24">
        <v>1</v>
      </c>
      <c r="G180" s="40">
        <v>65.38</v>
      </c>
      <c r="H180" s="22"/>
    </row>
    <row r="181" spans="1:8" x14ac:dyDescent="0.25">
      <c r="A181" s="20" t="s">
        <v>516</v>
      </c>
      <c r="B181" s="20" t="str">
        <f t="shared" si="2"/>
        <v>730402010011-CNC</v>
      </c>
      <c r="C181" s="7" t="s">
        <v>174</v>
      </c>
      <c r="D181" s="5" t="s">
        <v>692</v>
      </c>
      <c r="E181" s="22"/>
      <c r="F181" s="24">
        <v>2</v>
      </c>
      <c r="G181" s="40">
        <v>41.62</v>
      </c>
      <c r="H181" s="22"/>
    </row>
    <row r="182" spans="1:8" x14ac:dyDescent="0.25">
      <c r="A182" s="20" t="s">
        <v>516</v>
      </c>
      <c r="B182" s="20" t="str">
        <f t="shared" si="2"/>
        <v>730402010012-CNC</v>
      </c>
      <c r="C182" s="7" t="s">
        <v>175</v>
      </c>
      <c r="D182" s="5" t="s">
        <v>693</v>
      </c>
      <c r="E182" s="22"/>
      <c r="F182" s="24">
        <v>2</v>
      </c>
      <c r="G182" s="40">
        <v>25.52</v>
      </c>
      <c r="H182" s="22"/>
    </row>
    <row r="183" spans="1:8" x14ac:dyDescent="0.25">
      <c r="A183" s="20" t="s">
        <v>516</v>
      </c>
      <c r="B183" s="20" t="str">
        <f t="shared" si="2"/>
        <v>730403000028-CNC</v>
      </c>
      <c r="C183" s="5" t="s">
        <v>176</v>
      </c>
      <c r="D183" s="5" t="s">
        <v>694</v>
      </c>
      <c r="E183" s="22"/>
      <c r="F183" s="24">
        <v>66</v>
      </c>
      <c r="G183" s="40">
        <v>1362.9</v>
      </c>
      <c r="H183" s="22"/>
    </row>
    <row r="184" spans="1:8" x14ac:dyDescent="0.25">
      <c r="A184" s="20" t="s">
        <v>516</v>
      </c>
      <c r="B184" s="20" t="str">
        <f t="shared" si="2"/>
        <v>730403000036</v>
      </c>
      <c r="C184" s="5">
        <v>730403000036</v>
      </c>
      <c r="D184" s="5" t="s">
        <v>695</v>
      </c>
      <c r="E184" s="22"/>
      <c r="F184" s="24">
        <v>15</v>
      </c>
      <c r="G184" s="40">
        <v>692.25</v>
      </c>
      <c r="H184" s="22"/>
    </row>
    <row r="185" spans="1:8" x14ac:dyDescent="0.25">
      <c r="A185" s="20" t="s">
        <v>516</v>
      </c>
      <c r="B185" s="20" t="str">
        <f t="shared" si="2"/>
        <v>730403000051-CNC</v>
      </c>
      <c r="C185" s="5" t="s">
        <v>178</v>
      </c>
      <c r="D185" s="5" t="s">
        <v>696</v>
      </c>
      <c r="E185" s="22"/>
      <c r="F185" s="24">
        <v>17</v>
      </c>
      <c r="G185" s="40">
        <v>205.53</v>
      </c>
      <c r="H185" s="22"/>
    </row>
    <row r="186" spans="1:8" x14ac:dyDescent="0.25">
      <c r="A186" s="20" t="s">
        <v>516</v>
      </c>
      <c r="B186" s="20" t="str">
        <f t="shared" si="2"/>
        <v>730403000051-NG</v>
      </c>
      <c r="C186" s="5" t="s">
        <v>179</v>
      </c>
      <c r="D186" s="5" t="s">
        <v>697</v>
      </c>
      <c r="E186" s="22"/>
      <c r="F186" s="24">
        <v>1</v>
      </c>
      <c r="G186" s="40">
        <v>11.26</v>
      </c>
      <c r="H186" s="22"/>
    </row>
    <row r="187" spans="1:8" x14ac:dyDescent="0.25">
      <c r="A187" s="20" t="s">
        <v>516</v>
      </c>
      <c r="B187" s="20" t="str">
        <f t="shared" si="2"/>
        <v>730403000052-CNC</v>
      </c>
      <c r="C187" s="5" t="s">
        <v>180</v>
      </c>
      <c r="D187" s="5" t="s">
        <v>698</v>
      </c>
      <c r="E187" s="22"/>
      <c r="F187" s="24">
        <v>42</v>
      </c>
      <c r="G187" s="40">
        <v>546.83999999999992</v>
      </c>
      <c r="H187" s="22"/>
    </row>
    <row r="188" spans="1:8" x14ac:dyDescent="0.25">
      <c r="A188" s="20" t="s">
        <v>516</v>
      </c>
      <c r="B188" s="20" t="str">
        <f t="shared" si="2"/>
        <v>730403000058-CNC</v>
      </c>
      <c r="C188" s="7" t="s">
        <v>181</v>
      </c>
      <c r="D188" s="5" t="s">
        <v>699</v>
      </c>
      <c r="E188" s="22"/>
      <c r="F188" s="24">
        <v>22</v>
      </c>
      <c r="G188" s="40">
        <v>475.20000000000005</v>
      </c>
      <c r="H188" s="22"/>
    </row>
    <row r="189" spans="1:8" x14ac:dyDescent="0.25">
      <c r="A189" s="20" t="s">
        <v>516</v>
      </c>
      <c r="B189" s="20" t="str">
        <f t="shared" si="2"/>
        <v>730403000061</v>
      </c>
      <c r="C189" s="5">
        <v>730403000061</v>
      </c>
      <c r="D189" s="5" t="s">
        <v>700</v>
      </c>
      <c r="E189" s="22"/>
      <c r="F189" s="24">
        <v>26</v>
      </c>
      <c r="G189" s="40">
        <v>1820</v>
      </c>
      <c r="H189" s="22"/>
    </row>
    <row r="190" spans="1:8" x14ac:dyDescent="0.25">
      <c r="A190" s="20" t="s">
        <v>516</v>
      </c>
      <c r="B190" s="20" t="str">
        <f t="shared" si="2"/>
        <v>730403000072</v>
      </c>
      <c r="C190" s="5">
        <v>730403000072</v>
      </c>
      <c r="D190" s="5" t="s">
        <v>701</v>
      </c>
      <c r="E190" s="22"/>
      <c r="F190" s="24">
        <v>12</v>
      </c>
      <c r="G190" s="40">
        <v>335.28000000000003</v>
      </c>
      <c r="H190" s="22"/>
    </row>
    <row r="191" spans="1:8" x14ac:dyDescent="0.25">
      <c r="A191" s="20" t="s">
        <v>516</v>
      </c>
      <c r="B191" s="20" t="str">
        <f t="shared" si="2"/>
        <v>730403000074</v>
      </c>
      <c r="C191" s="5">
        <v>730403000074</v>
      </c>
      <c r="D191" s="5" t="s">
        <v>702</v>
      </c>
      <c r="E191" s="22"/>
      <c r="F191" s="24">
        <v>10</v>
      </c>
      <c r="G191" s="40">
        <v>93.6</v>
      </c>
      <c r="H191" s="22"/>
    </row>
    <row r="192" spans="1:8" x14ac:dyDescent="0.25">
      <c r="A192" s="20" t="s">
        <v>516</v>
      </c>
      <c r="B192" s="20" t="str">
        <f t="shared" si="2"/>
        <v>730403000079</v>
      </c>
      <c r="C192" s="5">
        <v>730403000079</v>
      </c>
      <c r="D192" s="5" t="s">
        <v>703</v>
      </c>
      <c r="E192" s="22"/>
      <c r="F192" s="24">
        <v>12</v>
      </c>
      <c r="G192" s="40">
        <v>325.68</v>
      </c>
      <c r="H192" s="22"/>
    </row>
    <row r="193" spans="1:8" x14ac:dyDescent="0.25">
      <c r="A193" s="20" t="s">
        <v>516</v>
      </c>
      <c r="B193" s="20" t="str">
        <f t="shared" si="2"/>
        <v>730403000106</v>
      </c>
      <c r="C193" s="5">
        <v>730403000106</v>
      </c>
      <c r="D193" s="5" t="s">
        <v>704</v>
      </c>
      <c r="E193" s="22"/>
      <c r="F193" s="24">
        <v>27</v>
      </c>
      <c r="G193" s="40">
        <v>210.32999999999998</v>
      </c>
      <c r="H193" s="22"/>
    </row>
    <row r="194" spans="1:8" x14ac:dyDescent="0.25">
      <c r="A194" s="20" t="s">
        <v>516</v>
      </c>
      <c r="B194" s="20" t="str">
        <f t="shared" si="2"/>
        <v>730403000122</v>
      </c>
      <c r="C194" s="5">
        <v>730403000122</v>
      </c>
      <c r="D194" s="5" t="s">
        <v>705</v>
      </c>
      <c r="E194" s="22"/>
      <c r="F194" s="24">
        <v>3</v>
      </c>
      <c r="G194" s="40">
        <v>55.5</v>
      </c>
      <c r="H194" s="22"/>
    </row>
    <row r="195" spans="1:8" x14ac:dyDescent="0.25">
      <c r="A195" s="20" t="s">
        <v>516</v>
      </c>
      <c r="B195" s="20" t="str">
        <f t="shared" si="2"/>
        <v>730403000123-CNC</v>
      </c>
      <c r="C195" s="5" t="s">
        <v>188</v>
      </c>
      <c r="D195" s="5" t="s">
        <v>706</v>
      </c>
      <c r="E195" s="22"/>
      <c r="F195" s="24">
        <v>8</v>
      </c>
      <c r="G195" s="40">
        <v>124.88</v>
      </c>
      <c r="H195" s="22"/>
    </row>
    <row r="196" spans="1:8" x14ac:dyDescent="0.25">
      <c r="A196" s="20" t="s">
        <v>516</v>
      </c>
      <c r="B196" s="20" t="str">
        <f t="shared" ref="B196:B259" si="3">TRIM(C196)</f>
        <v>730403000126</v>
      </c>
      <c r="C196" s="5">
        <v>730403000126</v>
      </c>
      <c r="D196" s="5" t="s">
        <v>707</v>
      </c>
      <c r="E196" s="22"/>
      <c r="F196" s="24">
        <v>6</v>
      </c>
      <c r="G196" s="40">
        <v>187.62</v>
      </c>
      <c r="H196" s="22"/>
    </row>
    <row r="197" spans="1:8" x14ac:dyDescent="0.25">
      <c r="A197" s="20" t="s">
        <v>516</v>
      </c>
      <c r="B197" s="20" t="str">
        <f t="shared" si="3"/>
        <v>730403000138</v>
      </c>
      <c r="C197" s="5">
        <v>730403000138</v>
      </c>
      <c r="D197" s="5" t="s">
        <v>708</v>
      </c>
      <c r="E197" s="22"/>
      <c r="F197" s="24">
        <v>14</v>
      </c>
      <c r="G197" s="40">
        <v>213.36</v>
      </c>
      <c r="H197" s="22"/>
    </row>
    <row r="198" spans="1:8" x14ac:dyDescent="0.25">
      <c r="A198" s="20" t="s">
        <v>516</v>
      </c>
      <c r="B198" s="20" t="str">
        <f t="shared" si="3"/>
        <v>730403000155/156-CNC</v>
      </c>
      <c r="C198" s="7" t="s">
        <v>191</v>
      </c>
      <c r="D198" s="5" t="s">
        <v>709</v>
      </c>
      <c r="E198" s="22"/>
      <c r="F198" s="24">
        <v>3</v>
      </c>
      <c r="G198" s="40">
        <v>89.1</v>
      </c>
      <c r="H198" s="22"/>
    </row>
    <row r="199" spans="1:8" x14ac:dyDescent="0.25">
      <c r="A199" s="20" t="s">
        <v>516</v>
      </c>
      <c r="B199" s="20" t="str">
        <f t="shared" si="3"/>
        <v>730403000155-CNC</v>
      </c>
      <c r="C199" s="5" t="s">
        <v>192</v>
      </c>
      <c r="D199" s="5" t="s">
        <v>710</v>
      </c>
      <c r="E199" s="22"/>
      <c r="F199" s="24">
        <v>11</v>
      </c>
      <c r="G199" s="40">
        <v>100.97999999999999</v>
      </c>
      <c r="H199" s="22"/>
    </row>
    <row r="200" spans="1:8" x14ac:dyDescent="0.25">
      <c r="A200" s="20" t="s">
        <v>516</v>
      </c>
      <c r="B200" s="20" t="str">
        <f t="shared" si="3"/>
        <v>730403000156-CNC</v>
      </c>
      <c r="C200" s="5" t="s">
        <v>193</v>
      </c>
      <c r="D200" s="5" t="s">
        <v>711</v>
      </c>
      <c r="E200" s="22"/>
      <c r="F200" s="24">
        <v>11</v>
      </c>
      <c r="G200" s="40">
        <v>130.9</v>
      </c>
      <c r="H200" s="22"/>
    </row>
    <row r="201" spans="1:8" x14ac:dyDescent="0.25">
      <c r="A201" s="20" t="s">
        <v>516</v>
      </c>
      <c r="B201" s="20" t="str">
        <f t="shared" si="3"/>
        <v>730403000157</v>
      </c>
      <c r="C201" s="5">
        <v>730403000157</v>
      </c>
      <c r="D201" s="5" t="s">
        <v>712</v>
      </c>
      <c r="E201" s="22"/>
      <c r="F201" s="24">
        <v>25</v>
      </c>
      <c r="G201" s="40">
        <v>285.75</v>
      </c>
      <c r="H201" s="22"/>
    </row>
    <row r="202" spans="1:8" x14ac:dyDescent="0.25">
      <c r="A202" s="20" t="s">
        <v>516</v>
      </c>
      <c r="B202" s="20" t="str">
        <f t="shared" si="3"/>
        <v>730403000158</v>
      </c>
      <c r="C202" s="5">
        <v>730403000158</v>
      </c>
      <c r="D202" s="5" t="s">
        <v>713</v>
      </c>
      <c r="E202" s="22"/>
      <c r="F202" s="24">
        <v>29</v>
      </c>
      <c r="G202" s="40">
        <v>271.72999999999996</v>
      </c>
      <c r="H202" s="22"/>
    </row>
    <row r="203" spans="1:8" x14ac:dyDescent="0.25">
      <c r="A203" s="20" t="s">
        <v>516</v>
      </c>
      <c r="B203" s="20" t="str">
        <f t="shared" si="3"/>
        <v>730403000186</v>
      </c>
      <c r="C203" s="5">
        <v>730403000186</v>
      </c>
      <c r="D203" s="5" t="s">
        <v>714</v>
      </c>
      <c r="E203" s="22"/>
      <c r="F203" s="24">
        <v>2</v>
      </c>
      <c r="G203" s="40">
        <v>161.94</v>
      </c>
      <c r="H203" s="22"/>
    </row>
    <row r="204" spans="1:8" x14ac:dyDescent="0.25">
      <c r="A204" s="20" t="s">
        <v>516</v>
      </c>
      <c r="B204" s="20" t="str">
        <f t="shared" si="3"/>
        <v>730403000187/188(L)-CNC</v>
      </c>
      <c r="C204" s="7" t="s">
        <v>197</v>
      </c>
      <c r="D204" s="5" t="s">
        <v>715</v>
      </c>
      <c r="E204" s="22"/>
      <c r="F204" s="24">
        <v>6</v>
      </c>
      <c r="G204" s="40">
        <v>232.26</v>
      </c>
      <c r="H204" s="22"/>
    </row>
    <row r="205" spans="1:8" x14ac:dyDescent="0.25">
      <c r="A205" s="20" t="s">
        <v>516</v>
      </c>
      <c r="B205" s="20" t="str">
        <f t="shared" si="3"/>
        <v>730403000187/88-CNC</v>
      </c>
      <c r="C205" s="5" t="s">
        <v>198</v>
      </c>
      <c r="D205" s="5" t="s">
        <v>716</v>
      </c>
      <c r="E205" s="22"/>
      <c r="F205" s="24">
        <v>256</v>
      </c>
      <c r="G205" s="40">
        <v>7920.64</v>
      </c>
      <c r="H205" s="22"/>
    </row>
    <row r="206" spans="1:8" x14ac:dyDescent="0.25">
      <c r="A206" s="20" t="s">
        <v>516</v>
      </c>
      <c r="B206" s="20" t="str">
        <f t="shared" si="3"/>
        <v>MAF730403000187-CNC</v>
      </c>
      <c r="C206" s="12" t="s">
        <v>199</v>
      </c>
      <c r="D206" s="5" t="s">
        <v>717</v>
      </c>
      <c r="E206" s="22"/>
      <c r="F206" s="24">
        <v>4</v>
      </c>
      <c r="G206" s="40">
        <v>148.63999999999999</v>
      </c>
      <c r="H206" s="22"/>
    </row>
    <row r="207" spans="1:8" x14ac:dyDescent="0.25">
      <c r="A207" s="20" t="s">
        <v>516</v>
      </c>
      <c r="B207" s="20" t="str">
        <f t="shared" si="3"/>
        <v>730403000188-CNC</v>
      </c>
      <c r="C207" s="5" t="s">
        <v>200</v>
      </c>
      <c r="D207" s="5" t="s">
        <v>718</v>
      </c>
      <c r="E207" s="22"/>
      <c r="F207" s="24">
        <v>11</v>
      </c>
      <c r="G207" s="40">
        <v>206.14</v>
      </c>
      <c r="H207" s="22"/>
    </row>
    <row r="208" spans="1:8" x14ac:dyDescent="0.25">
      <c r="A208" s="20" t="s">
        <v>516</v>
      </c>
      <c r="B208" s="20" t="str">
        <f t="shared" si="3"/>
        <v>730403000191-CNC</v>
      </c>
      <c r="C208" s="7" t="s">
        <v>201</v>
      </c>
      <c r="D208" s="5" t="s">
        <v>719</v>
      </c>
      <c r="E208" s="22"/>
      <c r="F208" s="24">
        <v>2</v>
      </c>
      <c r="G208" s="40">
        <v>120</v>
      </c>
      <c r="H208" s="22"/>
    </row>
    <row r="209" spans="1:8" x14ac:dyDescent="0.25">
      <c r="A209" s="20" t="s">
        <v>516</v>
      </c>
      <c r="B209" s="20" t="str">
        <f t="shared" si="3"/>
        <v>730403000197-CNC</v>
      </c>
      <c r="C209" s="7" t="s">
        <v>202</v>
      </c>
      <c r="D209" s="5" t="s">
        <v>720</v>
      </c>
      <c r="E209" s="22"/>
      <c r="F209" s="24">
        <v>3</v>
      </c>
      <c r="G209" s="40">
        <v>50.61</v>
      </c>
      <c r="H209" s="22"/>
    </row>
    <row r="210" spans="1:8" x14ac:dyDescent="0.25">
      <c r="A210" s="20" t="s">
        <v>516</v>
      </c>
      <c r="B210" s="20" t="str">
        <f t="shared" si="3"/>
        <v>730403000394-CNC</v>
      </c>
      <c r="C210" s="7" t="s">
        <v>203</v>
      </c>
      <c r="D210" s="5" t="s">
        <v>721</v>
      </c>
      <c r="E210" s="22"/>
      <c r="F210" s="24">
        <v>46</v>
      </c>
      <c r="G210" s="40">
        <v>655.95999999999992</v>
      </c>
      <c r="H210" s="22"/>
    </row>
    <row r="211" spans="1:8" x14ac:dyDescent="0.25">
      <c r="A211" s="20" t="s">
        <v>516</v>
      </c>
      <c r="B211" s="20" t="str">
        <f t="shared" si="3"/>
        <v>730403000395(L)-CNC</v>
      </c>
      <c r="C211" s="7" t="s">
        <v>204</v>
      </c>
      <c r="D211" s="5" t="s">
        <v>722</v>
      </c>
      <c r="E211" s="22"/>
      <c r="F211" s="24">
        <v>3</v>
      </c>
      <c r="G211" s="40">
        <v>252</v>
      </c>
      <c r="H211" s="22"/>
    </row>
    <row r="212" spans="1:8" x14ac:dyDescent="0.25">
      <c r="A212" s="20" t="s">
        <v>516</v>
      </c>
      <c r="B212" s="20" t="str">
        <f t="shared" si="3"/>
        <v>730403000395-CNC</v>
      </c>
      <c r="C212" s="5" t="s">
        <v>205</v>
      </c>
      <c r="D212" s="5" t="s">
        <v>723</v>
      </c>
      <c r="E212" s="22"/>
      <c r="F212" s="24">
        <v>122</v>
      </c>
      <c r="G212" s="40">
        <v>14914.5</v>
      </c>
      <c r="H212" s="22"/>
    </row>
    <row r="213" spans="1:8" x14ac:dyDescent="0.25">
      <c r="A213" s="20" t="s">
        <v>516</v>
      </c>
      <c r="B213" s="20" t="str">
        <f t="shared" si="3"/>
        <v>730403000396(L)-CNC</v>
      </c>
      <c r="C213" s="7" t="s">
        <v>206</v>
      </c>
      <c r="D213" s="5" t="s">
        <v>724</v>
      </c>
      <c r="E213" s="22"/>
      <c r="F213" s="24">
        <v>4</v>
      </c>
      <c r="G213" s="40">
        <v>11.96</v>
      </c>
      <c r="H213" s="22"/>
    </row>
    <row r="214" spans="1:8" x14ac:dyDescent="0.25">
      <c r="A214" s="20" t="s">
        <v>516</v>
      </c>
      <c r="B214" s="20" t="str">
        <f t="shared" si="3"/>
        <v>730403000396-CNC</v>
      </c>
      <c r="C214" s="5" t="s">
        <v>207</v>
      </c>
      <c r="D214" s="5" t="s">
        <v>725</v>
      </c>
      <c r="E214" s="22"/>
      <c r="F214" s="24">
        <v>133</v>
      </c>
      <c r="G214" s="40">
        <v>2110.71</v>
      </c>
      <c r="H214" s="22"/>
    </row>
    <row r="215" spans="1:8" x14ac:dyDescent="0.25">
      <c r="A215" s="20" t="s">
        <v>516</v>
      </c>
      <c r="B215" s="20" t="str">
        <f t="shared" si="3"/>
        <v>730403000432-CNC</v>
      </c>
      <c r="C215" s="5" t="s">
        <v>208</v>
      </c>
      <c r="D215" s="5" t="s">
        <v>726</v>
      </c>
      <c r="E215" s="22"/>
      <c r="F215" s="24">
        <v>17</v>
      </c>
      <c r="G215" s="40">
        <v>272.85000000000002</v>
      </c>
      <c r="H215" s="22"/>
    </row>
    <row r="216" spans="1:8" x14ac:dyDescent="0.25">
      <c r="A216" s="20" t="s">
        <v>516</v>
      </c>
      <c r="B216" s="20" t="str">
        <f t="shared" si="3"/>
        <v>730403001028-CNC</v>
      </c>
      <c r="C216" s="7" t="s">
        <v>209</v>
      </c>
      <c r="D216" s="5" t="s">
        <v>727</v>
      </c>
      <c r="E216" s="22"/>
      <c r="F216" s="24">
        <v>56</v>
      </c>
      <c r="G216" s="40">
        <v>1666.5600000000002</v>
      </c>
      <c r="H216" s="22"/>
    </row>
    <row r="217" spans="1:8" x14ac:dyDescent="0.25">
      <c r="A217" s="20" t="s">
        <v>516</v>
      </c>
      <c r="B217" s="20" t="str">
        <f t="shared" si="3"/>
        <v>730403010028-CNC</v>
      </c>
      <c r="C217" s="5" t="s">
        <v>210</v>
      </c>
      <c r="D217" s="5" t="s">
        <v>728</v>
      </c>
      <c r="E217" s="22"/>
      <c r="F217" s="24">
        <v>4</v>
      </c>
      <c r="G217" s="40">
        <v>141.32</v>
      </c>
      <c r="H217" s="22"/>
    </row>
    <row r="218" spans="1:8" x14ac:dyDescent="0.25">
      <c r="A218" s="20" t="s">
        <v>516</v>
      </c>
      <c r="B218" s="20" t="str">
        <f t="shared" si="3"/>
        <v>730404000020-CNC</v>
      </c>
      <c r="C218" s="7" t="s">
        <v>211</v>
      </c>
      <c r="D218" s="5" t="s">
        <v>729</v>
      </c>
      <c r="E218" s="22"/>
      <c r="F218" s="24">
        <v>5</v>
      </c>
      <c r="G218" s="40">
        <v>324</v>
      </c>
      <c r="H218" s="22"/>
    </row>
    <row r="219" spans="1:8" x14ac:dyDescent="0.25">
      <c r="A219" s="20" t="s">
        <v>516</v>
      </c>
      <c r="B219" s="20" t="str">
        <f t="shared" si="3"/>
        <v>730501002360-CNC</v>
      </c>
      <c r="C219" s="7" t="s">
        <v>212</v>
      </c>
      <c r="D219" s="5" t="s">
        <v>730</v>
      </c>
      <c r="E219" s="22"/>
      <c r="F219" s="24">
        <v>3</v>
      </c>
      <c r="G219" s="40">
        <v>126.35999999999999</v>
      </c>
      <c r="H219" s="22"/>
    </row>
    <row r="220" spans="1:8" x14ac:dyDescent="0.25">
      <c r="A220" s="20" t="s">
        <v>516</v>
      </c>
      <c r="B220" s="20" t="str">
        <f t="shared" si="3"/>
        <v>730652000005-CNC</v>
      </c>
      <c r="C220" s="7" t="s">
        <v>213</v>
      </c>
      <c r="D220" s="5" t="s">
        <v>731</v>
      </c>
      <c r="E220" s="22"/>
      <c r="F220" s="24">
        <v>8</v>
      </c>
      <c r="G220" s="40">
        <v>24</v>
      </c>
      <c r="H220" s="22"/>
    </row>
    <row r="221" spans="1:8" x14ac:dyDescent="0.25">
      <c r="A221" s="20" t="s">
        <v>516</v>
      </c>
      <c r="B221" s="20" t="str">
        <f t="shared" si="3"/>
        <v>730652000006</v>
      </c>
      <c r="C221" s="5">
        <v>730652000006</v>
      </c>
      <c r="D221" s="5" t="s">
        <v>732</v>
      </c>
      <c r="E221" s="22"/>
      <c r="F221" s="24">
        <v>4</v>
      </c>
      <c r="G221" s="40">
        <v>8.84</v>
      </c>
      <c r="H221" s="22"/>
    </row>
    <row r="222" spans="1:8" x14ac:dyDescent="0.25">
      <c r="A222" s="20" t="s">
        <v>516</v>
      </c>
      <c r="B222" s="20" t="str">
        <f t="shared" si="3"/>
        <v>730652000007-NG</v>
      </c>
      <c r="C222" s="5" t="s">
        <v>215</v>
      </c>
      <c r="D222" s="5" t="s">
        <v>733</v>
      </c>
      <c r="E222" s="22"/>
      <c r="F222" s="24">
        <v>2</v>
      </c>
      <c r="G222" s="40">
        <v>3.96</v>
      </c>
      <c r="H222" s="22"/>
    </row>
    <row r="223" spans="1:8" x14ac:dyDescent="0.25">
      <c r="A223" s="20" t="s">
        <v>516</v>
      </c>
      <c r="B223" s="20" t="str">
        <f t="shared" si="3"/>
        <v>730652000025</v>
      </c>
      <c r="C223" s="5">
        <v>730652000025</v>
      </c>
      <c r="D223" s="5" t="s">
        <v>734</v>
      </c>
      <c r="E223" s="22"/>
      <c r="F223" s="24">
        <v>16</v>
      </c>
      <c r="G223" s="40">
        <v>94.05714285714285</v>
      </c>
      <c r="H223" s="22"/>
    </row>
    <row r="224" spans="1:8" x14ac:dyDescent="0.25">
      <c r="A224" s="20" t="s">
        <v>516</v>
      </c>
      <c r="B224" s="20" t="str">
        <f t="shared" si="3"/>
        <v>730652000026</v>
      </c>
      <c r="C224" s="5">
        <v>730652000026</v>
      </c>
      <c r="D224" s="5" t="s">
        <v>735</v>
      </c>
      <c r="E224" s="22"/>
      <c r="F224" s="24">
        <v>18</v>
      </c>
      <c r="G224" s="40">
        <v>25.74</v>
      </c>
      <c r="H224" s="22"/>
    </row>
    <row r="225" spans="1:8" x14ac:dyDescent="0.25">
      <c r="A225" s="20" t="s">
        <v>516</v>
      </c>
      <c r="B225" s="20" t="str">
        <f t="shared" si="3"/>
        <v>730652000037-NG-CNC</v>
      </c>
      <c r="C225" s="7" t="s">
        <v>218</v>
      </c>
      <c r="D225" s="5" t="s">
        <v>736</v>
      </c>
      <c r="E225" s="22"/>
      <c r="F225" s="24">
        <v>2</v>
      </c>
      <c r="G225" s="40">
        <v>3.96</v>
      </c>
      <c r="H225" s="22"/>
    </row>
    <row r="226" spans="1:8" x14ac:dyDescent="0.25">
      <c r="A226" s="20" t="s">
        <v>516</v>
      </c>
      <c r="B226" s="20" t="str">
        <f t="shared" si="3"/>
        <v>730652000044-CNC</v>
      </c>
      <c r="C226" s="7" t="s">
        <v>219</v>
      </c>
      <c r="D226" s="5" t="s">
        <v>737</v>
      </c>
      <c r="E226" s="22"/>
      <c r="F226" s="24">
        <v>2</v>
      </c>
      <c r="G226" s="40">
        <v>5.62</v>
      </c>
      <c r="H226" s="22"/>
    </row>
    <row r="227" spans="1:8" x14ac:dyDescent="0.25">
      <c r="A227" s="20" t="s">
        <v>516</v>
      </c>
      <c r="B227" s="20" t="str">
        <f t="shared" si="3"/>
        <v>730652000044-NG-CNC</v>
      </c>
      <c r="C227" s="7" t="s">
        <v>220</v>
      </c>
      <c r="D227" s="5" t="s">
        <v>738</v>
      </c>
      <c r="E227" s="22"/>
      <c r="F227" s="24">
        <v>2</v>
      </c>
      <c r="G227" s="40">
        <v>3.96</v>
      </c>
      <c r="H227" s="22"/>
    </row>
    <row r="228" spans="1:8" x14ac:dyDescent="0.25">
      <c r="A228" s="20" t="s">
        <v>516</v>
      </c>
      <c r="B228" s="20" t="str">
        <f t="shared" si="3"/>
        <v>730652000053(L)-CNC</v>
      </c>
      <c r="C228" s="7" t="s">
        <v>221</v>
      </c>
      <c r="D228" s="5" t="s">
        <v>739</v>
      </c>
      <c r="E228" s="22"/>
      <c r="F228" s="24">
        <v>2</v>
      </c>
      <c r="G228" s="40">
        <v>7</v>
      </c>
      <c r="H228" s="22"/>
    </row>
    <row r="229" spans="1:8" x14ac:dyDescent="0.25">
      <c r="A229" s="20" t="s">
        <v>516</v>
      </c>
      <c r="B229" s="20" t="str">
        <f t="shared" si="3"/>
        <v>730652000086-CNC</v>
      </c>
      <c r="C229" s="7" t="s">
        <v>222</v>
      </c>
      <c r="D229" s="5" t="s">
        <v>740</v>
      </c>
      <c r="E229" s="22"/>
      <c r="F229" s="24">
        <v>1</v>
      </c>
      <c r="G229" s="40">
        <v>3.34</v>
      </c>
      <c r="H229" s="22"/>
    </row>
    <row r="230" spans="1:8" x14ac:dyDescent="0.25">
      <c r="A230" s="20" t="s">
        <v>516</v>
      </c>
      <c r="B230" s="20" t="str">
        <f t="shared" si="3"/>
        <v>730652000086-NG</v>
      </c>
      <c r="C230" s="7" t="s">
        <v>223</v>
      </c>
      <c r="D230" s="5" t="s">
        <v>741</v>
      </c>
      <c r="E230" s="22"/>
      <c r="F230" s="24">
        <v>1</v>
      </c>
      <c r="G230" s="40">
        <v>1.98</v>
      </c>
      <c r="H230" s="22"/>
    </row>
    <row r="231" spans="1:8" x14ac:dyDescent="0.25">
      <c r="A231" s="20" t="s">
        <v>516</v>
      </c>
      <c r="B231" s="20" t="str">
        <f t="shared" si="3"/>
        <v>730652000413(L)-CNC</v>
      </c>
      <c r="C231" s="7" t="s">
        <v>224</v>
      </c>
      <c r="D231" s="5" t="s">
        <v>742</v>
      </c>
      <c r="E231" s="22"/>
      <c r="F231" s="24">
        <v>76</v>
      </c>
      <c r="G231" s="40">
        <v>228.76</v>
      </c>
      <c r="H231" s="22"/>
    </row>
    <row r="232" spans="1:8" x14ac:dyDescent="0.25">
      <c r="A232" s="20" t="s">
        <v>516</v>
      </c>
      <c r="B232" s="20" t="str">
        <f t="shared" si="3"/>
        <v>739802900046-CNC</v>
      </c>
      <c r="C232" s="7" t="s">
        <v>225</v>
      </c>
      <c r="D232" s="5" t="s">
        <v>743</v>
      </c>
      <c r="E232" s="22"/>
      <c r="F232" s="24">
        <v>3</v>
      </c>
      <c r="G232" s="40">
        <v>244.79999999999998</v>
      </c>
      <c r="H232" s="22"/>
    </row>
    <row r="233" spans="1:8" x14ac:dyDescent="0.25">
      <c r="A233" s="20" t="s">
        <v>516</v>
      </c>
      <c r="B233" s="20" t="str">
        <f t="shared" si="3"/>
        <v>740258000001-CNC</v>
      </c>
      <c r="C233" s="7" t="s">
        <v>226</v>
      </c>
      <c r="D233" s="5" t="s">
        <v>744</v>
      </c>
      <c r="E233" s="22"/>
      <c r="F233" s="24">
        <v>2</v>
      </c>
      <c r="G233" s="40">
        <v>5.96</v>
      </c>
      <c r="H233" s="22"/>
    </row>
    <row r="234" spans="1:8" x14ac:dyDescent="0.25">
      <c r="A234" s="20" t="s">
        <v>516</v>
      </c>
      <c r="B234" s="20" t="str">
        <f t="shared" si="3"/>
        <v>750004000088-CNC</v>
      </c>
      <c r="C234" s="7" t="s">
        <v>227</v>
      </c>
      <c r="D234" s="5" t="s">
        <v>745</v>
      </c>
      <c r="E234" s="22"/>
      <c r="F234" s="24">
        <v>4</v>
      </c>
      <c r="G234" s="40">
        <v>28.32</v>
      </c>
      <c r="H234" s="22"/>
    </row>
    <row r="235" spans="1:8" x14ac:dyDescent="0.25">
      <c r="A235" s="20" t="s">
        <v>516</v>
      </c>
      <c r="B235" s="20" t="str">
        <f t="shared" si="3"/>
        <v>750004000097-CNC</v>
      </c>
      <c r="C235" s="7" t="s">
        <v>228</v>
      </c>
      <c r="D235" s="5" t="s">
        <v>746</v>
      </c>
      <c r="E235" s="22"/>
      <c r="F235" s="24">
        <v>2</v>
      </c>
      <c r="G235" s="40">
        <v>45.24</v>
      </c>
      <c r="H235" s="22"/>
    </row>
    <row r="236" spans="1:8" x14ac:dyDescent="0.25">
      <c r="A236" s="20" t="s">
        <v>516</v>
      </c>
      <c r="B236" s="20" t="str">
        <f t="shared" si="3"/>
        <v>750004000097-NG</v>
      </c>
      <c r="C236" s="5" t="s">
        <v>229</v>
      </c>
      <c r="D236" s="5" t="s">
        <v>747</v>
      </c>
      <c r="E236" s="22"/>
      <c r="F236" s="24">
        <v>3</v>
      </c>
      <c r="G236" s="40">
        <v>5.16</v>
      </c>
      <c r="H236" s="22"/>
    </row>
    <row r="237" spans="1:8" x14ac:dyDescent="0.25">
      <c r="A237" s="20" t="s">
        <v>516</v>
      </c>
      <c r="B237" s="20" t="str">
        <f t="shared" si="3"/>
        <v>750004000113-CNC</v>
      </c>
      <c r="C237" s="7" t="s">
        <v>230</v>
      </c>
      <c r="D237" s="5" t="s">
        <v>748</v>
      </c>
      <c r="E237" s="22"/>
      <c r="F237" s="24">
        <v>4</v>
      </c>
      <c r="G237" s="40">
        <v>26.2</v>
      </c>
      <c r="H237" s="22"/>
    </row>
    <row r="238" spans="1:8" x14ac:dyDescent="0.25">
      <c r="A238" s="20" t="s">
        <v>516</v>
      </c>
      <c r="B238" s="20" t="str">
        <f t="shared" si="3"/>
        <v>750004000119</v>
      </c>
      <c r="C238" s="5">
        <v>750004000119</v>
      </c>
      <c r="D238" s="5" t="s">
        <v>749</v>
      </c>
      <c r="E238" s="22"/>
      <c r="F238" s="24">
        <v>7</v>
      </c>
      <c r="G238" s="40">
        <v>44.449999999999996</v>
      </c>
      <c r="H238" s="22"/>
    </row>
    <row r="239" spans="1:8" x14ac:dyDescent="0.25">
      <c r="A239" s="20" t="s">
        <v>516</v>
      </c>
      <c r="B239" s="20" t="str">
        <f t="shared" si="3"/>
        <v>750007000263-CNC</v>
      </c>
      <c r="C239" s="7" t="s">
        <v>232</v>
      </c>
      <c r="D239" s="5" t="s">
        <v>750</v>
      </c>
      <c r="E239" s="22"/>
      <c r="F239" s="24">
        <v>7</v>
      </c>
      <c r="G239" s="40">
        <v>201.6</v>
      </c>
      <c r="H239" s="22"/>
    </row>
    <row r="240" spans="1:8" x14ac:dyDescent="0.25">
      <c r="A240" s="20" t="s">
        <v>516</v>
      </c>
      <c r="B240" s="20" t="str">
        <f t="shared" si="3"/>
        <v>7500-CNC</v>
      </c>
      <c r="C240" s="7" t="s">
        <v>233</v>
      </c>
      <c r="D240" s="5" t="s">
        <v>751</v>
      </c>
      <c r="E240" s="22"/>
      <c r="F240" s="24">
        <v>3</v>
      </c>
      <c r="G240" s="40">
        <v>141.12</v>
      </c>
      <c r="H240" s="22"/>
    </row>
    <row r="241" spans="1:8" x14ac:dyDescent="0.25">
      <c r="A241" s="20" t="s">
        <v>516</v>
      </c>
      <c r="B241" s="20" t="str">
        <f t="shared" si="3"/>
        <v>750101000028</v>
      </c>
      <c r="C241" s="5">
        <v>750101000028</v>
      </c>
      <c r="D241" s="5" t="s">
        <v>752</v>
      </c>
      <c r="E241" s="22"/>
      <c r="F241" s="24">
        <v>2</v>
      </c>
      <c r="G241" s="40">
        <v>2472</v>
      </c>
      <c r="H241" s="22"/>
    </row>
    <row r="242" spans="1:8" x14ac:dyDescent="0.25">
      <c r="A242" s="20" t="s">
        <v>516</v>
      </c>
      <c r="B242" s="20" t="str">
        <f t="shared" si="3"/>
        <v>750101000036</v>
      </c>
      <c r="C242" s="5">
        <v>750101000036</v>
      </c>
      <c r="D242" s="5" t="s">
        <v>753</v>
      </c>
      <c r="E242" s="22"/>
      <c r="F242" s="24">
        <v>2</v>
      </c>
      <c r="G242" s="40">
        <v>1840</v>
      </c>
      <c r="H242" s="22"/>
    </row>
    <row r="243" spans="1:8" x14ac:dyDescent="0.25">
      <c r="A243" s="20" t="s">
        <v>516</v>
      </c>
      <c r="B243" s="20" t="str">
        <f t="shared" si="3"/>
        <v>750101010086(L)-CNC</v>
      </c>
      <c r="C243" s="7" t="s">
        <v>236</v>
      </c>
      <c r="D243" s="5" t="s">
        <v>754</v>
      </c>
      <c r="E243" s="22"/>
      <c r="F243" s="24">
        <v>1</v>
      </c>
      <c r="G243" s="40">
        <v>12.49</v>
      </c>
      <c r="H243" s="22"/>
    </row>
    <row r="244" spans="1:8" x14ac:dyDescent="0.25">
      <c r="A244" s="20" t="s">
        <v>516</v>
      </c>
      <c r="B244" s="20" t="str">
        <f t="shared" si="3"/>
        <v>750101010171-CNC</v>
      </c>
      <c r="C244" s="7" t="s">
        <v>237</v>
      </c>
      <c r="D244" s="5" t="s">
        <v>755</v>
      </c>
      <c r="E244" s="22"/>
      <c r="F244" s="24">
        <v>2</v>
      </c>
      <c r="G244" s="40">
        <v>2438.4</v>
      </c>
      <c r="H244" s="22"/>
    </row>
    <row r="245" spans="1:8" x14ac:dyDescent="0.25">
      <c r="A245" s="20" t="s">
        <v>516</v>
      </c>
      <c r="B245" s="20" t="str">
        <f t="shared" si="3"/>
        <v>750102000017-CNC</v>
      </c>
      <c r="C245" s="7" t="s">
        <v>238</v>
      </c>
      <c r="D245" s="5" t="s">
        <v>756</v>
      </c>
      <c r="E245" s="22"/>
      <c r="F245" s="24">
        <v>13</v>
      </c>
      <c r="G245" s="40">
        <v>865.8</v>
      </c>
      <c r="H245" s="22"/>
    </row>
    <row r="246" spans="1:8" x14ac:dyDescent="0.25">
      <c r="A246" s="20" t="s">
        <v>516</v>
      </c>
      <c r="B246" s="20" t="str">
        <f t="shared" si="3"/>
        <v>750102000038</v>
      </c>
      <c r="C246" s="5">
        <v>750102000038</v>
      </c>
      <c r="D246" s="5" t="s">
        <v>757</v>
      </c>
      <c r="E246" s="22"/>
      <c r="F246" s="24">
        <v>21</v>
      </c>
      <c r="G246" s="40">
        <v>1589.07</v>
      </c>
      <c r="H246" s="22"/>
    </row>
    <row r="247" spans="1:8" x14ac:dyDescent="0.25">
      <c r="A247" s="20" t="s">
        <v>516</v>
      </c>
      <c r="B247" s="20" t="str">
        <f t="shared" si="3"/>
        <v>750102000038-NG-CNC</v>
      </c>
      <c r="C247" s="7" t="s">
        <v>240</v>
      </c>
      <c r="D247" s="5" t="s">
        <v>758</v>
      </c>
      <c r="E247" s="22"/>
      <c r="F247" s="24">
        <v>2</v>
      </c>
      <c r="G247" s="40">
        <v>191.18</v>
      </c>
      <c r="H247" s="22"/>
    </row>
    <row r="248" spans="1:8" x14ac:dyDescent="0.25">
      <c r="A248" s="20" t="s">
        <v>516</v>
      </c>
      <c r="B248" s="20" t="str">
        <f t="shared" si="3"/>
        <v>750102000040</v>
      </c>
      <c r="C248" s="5">
        <v>750102000040</v>
      </c>
      <c r="D248" s="5" t="s">
        <v>759</v>
      </c>
      <c r="E248" s="22"/>
      <c r="F248" s="24">
        <v>1</v>
      </c>
      <c r="G248" s="40">
        <v>162.47</v>
      </c>
      <c r="H248" s="22"/>
    </row>
    <row r="249" spans="1:8" x14ac:dyDescent="0.25">
      <c r="A249" s="20" t="s">
        <v>516</v>
      </c>
      <c r="B249" s="20" t="str">
        <f t="shared" si="3"/>
        <v>750102000042</v>
      </c>
      <c r="C249" s="5">
        <v>750102000042</v>
      </c>
      <c r="D249" s="5" t="s">
        <v>760</v>
      </c>
      <c r="E249" s="22"/>
      <c r="F249" s="24">
        <v>4</v>
      </c>
      <c r="G249" s="40">
        <v>223.76</v>
      </c>
      <c r="H249" s="22"/>
    </row>
    <row r="250" spans="1:8" x14ac:dyDescent="0.25">
      <c r="A250" s="20" t="s">
        <v>516</v>
      </c>
      <c r="B250" s="20" t="str">
        <f t="shared" si="3"/>
        <v>750103000011</v>
      </c>
      <c r="C250" s="5">
        <v>750103000011</v>
      </c>
      <c r="D250" s="5" t="s">
        <v>761</v>
      </c>
      <c r="E250" s="22"/>
      <c r="F250" s="24">
        <v>2</v>
      </c>
      <c r="G250" s="40">
        <v>48.44</v>
      </c>
      <c r="H250" s="22"/>
    </row>
    <row r="251" spans="1:8" x14ac:dyDescent="0.25">
      <c r="A251" s="20" t="s">
        <v>516</v>
      </c>
      <c r="B251" s="20" t="str">
        <f t="shared" si="3"/>
        <v>750103000022</v>
      </c>
      <c r="C251" s="8">
        <v>750103000022</v>
      </c>
      <c r="D251" s="5" t="s">
        <v>762</v>
      </c>
      <c r="E251" s="22"/>
      <c r="F251" s="24">
        <v>4</v>
      </c>
      <c r="G251" s="40">
        <v>389.08</v>
      </c>
      <c r="H251" s="22"/>
    </row>
    <row r="252" spans="1:8" x14ac:dyDescent="0.25">
      <c r="A252" s="20" t="s">
        <v>516</v>
      </c>
      <c r="B252" s="20" t="str">
        <f t="shared" si="3"/>
        <v>750103000022-NG-CNC</v>
      </c>
      <c r="C252" s="7" t="s">
        <v>245</v>
      </c>
      <c r="D252" s="5" t="s">
        <v>763</v>
      </c>
      <c r="E252" s="22"/>
      <c r="F252" s="24">
        <v>12</v>
      </c>
      <c r="G252" s="40">
        <v>762.48</v>
      </c>
      <c r="H252" s="22"/>
    </row>
    <row r="253" spans="1:8" x14ac:dyDescent="0.25">
      <c r="A253" s="20" t="s">
        <v>516</v>
      </c>
      <c r="B253" s="20" t="str">
        <f t="shared" si="3"/>
        <v>750103000026(L)-CNC</v>
      </c>
      <c r="C253" s="8" t="s">
        <v>246</v>
      </c>
      <c r="D253" s="5" t="s">
        <v>764</v>
      </c>
      <c r="E253" s="22"/>
      <c r="F253" s="24">
        <v>1</v>
      </c>
      <c r="G253" s="40">
        <v>66.2</v>
      </c>
      <c r="H253" s="22"/>
    </row>
    <row r="254" spans="1:8" x14ac:dyDescent="0.25">
      <c r="A254" s="20" t="s">
        <v>516</v>
      </c>
      <c r="B254" s="20" t="str">
        <f t="shared" si="3"/>
        <v>750104000011</v>
      </c>
      <c r="C254" s="5">
        <v>750104000011</v>
      </c>
      <c r="D254" s="5" t="s">
        <v>765</v>
      </c>
      <c r="E254" s="22"/>
      <c r="F254" s="24">
        <v>1</v>
      </c>
      <c r="G254" s="40">
        <v>58.59</v>
      </c>
      <c r="H254" s="22"/>
    </row>
    <row r="255" spans="1:8" x14ac:dyDescent="0.25">
      <c r="A255" s="20" t="s">
        <v>516</v>
      </c>
      <c r="B255" s="20" t="str">
        <f t="shared" si="3"/>
        <v>750105000016</v>
      </c>
      <c r="C255" s="5">
        <v>750105000016</v>
      </c>
      <c r="D255" s="5" t="s">
        <v>766</v>
      </c>
      <c r="E255" s="22"/>
      <c r="F255" s="24">
        <v>2</v>
      </c>
      <c r="G255" s="40">
        <v>234.38</v>
      </c>
      <c r="H255" s="22"/>
    </row>
    <row r="256" spans="1:8" x14ac:dyDescent="0.25">
      <c r="A256" s="20" t="s">
        <v>516</v>
      </c>
      <c r="B256" s="20" t="str">
        <f t="shared" si="3"/>
        <v>750105000035-M-CNC</v>
      </c>
      <c r="C256" s="7" t="s">
        <v>249</v>
      </c>
      <c r="D256" s="5" t="s">
        <v>767</v>
      </c>
      <c r="E256" s="22"/>
      <c r="F256" s="24">
        <v>6</v>
      </c>
      <c r="G256" s="40">
        <v>2391.12</v>
      </c>
      <c r="H256" s="22"/>
    </row>
    <row r="257" spans="1:8" x14ac:dyDescent="0.25">
      <c r="A257" s="20" t="s">
        <v>516</v>
      </c>
      <c r="B257" s="20" t="str">
        <f t="shared" si="3"/>
        <v>750105000037</v>
      </c>
      <c r="C257" s="5">
        <v>750105000037</v>
      </c>
      <c r="D257" s="5" t="s">
        <v>768</v>
      </c>
      <c r="E257" s="22"/>
      <c r="F257" s="24">
        <v>1</v>
      </c>
      <c r="G257" s="40">
        <v>181.88</v>
      </c>
      <c r="H257" s="22"/>
    </row>
    <row r="258" spans="1:8" x14ac:dyDescent="0.25">
      <c r="A258" s="20" t="s">
        <v>516</v>
      </c>
      <c r="B258" s="20" t="str">
        <f t="shared" si="3"/>
        <v>750105000044</v>
      </c>
      <c r="C258" s="7">
        <v>750105000044</v>
      </c>
      <c r="D258" s="5" t="s">
        <v>769</v>
      </c>
      <c r="E258" s="22"/>
      <c r="F258" s="24">
        <v>3</v>
      </c>
      <c r="G258" s="40">
        <v>889.19999999999993</v>
      </c>
      <c r="H258" s="22"/>
    </row>
    <row r="259" spans="1:8" x14ac:dyDescent="0.25">
      <c r="A259" s="20" t="s">
        <v>516</v>
      </c>
      <c r="B259" s="20" t="str">
        <f t="shared" si="3"/>
        <v>750106000027-CNC</v>
      </c>
      <c r="C259" s="7" t="s">
        <v>252</v>
      </c>
      <c r="D259" s="5" t="s">
        <v>770</v>
      </c>
      <c r="E259" s="22"/>
      <c r="F259" s="24">
        <v>1</v>
      </c>
      <c r="G259" s="40">
        <v>252</v>
      </c>
      <c r="H259" s="22"/>
    </row>
    <row r="260" spans="1:8" x14ac:dyDescent="0.25">
      <c r="A260" s="20" t="s">
        <v>516</v>
      </c>
      <c r="B260" s="20" t="str">
        <f t="shared" ref="B260:B323" si="4">TRIM(C260)</f>
        <v>75010600014-CNC</v>
      </c>
      <c r="C260" s="7" t="s">
        <v>253</v>
      </c>
      <c r="D260" s="5" t="s">
        <v>771</v>
      </c>
      <c r="E260" s="22"/>
      <c r="F260" s="24">
        <v>2</v>
      </c>
      <c r="G260" s="40">
        <v>177.12</v>
      </c>
      <c r="H260" s="22"/>
    </row>
    <row r="261" spans="1:8" x14ac:dyDescent="0.25">
      <c r="A261" s="20" t="s">
        <v>516</v>
      </c>
      <c r="B261" s="20" t="str">
        <f t="shared" si="4"/>
        <v>750106010012(L)-CNC</v>
      </c>
      <c r="C261" s="7" t="s">
        <v>254</v>
      </c>
      <c r="D261" s="5" t="s">
        <v>772</v>
      </c>
      <c r="E261" s="22"/>
      <c r="F261" s="24">
        <v>100</v>
      </c>
      <c r="G261" s="40">
        <v>1680.0000000000002</v>
      </c>
      <c r="H261" s="22"/>
    </row>
    <row r="262" spans="1:8" x14ac:dyDescent="0.25">
      <c r="A262" s="20" t="s">
        <v>516</v>
      </c>
      <c r="B262" s="20" t="str">
        <f t="shared" si="4"/>
        <v>750106010012-NG-CNC</v>
      </c>
      <c r="C262" s="5" t="s">
        <v>255</v>
      </c>
      <c r="D262" s="5" t="s">
        <v>773</v>
      </c>
      <c r="E262" s="22"/>
      <c r="F262" s="24">
        <v>2</v>
      </c>
      <c r="G262" s="40">
        <v>4.5599999999999996</v>
      </c>
      <c r="H262" s="22"/>
    </row>
    <row r="263" spans="1:8" x14ac:dyDescent="0.25">
      <c r="A263" s="20" t="s">
        <v>516</v>
      </c>
      <c r="B263" s="20" t="str">
        <f t="shared" si="4"/>
        <v>750201010252</v>
      </c>
      <c r="C263" s="5">
        <v>750201010252</v>
      </c>
      <c r="D263" s="5" t="s">
        <v>774</v>
      </c>
      <c r="E263" s="22"/>
      <c r="F263" s="24">
        <v>12</v>
      </c>
      <c r="G263" s="40">
        <v>257.15999999999997</v>
      </c>
      <c r="H263" s="22"/>
    </row>
    <row r="264" spans="1:8" x14ac:dyDescent="0.25">
      <c r="A264" s="20" t="s">
        <v>516</v>
      </c>
      <c r="B264" s="20" t="str">
        <f t="shared" si="4"/>
        <v>750201010759</v>
      </c>
      <c r="C264" s="5">
        <v>750201010759</v>
      </c>
      <c r="D264" s="5" t="s">
        <v>775</v>
      </c>
      <c r="E264" s="22"/>
      <c r="F264" s="24">
        <v>13</v>
      </c>
      <c r="G264" s="40">
        <v>722.02</v>
      </c>
      <c r="H264" s="22"/>
    </row>
    <row r="265" spans="1:8" x14ac:dyDescent="0.25">
      <c r="A265" s="20" t="s">
        <v>516</v>
      </c>
      <c r="B265" s="20" t="str">
        <f t="shared" si="4"/>
        <v>750201010759-NG-CNC</v>
      </c>
      <c r="C265" s="7" t="s">
        <v>258</v>
      </c>
      <c r="D265" s="5" t="s">
        <v>776</v>
      </c>
      <c r="E265" s="22"/>
      <c r="F265" s="24">
        <v>4</v>
      </c>
      <c r="G265" s="40">
        <v>88.56</v>
      </c>
      <c r="H265" s="22"/>
    </row>
    <row r="266" spans="1:8" x14ac:dyDescent="0.25">
      <c r="A266" s="20" t="s">
        <v>516</v>
      </c>
      <c r="B266" s="20" t="str">
        <f t="shared" si="4"/>
        <v>750201010801-CNC</v>
      </c>
      <c r="C266" s="7" t="s">
        <v>259</v>
      </c>
      <c r="D266" s="5" t="s">
        <v>777</v>
      </c>
      <c r="E266" s="22"/>
      <c r="F266" s="24">
        <v>3</v>
      </c>
      <c r="G266" s="40">
        <v>414</v>
      </c>
      <c r="H266" s="22"/>
    </row>
    <row r="267" spans="1:8" x14ac:dyDescent="0.25">
      <c r="A267" s="20" t="s">
        <v>516</v>
      </c>
      <c r="B267" s="20" t="str">
        <f t="shared" si="4"/>
        <v>750201010803-CNC</v>
      </c>
      <c r="C267" s="7" t="s">
        <v>260</v>
      </c>
      <c r="D267" s="5" t="s">
        <v>778</v>
      </c>
      <c r="E267" s="22"/>
      <c r="F267" s="24">
        <v>5</v>
      </c>
      <c r="G267" s="40">
        <v>51</v>
      </c>
      <c r="H267" s="22"/>
    </row>
    <row r="268" spans="1:8" x14ac:dyDescent="0.25">
      <c r="A268" s="20" t="s">
        <v>516</v>
      </c>
      <c r="B268" s="20" t="str">
        <f t="shared" si="4"/>
        <v>750201011065-CNC</v>
      </c>
      <c r="C268" s="5" t="s">
        <v>261</v>
      </c>
      <c r="D268" s="5" t="s">
        <v>779</v>
      </c>
      <c r="E268" s="22"/>
      <c r="F268" s="24">
        <v>288</v>
      </c>
      <c r="G268" s="40">
        <v>14878.08</v>
      </c>
      <c r="H268" s="22"/>
    </row>
    <row r="269" spans="1:8" x14ac:dyDescent="0.25">
      <c r="A269" s="20" t="s">
        <v>516</v>
      </c>
      <c r="B269" s="20" t="str">
        <f t="shared" si="4"/>
        <v>750201011128-CNC</v>
      </c>
      <c r="C269" s="5" t="s">
        <v>262</v>
      </c>
      <c r="D269" s="5" t="s">
        <v>780</v>
      </c>
      <c r="E269" s="22"/>
      <c r="F269" s="24">
        <v>454</v>
      </c>
      <c r="G269" s="40">
        <v>4322.08</v>
      </c>
      <c r="H269" s="22"/>
    </row>
    <row r="270" spans="1:8" x14ac:dyDescent="0.25">
      <c r="A270" s="20" t="s">
        <v>516</v>
      </c>
      <c r="B270" s="20" t="str">
        <f t="shared" si="4"/>
        <v>750201011131-CNC</v>
      </c>
      <c r="C270" s="5" t="s">
        <v>263</v>
      </c>
      <c r="D270" s="5" t="s">
        <v>781</v>
      </c>
      <c r="E270" s="22"/>
      <c r="F270" s="24">
        <v>468</v>
      </c>
      <c r="G270" s="40">
        <v>12032.28</v>
      </c>
      <c r="H270" s="22"/>
    </row>
    <row r="271" spans="1:8" x14ac:dyDescent="0.25">
      <c r="A271" s="20" t="s">
        <v>516</v>
      </c>
      <c r="B271" s="20" t="str">
        <f t="shared" si="4"/>
        <v>750201011265-CNC</v>
      </c>
      <c r="C271" s="7" t="s">
        <v>264</v>
      </c>
      <c r="D271" s="5" t="s">
        <v>782</v>
      </c>
      <c r="E271" s="22"/>
      <c r="F271" s="24">
        <v>4</v>
      </c>
      <c r="G271" s="40">
        <v>107.24</v>
      </c>
      <c r="H271" s="22"/>
    </row>
    <row r="272" spans="1:8" x14ac:dyDescent="0.25">
      <c r="A272" s="20" t="s">
        <v>516</v>
      </c>
      <c r="B272" s="20" t="str">
        <f t="shared" si="4"/>
        <v>750201011302</v>
      </c>
      <c r="C272" s="5">
        <v>750201011302</v>
      </c>
      <c r="D272" s="5" t="s">
        <v>783</v>
      </c>
      <c r="E272" s="22"/>
      <c r="F272" s="24">
        <v>1</v>
      </c>
      <c r="G272" s="40">
        <v>165.09</v>
      </c>
      <c r="H272" s="22"/>
    </row>
    <row r="273" spans="1:8" x14ac:dyDescent="0.25">
      <c r="A273" s="20" t="s">
        <v>516</v>
      </c>
      <c r="B273" s="20" t="str">
        <f t="shared" si="4"/>
        <v>750201011595-CNC</v>
      </c>
      <c r="C273" s="7" t="s">
        <v>266</v>
      </c>
      <c r="D273" s="5" t="s">
        <v>784</v>
      </c>
      <c r="E273" s="22"/>
      <c r="F273" s="24">
        <v>1</v>
      </c>
      <c r="G273" s="40">
        <v>35.630000000000003</v>
      </c>
      <c r="H273" s="22"/>
    </row>
    <row r="274" spans="1:8" x14ac:dyDescent="0.25">
      <c r="A274" s="20" t="s">
        <v>516</v>
      </c>
      <c r="B274" s="20" t="str">
        <f t="shared" si="4"/>
        <v>750201011596-CNC</v>
      </c>
      <c r="C274" s="7" t="s">
        <v>267</v>
      </c>
      <c r="D274" s="5" t="s">
        <v>785</v>
      </c>
      <c r="E274" s="22"/>
      <c r="F274" s="24">
        <v>2</v>
      </c>
      <c r="G274" s="40">
        <v>48.74</v>
      </c>
      <c r="H274" s="22"/>
    </row>
    <row r="275" spans="1:8" x14ac:dyDescent="0.25">
      <c r="A275" s="20" t="s">
        <v>516</v>
      </c>
      <c r="B275" s="20" t="str">
        <f t="shared" si="4"/>
        <v>750201011619(L)-CNC</v>
      </c>
      <c r="C275" s="8" t="s">
        <v>268</v>
      </c>
      <c r="D275" s="5" t="s">
        <v>786</v>
      </c>
      <c r="E275" s="22"/>
      <c r="F275" s="24">
        <v>25</v>
      </c>
      <c r="G275" s="40">
        <v>150.5</v>
      </c>
      <c r="H275" s="22"/>
    </row>
    <row r="276" spans="1:8" x14ac:dyDescent="0.25">
      <c r="A276" s="20" t="s">
        <v>516</v>
      </c>
      <c r="B276" s="20" t="str">
        <f t="shared" si="4"/>
        <v>750201011619-CNC</v>
      </c>
      <c r="C276" s="7" t="s">
        <v>269</v>
      </c>
      <c r="D276" s="5" t="s">
        <v>787</v>
      </c>
      <c r="E276" s="22"/>
      <c r="F276" s="24">
        <v>3</v>
      </c>
      <c r="G276" s="40">
        <v>28.799999999999997</v>
      </c>
      <c r="H276" s="22"/>
    </row>
    <row r="277" spans="1:8" x14ac:dyDescent="0.25">
      <c r="A277" s="20" t="s">
        <v>516</v>
      </c>
      <c r="B277" s="20" t="str">
        <f t="shared" si="4"/>
        <v>750201011620(L)-CNC</v>
      </c>
      <c r="C277" s="8" t="s">
        <v>270</v>
      </c>
      <c r="D277" s="5" t="s">
        <v>788</v>
      </c>
      <c r="E277" s="22"/>
      <c r="F277" s="24">
        <v>28</v>
      </c>
      <c r="G277" s="40">
        <v>168.56</v>
      </c>
      <c r="H277" s="22"/>
    </row>
    <row r="278" spans="1:8" x14ac:dyDescent="0.25">
      <c r="A278" s="20" t="s">
        <v>516</v>
      </c>
      <c r="B278" s="20" t="str">
        <f t="shared" si="4"/>
        <v>750201011620-CNC</v>
      </c>
      <c r="C278" s="7" t="s">
        <v>271</v>
      </c>
      <c r="D278" s="5" t="s">
        <v>789</v>
      </c>
      <c r="E278" s="22"/>
      <c r="F278" s="24">
        <v>3</v>
      </c>
      <c r="G278" s="40">
        <v>28.799999999999997</v>
      </c>
      <c r="H278" s="22"/>
    </row>
    <row r="279" spans="1:8" x14ac:dyDescent="0.25">
      <c r="A279" s="20" t="s">
        <v>516</v>
      </c>
      <c r="B279" s="20" t="str">
        <f t="shared" si="4"/>
        <v>750201011624-CNC</v>
      </c>
      <c r="C279" s="7" t="s">
        <v>272</v>
      </c>
      <c r="D279" s="5" t="s">
        <v>790</v>
      </c>
      <c r="E279" s="22"/>
      <c r="F279" s="24">
        <v>1</v>
      </c>
      <c r="G279" s="40">
        <v>699.6</v>
      </c>
      <c r="H279" s="22"/>
    </row>
    <row r="280" spans="1:8" x14ac:dyDescent="0.25">
      <c r="A280" s="20" t="s">
        <v>516</v>
      </c>
      <c r="B280" s="20" t="str">
        <f t="shared" si="4"/>
        <v>750201011687</v>
      </c>
      <c r="C280" s="7">
        <v>750201011687</v>
      </c>
      <c r="D280" s="5" t="s">
        <v>791</v>
      </c>
      <c r="E280" s="22"/>
      <c r="F280" s="24">
        <v>3</v>
      </c>
      <c r="G280" s="40">
        <v>73.86</v>
      </c>
      <c r="H280" s="22"/>
    </row>
    <row r="281" spans="1:8" x14ac:dyDescent="0.25">
      <c r="A281" s="20" t="s">
        <v>516</v>
      </c>
      <c r="B281" s="20" t="str">
        <f t="shared" si="4"/>
        <v>750201011687-NG</v>
      </c>
      <c r="C281" s="5" t="s">
        <v>274</v>
      </c>
      <c r="D281" s="5" t="s">
        <v>792</v>
      </c>
      <c r="E281" s="22"/>
      <c r="F281" s="24">
        <v>7</v>
      </c>
      <c r="G281" s="40">
        <v>13.44</v>
      </c>
      <c r="H281" s="22"/>
    </row>
    <row r="282" spans="1:8" x14ac:dyDescent="0.25">
      <c r="A282" s="20" t="s">
        <v>516</v>
      </c>
      <c r="B282" s="20" t="str">
        <f t="shared" si="4"/>
        <v>750201011795</v>
      </c>
      <c r="C282" s="5">
        <v>750201011795</v>
      </c>
      <c r="D282" s="5" t="s">
        <v>793</v>
      </c>
      <c r="E282" s="22"/>
      <c r="F282" s="24">
        <v>2</v>
      </c>
      <c r="G282" s="40">
        <v>92</v>
      </c>
      <c r="H282" s="22"/>
    </row>
    <row r="283" spans="1:8" x14ac:dyDescent="0.25">
      <c r="A283" s="20" t="s">
        <v>516</v>
      </c>
      <c r="B283" s="20" t="str">
        <f t="shared" si="4"/>
        <v>750201011833-CNC</v>
      </c>
      <c r="C283" s="7" t="s">
        <v>276</v>
      </c>
      <c r="D283" s="5" t="s">
        <v>794</v>
      </c>
      <c r="E283" s="22"/>
      <c r="F283" s="24">
        <v>1</v>
      </c>
      <c r="G283" s="40">
        <v>480</v>
      </c>
      <c r="H283" s="22"/>
    </row>
    <row r="284" spans="1:8" x14ac:dyDescent="0.25">
      <c r="A284" s="20" t="s">
        <v>516</v>
      </c>
      <c r="B284" s="20" t="str">
        <f t="shared" si="4"/>
        <v>750201012172-CNC</v>
      </c>
      <c r="C284" s="14" t="s">
        <v>277</v>
      </c>
      <c r="D284" s="5" t="s">
        <v>795</v>
      </c>
      <c r="E284" s="22"/>
      <c r="F284" s="24">
        <v>28</v>
      </c>
      <c r="G284" s="40">
        <v>620.48</v>
      </c>
      <c r="H284" s="22"/>
    </row>
    <row r="285" spans="1:8" x14ac:dyDescent="0.25">
      <c r="A285" s="20" t="s">
        <v>516</v>
      </c>
      <c r="B285" s="20" t="str">
        <f t="shared" si="4"/>
        <v>750201012173-CNC</v>
      </c>
      <c r="C285" s="7" t="s">
        <v>278</v>
      </c>
      <c r="D285" s="5" t="s">
        <v>796</v>
      </c>
      <c r="E285" s="22"/>
      <c r="F285" s="24">
        <v>3</v>
      </c>
      <c r="G285" s="40">
        <v>33.24</v>
      </c>
      <c r="H285" s="22"/>
    </row>
    <row r="286" spans="1:8" x14ac:dyDescent="0.25">
      <c r="A286" s="20" t="s">
        <v>516</v>
      </c>
      <c r="B286" s="20" t="str">
        <f t="shared" si="4"/>
        <v>750201012549</v>
      </c>
      <c r="C286" s="5">
        <v>750201012549</v>
      </c>
      <c r="D286" s="5" t="s">
        <v>797</v>
      </c>
      <c r="E286" s="22"/>
      <c r="F286" s="24">
        <v>1</v>
      </c>
      <c r="G286" s="40">
        <v>1710.3</v>
      </c>
      <c r="H286" s="22"/>
    </row>
    <row r="287" spans="1:8" x14ac:dyDescent="0.25">
      <c r="A287" s="20" t="s">
        <v>516</v>
      </c>
      <c r="B287" s="20" t="str">
        <f t="shared" si="4"/>
        <v>750201013038-CNC</v>
      </c>
      <c r="C287" s="7" t="s">
        <v>280</v>
      </c>
      <c r="D287" s="5" t="s">
        <v>798</v>
      </c>
      <c r="E287" s="22"/>
      <c r="F287" s="24">
        <v>1</v>
      </c>
      <c r="G287" s="40">
        <v>26.4</v>
      </c>
      <c r="H287" s="22"/>
    </row>
    <row r="288" spans="1:8" x14ac:dyDescent="0.25">
      <c r="A288" s="20" t="s">
        <v>516</v>
      </c>
      <c r="B288" s="20" t="str">
        <f t="shared" si="4"/>
        <v>750310000132</v>
      </c>
      <c r="C288" s="5">
        <v>750310000132</v>
      </c>
      <c r="D288" s="5" t="s">
        <v>799</v>
      </c>
      <c r="E288" s="22"/>
      <c r="F288" s="24">
        <v>1</v>
      </c>
      <c r="G288" s="40">
        <v>106</v>
      </c>
      <c r="H288" s="22"/>
    </row>
    <row r="289" spans="1:8" x14ac:dyDescent="0.25">
      <c r="A289" s="20" t="s">
        <v>516</v>
      </c>
      <c r="B289" s="20" t="str">
        <f t="shared" si="4"/>
        <v>750398000057</v>
      </c>
      <c r="C289" s="5">
        <v>750398000057</v>
      </c>
      <c r="D289" s="5" t="s">
        <v>800</v>
      </c>
      <c r="E289" s="22"/>
      <c r="F289" s="24">
        <v>1</v>
      </c>
      <c r="G289" s="40">
        <v>44.05</v>
      </c>
      <c r="H289" s="22"/>
    </row>
    <row r="290" spans="1:8" x14ac:dyDescent="0.25">
      <c r="A290" s="20" t="s">
        <v>516</v>
      </c>
      <c r="B290" s="20" t="str">
        <f t="shared" si="4"/>
        <v>750550000150-R-CNC</v>
      </c>
      <c r="C290" s="7" t="s">
        <v>283</v>
      </c>
      <c r="D290" s="5" t="s">
        <v>801</v>
      </c>
      <c r="E290" s="22"/>
      <c r="F290" s="24">
        <v>1</v>
      </c>
      <c r="G290" s="40">
        <v>46.87</v>
      </c>
      <c r="H290" s="22"/>
    </row>
    <row r="291" spans="1:8" x14ac:dyDescent="0.25">
      <c r="A291" s="20" t="s">
        <v>516</v>
      </c>
      <c r="B291" s="20" t="str">
        <f t="shared" si="4"/>
        <v>750601000001</v>
      </c>
      <c r="C291" s="5">
        <v>750601000001</v>
      </c>
      <c r="D291" s="5" t="s">
        <v>802</v>
      </c>
      <c r="E291" s="22"/>
      <c r="F291" s="24">
        <v>8</v>
      </c>
      <c r="G291" s="40">
        <v>42.64</v>
      </c>
      <c r="H291" s="22"/>
    </row>
    <row r="292" spans="1:8" x14ac:dyDescent="0.25">
      <c r="A292" s="20" t="s">
        <v>516</v>
      </c>
      <c r="B292" s="20" t="str">
        <f t="shared" si="4"/>
        <v>750601000005</v>
      </c>
      <c r="C292" s="5">
        <v>750601000005</v>
      </c>
      <c r="D292" s="5" t="s">
        <v>803</v>
      </c>
      <c r="E292" s="22"/>
      <c r="F292" s="24">
        <v>5</v>
      </c>
      <c r="G292" s="40">
        <v>32.5</v>
      </c>
      <c r="H292" s="22"/>
    </row>
    <row r="293" spans="1:8" x14ac:dyDescent="0.25">
      <c r="A293" s="20" t="s">
        <v>516</v>
      </c>
      <c r="B293" s="20" t="str">
        <f t="shared" si="4"/>
        <v>750601000010</v>
      </c>
      <c r="C293" s="5">
        <v>750601000010</v>
      </c>
      <c r="D293" s="5" t="s">
        <v>804</v>
      </c>
      <c r="E293" s="22"/>
      <c r="F293" s="24">
        <v>27</v>
      </c>
      <c r="G293" s="40">
        <v>47.25</v>
      </c>
      <c r="H293" s="22"/>
    </row>
    <row r="294" spans="1:8" x14ac:dyDescent="0.25">
      <c r="A294" s="20" t="s">
        <v>516</v>
      </c>
      <c r="B294" s="20" t="str">
        <f t="shared" si="4"/>
        <v>750601000012</v>
      </c>
      <c r="C294" s="5">
        <v>750601000012</v>
      </c>
      <c r="D294" s="5" t="s">
        <v>805</v>
      </c>
      <c r="E294" s="22"/>
      <c r="F294" s="24">
        <v>27</v>
      </c>
      <c r="G294" s="40">
        <v>15.120000000000001</v>
      </c>
      <c r="H294" s="22"/>
    </row>
    <row r="295" spans="1:8" x14ac:dyDescent="0.25">
      <c r="A295" s="20" t="s">
        <v>516</v>
      </c>
      <c r="B295" s="20" t="str">
        <f t="shared" si="4"/>
        <v>750601000013</v>
      </c>
      <c r="C295" s="5">
        <v>750601000013</v>
      </c>
      <c r="D295" s="5" t="s">
        <v>806</v>
      </c>
      <c r="E295" s="22"/>
      <c r="F295" s="24">
        <v>4</v>
      </c>
      <c r="G295" s="40">
        <v>22.4</v>
      </c>
      <c r="H295" s="22"/>
    </row>
    <row r="296" spans="1:8" x14ac:dyDescent="0.25">
      <c r="A296" s="20" t="s">
        <v>516</v>
      </c>
      <c r="B296" s="20" t="str">
        <f t="shared" si="4"/>
        <v>750601000013-NG</v>
      </c>
      <c r="C296" s="5" t="s">
        <v>289</v>
      </c>
      <c r="D296" s="5" t="s">
        <v>807</v>
      </c>
      <c r="E296" s="22"/>
      <c r="F296" s="24">
        <v>6</v>
      </c>
      <c r="G296" s="40">
        <v>33.42</v>
      </c>
      <c r="H296" s="22"/>
    </row>
    <row r="297" spans="1:8" x14ac:dyDescent="0.25">
      <c r="A297" s="20" t="s">
        <v>516</v>
      </c>
      <c r="B297" s="20" t="str">
        <f t="shared" si="4"/>
        <v>750601000015</v>
      </c>
      <c r="C297" s="5">
        <v>750601000015</v>
      </c>
      <c r="D297" s="5" t="s">
        <v>808</v>
      </c>
      <c r="E297" s="22"/>
      <c r="F297" s="24">
        <v>30</v>
      </c>
      <c r="G297" s="40">
        <v>59.4</v>
      </c>
      <c r="H297" s="22"/>
    </row>
    <row r="298" spans="1:8" x14ac:dyDescent="0.25">
      <c r="A298" s="20" t="s">
        <v>516</v>
      </c>
      <c r="B298" s="20" t="str">
        <f t="shared" si="4"/>
        <v>750601000015-NG</v>
      </c>
      <c r="C298" s="5" t="s">
        <v>291</v>
      </c>
      <c r="D298" s="5" t="s">
        <v>809</v>
      </c>
      <c r="E298" s="22"/>
      <c r="F298" s="24">
        <v>6</v>
      </c>
      <c r="G298" s="40">
        <v>8.2799999999999994</v>
      </c>
      <c r="H298" s="22"/>
    </row>
    <row r="299" spans="1:8" x14ac:dyDescent="0.25">
      <c r="A299" s="20" t="s">
        <v>516</v>
      </c>
      <c r="B299" s="20" t="str">
        <f t="shared" si="4"/>
        <v>750601000016(L)-CNC</v>
      </c>
      <c r="C299" s="7" t="s">
        <v>292</v>
      </c>
      <c r="D299" s="5" t="s">
        <v>810</v>
      </c>
      <c r="E299" s="22"/>
      <c r="F299" s="24">
        <v>19</v>
      </c>
      <c r="G299" s="40">
        <v>309.13</v>
      </c>
      <c r="H299" s="22"/>
    </row>
    <row r="300" spans="1:8" x14ac:dyDescent="0.25">
      <c r="A300" s="20" t="s">
        <v>516</v>
      </c>
      <c r="B300" s="20" t="str">
        <f t="shared" si="4"/>
        <v>750601000016(R)-CNC</v>
      </c>
      <c r="C300" s="7" t="s">
        <v>293</v>
      </c>
      <c r="D300" s="5" t="s">
        <v>811</v>
      </c>
      <c r="E300" s="22"/>
      <c r="F300" s="24">
        <v>14</v>
      </c>
      <c r="G300" s="40">
        <v>227.78</v>
      </c>
      <c r="H300" s="22"/>
    </row>
    <row r="301" spans="1:8" x14ac:dyDescent="0.25">
      <c r="A301" s="20" t="s">
        <v>516</v>
      </c>
      <c r="B301" s="20" t="str">
        <f t="shared" si="4"/>
        <v>750601000023</v>
      </c>
      <c r="C301" s="5">
        <v>750601000023</v>
      </c>
      <c r="D301" s="5" t="s">
        <v>812</v>
      </c>
      <c r="E301" s="22"/>
      <c r="F301" s="24">
        <v>15</v>
      </c>
      <c r="G301" s="40">
        <v>53.1</v>
      </c>
      <c r="H301" s="22"/>
    </row>
    <row r="302" spans="1:8" x14ac:dyDescent="0.25">
      <c r="A302" s="20" t="s">
        <v>516</v>
      </c>
      <c r="B302" s="20" t="str">
        <f t="shared" si="4"/>
        <v>750601000024</v>
      </c>
      <c r="C302" s="5">
        <v>750601000024</v>
      </c>
      <c r="D302" s="5" t="s">
        <v>813</v>
      </c>
      <c r="E302" s="22"/>
      <c r="F302" s="24">
        <v>15</v>
      </c>
      <c r="G302" s="40">
        <v>53.1</v>
      </c>
      <c r="H302" s="22"/>
    </row>
    <row r="303" spans="1:8" x14ac:dyDescent="0.25">
      <c r="A303" s="20" t="s">
        <v>516</v>
      </c>
      <c r="B303" s="20" t="str">
        <f t="shared" si="4"/>
        <v>750601000027</v>
      </c>
      <c r="C303" s="9">
        <v>750601000027</v>
      </c>
      <c r="D303" s="5" t="s">
        <v>814</v>
      </c>
      <c r="E303" s="22"/>
      <c r="F303" s="24">
        <v>16</v>
      </c>
      <c r="G303" s="40">
        <v>46.56</v>
      </c>
      <c r="H303" s="22"/>
    </row>
    <row r="304" spans="1:8" x14ac:dyDescent="0.25">
      <c r="A304" s="20" t="s">
        <v>516</v>
      </c>
      <c r="B304" s="20" t="str">
        <f t="shared" si="4"/>
        <v>750601000027-NG</v>
      </c>
      <c r="C304" s="5" t="s">
        <v>297</v>
      </c>
      <c r="D304" s="5" t="s">
        <v>815</v>
      </c>
      <c r="E304" s="22"/>
      <c r="F304" s="24">
        <v>4</v>
      </c>
      <c r="G304" s="40">
        <v>18.04</v>
      </c>
      <c r="H304" s="22"/>
    </row>
    <row r="305" spans="1:8" x14ac:dyDescent="0.25">
      <c r="A305" s="20" t="s">
        <v>516</v>
      </c>
      <c r="B305" s="20" t="str">
        <f t="shared" si="4"/>
        <v>750601000032</v>
      </c>
      <c r="C305" s="5">
        <v>750601000032</v>
      </c>
      <c r="D305" s="5" t="s">
        <v>816</v>
      </c>
      <c r="E305" s="22"/>
      <c r="F305" s="24">
        <v>8</v>
      </c>
      <c r="G305" s="40">
        <v>4.96</v>
      </c>
      <c r="H305" s="22"/>
    </row>
    <row r="306" spans="1:8" x14ac:dyDescent="0.25">
      <c r="A306" s="20" t="s">
        <v>516</v>
      </c>
      <c r="B306" s="20" t="str">
        <f t="shared" si="4"/>
        <v>750601000032-NG</v>
      </c>
      <c r="C306" s="5" t="s">
        <v>299</v>
      </c>
      <c r="D306" s="5" t="s">
        <v>817</v>
      </c>
      <c r="E306" s="22"/>
      <c r="F306" s="24">
        <v>4</v>
      </c>
      <c r="G306" s="40">
        <v>4.5199999999999996</v>
      </c>
      <c r="H306" s="22"/>
    </row>
    <row r="307" spans="1:8" x14ac:dyDescent="0.25">
      <c r="A307" s="20" t="s">
        <v>516</v>
      </c>
      <c r="B307" s="20" t="str">
        <f t="shared" si="4"/>
        <v>750601000035</v>
      </c>
      <c r="C307" s="5">
        <v>750601000035</v>
      </c>
      <c r="D307" s="5" t="s">
        <v>818</v>
      </c>
      <c r="E307" s="22"/>
      <c r="F307" s="24">
        <v>31</v>
      </c>
      <c r="G307" s="40">
        <v>198.71</v>
      </c>
      <c r="H307" s="22"/>
    </row>
    <row r="308" spans="1:8" x14ac:dyDescent="0.25">
      <c r="A308" s="20" t="s">
        <v>516</v>
      </c>
      <c r="B308" s="20" t="str">
        <f t="shared" si="4"/>
        <v>750601000036</v>
      </c>
      <c r="C308" s="5">
        <v>750601000036</v>
      </c>
      <c r="D308" s="5" t="s">
        <v>819</v>
      </c>
      <c r="E308" s="22"/>
      <c r="F308" s="24">
        <v>38</v>
      </c>
      <c r="G308" s="40">
        <v>76</v>
      </c>
      <c r="H308" s="22"/>
    </row>
    <row r="309" spans="1:8" x14ac:dyDescent="0.25">
      <c r="A309" s="20" t="s">
        <v>516</v>
      </c>
      <c r="B309" s="20" t="str">
        <f t="shared" si="4"/>
        <v>750601000098</v>
      </c>
      <c r="C309" s="5">
        <v>750601000098</v>
      </c>
      <c r="D309" s="5" t="s">
        <v>820</v>
      </c>
      <c r="E309" s="22"/>
      <c r="F309" s="24">
        <v>16</v>
      </c>
      <c r="G309" s="40">
        <v>469.28</v>
      </c>
      <c r="H309" s="22"/>
    </row>
    <row r="310" spans="1:8" x14ac:dyDescent="0.25">
      <c r="A310" s="20" t="s">
        <v>516</v>
      </c>
      <c r="B310" s="20" t="str">
        <f t="shared" si="4"/>
        <v>750601000109(RC)-CNC</v>
      </c>
      <c r="C310" s="7" t="s">
        <v>303</v>
      </c>
      <c r="D310" s="5" t="s">
        <v>821</v>
      </c>
      <c r="E310" s="22"/>
      <c r="F310" s="24">
        <v>11</v>
      </c>
      <c r="G310" s="40">
        <v>216.26</v>
      </c>
      <c r="H310" s="22"/>
    </row>
    <row r="311" spans="1:8" x14ac:dyDescent="0.25">
      <c r="A311" s="20" t="s">
        <v>516</v>
      </c>
      <c r="B311" s="20" t="str">
        <f t="shared" si="4"/>
        <v>750601000109-CNC</v>
      </c>
      <c r="C311" s="5" t="s">
        <v>304</v>
      </c>
      <c r="D311" s="5" t="s">
        <v>822</v>
      </c>
      <c r="E311" s="22"/>
      <c r="F311" s="24">
        <v>174</v>
      </c>
      <c r="G311" s="40">
        <v>1719.1200000000003</v>
      </c>
      <c r="H311" s="22"/>
    </row>
    <row r="312" spans="1:8" x14ac:dyDescent="0.25">
      <c r="A312" s="20" t="s">
        <v>516</v>
      </c>
      <c r="B312" s="20" t="str">
        <f t="shared" si="4"/>
        <v>750601000115-CNC</v>
      </c>
      <c r="C312" s="7" t="s">
        <v>305</v>
      </c>
      <c r="D312" s="5" t="s">
        <v>823</v>
      </c>
      <c r="E312" s="22"/>
      <c r="F312" s="24">
        <v>18</v>
      </c>
      <c r="G312" s="40">
        <v>472.68</v>
      </c>
      <c r="H312" s="22"/>
    </row>
    <row r="313" spans="1:8" x14ac:dyDescent="0.25">
      <c r="A313" s="20" t="s">
        <v>516</v>
      </c>
      <c r="B313" s="20" t="str">
        <f t="shared" si="4"/>
        <v>750601000115-NG-CNC</v>
      </c>
      <c r="C313" s="7" t="s">
        <v>306</v>
      </c>
      <c r="D313" s="5" t="s">
        <v>824</v>
      </c>
      <c r="E313" s="22"/>
      <c r="F313" s="24">
        <v>4</v>
      </c>
      <c r="G313" s="40">
        <v>94.96</v>
      </c>
      <c r="H313" s="22"/>
    </row>
    <row r="314" spans="1:8" x14ac:dyDescent="0.25">
      <c r="A314" s="20" t="s">
        <v>516</v>
      </c>
      <c r="B314" s="20" t="str">
        <f t="shared" si="4"/>
        <v>750601000117(RC)</v>
      </c>
      <c r="C314" s="5" t="s">
        <v>307</v>
      </c>
      <c r="D314" s="5" t="s">
        <v>825</v>
      </c>
      <c r="E314" s="22"/>
      <c r="F314" s="24">
        <v>17</v>
      </c>
      <c r="G314" s="40">
        <v>21.759999999999998</v>
      </c>
      <c r="H314" s="22"/>
    </row>
    <row r="315" spans="1:8" x14ac:dyDescent="0.25">
      <c r="A315" s="20" t="s">
        <v>516</v>
      </c>
      <c r="B315" s="20" t="str">
        <f t="shared" si="4"/>
        <v>750601000118(L)-CNC</v>
      </c>
      <c r="C315" s="14" t="s">
        <v>308</v>
      </c>
      <c r="D315" s="5" t="s">
        <v>826</v>
      </c>
      <c r="E315" s="22"/>
      <c r="F315" s="24">
        <v>8</v>
      </c>
      <c r="G315" s="40">
        <v>615.38559999999995</v>
      </c>
      <c r="H315" s="22"/>
    </row>
    <row r="316" spans="1:8" x14ac:dyDescent="0.25">
      <c r="A316" s="20" t="s">
        <v>516</v>
      </c>
      <c r="B316" s="20" t="str">
        <f t="shared" si="4"/>
        <v>750601000119(R)-CNC</v>
      </c>
      <c r="C316" s="14" t="s">
        <v>309</v>
      </c>
      <c r="D316" s="5" t="s">
        <v>827</v>
      </c>
      <c r="E316" s="22"/>
      <c r="F316" s="24">
        <v>2</v>
      </c>
      <c r="G316" s="40">
        <v>153.84639999999999</v>
      </c>
      <c r="H316" s="22"/>
    </row>
    <row r="317" spans="1:8" x14ac:dyDescent="0.25">
      <c r="A317" s="20" t="s">
        <v>516</v>
      </c>
      <c r="B317" s="20" t="str">
        <f t="shared" si="4"/>
        <v>750602000007</v>
      </c>
      <c r="C317" s="5">
        <v>750602000007</v>
      </c>
      <c r="D317" s="5" t="s">
        <v>828</v>
      </c>
      <c r="E317" s="22"/>
      <c r="F317" s="24">
        <v>4</v>
      </c>
      <c r="G317" s="40">
        <v>26.48</v>
      </c>
      <c r="H317" s="22"/>
    </row>
    <row r="318" spans="1:8" x14ac:dyDescent="0.25">
      <c r="A318" s="20" t="s">
        <v>516</v>
      </c>
      <c r="B318" s="20" t="str">
        <f t="shared" si="4"/>
        <v>750602000123-CNC</v>
      </c>
      <c r="C318" s="7" t="s">
        <v>311</v>
      </c>
      <c r="D318" s="5" t="s">
        <v>829</v>
      </c>
      <c r="E318" s="22"/>
      <c r="F318" s="24">
        <v>4</v>
      </c>
      <c r="G318" s="40">
        <v>7.4</v>
      </c>
      <c r="H318" s="22"/>
    </row>
    <row r="319" spans="1:8" x14ac:dyDescent="0.25">
      <c r="A319" s="20" t="s">
        <v>516</v>
      </c>
      <c r="B319" s="20" t="str">
        <f t="shared" si="4"/>
        <v>750603010002(L)-CNC</v>
      </c>
      <c r="C319" s="7" t="s">
        <v>312</v>
      </c>
      <c r="D319" s="5" t="s">
        <v>830</v>
      </c>
      <c r="E319" s="22"/>
      <c r="F319" s="24">
        <v>2</v>
      </c>
      <c r="G319" s="40">
        <v>58.54</v>
      </c>
      <c r="H319" s="22"/>
    </row>
    <row r="320" spans="1:8" x14ac:dyDescent="0.25">
      <c r="A320" s="20" t="s">
        <v>516</v>
      </c>
      <c r="B320" s="20" t="str">
        <f t="shared" si="4"/>
        <v>750906000203-CNC</v>
      </c>
      <c r="C320" s="7" t="s">
        <v>313</v>
      </c>
      <c r="D320" s="5" t="s">
        <v>831</v>
      </c>
      <c r="E320" s="22"/>
      <c r="F320" s="24">
        <v>4</v>
      </c>
      <c r="G320" s="40">
        <v>102.44</v>
      </c>
      <c r="H320" s="22"/>
    </row>
    <row r="321" spans="1:8" x14ac:dyDescent="0.25">
      <c r="A321" s="20" t="s">
        <v>516</v>
      </c>
      <c r="B321" s="20" t="str">
        <f t="shared" si="4"/>
        <v>750906000288-CNC</v>
      </c>
      <c r="C321" s="7" t="s">
        <v>314</v>
      </c>
      <c r="D321" s="5" t="s">
        <v>832</v>
      </c>
      <c r="E321" s="22"/>
      <c r="F321" s="24">
        <v>7</v>
      </c>
      <c r="G321" s="40">
        <v>134.39999999999998</v>
      </c>
      <c r="H321" s="22"/>
    </row>
    <row r="322" spans="1:8" x14ac:dyDescent="0.25">
      <c r="A322" s="20" t="s">
        <v>516</v>
      </c>
      <c r="B322" s="20" t="str">
        <f t="shared" si="4"/>
        <v>751104000056-CNC</v>
      </c>
      <c r="C322" s="7" t="s">
        <v>315</v>
      </c>
      <c r="D322" s="5" t="s">
        <v>833</v>
      </c>
      <c r="E322" s="22"/>
      <c r="F322" s="24">
        <v>9</v>
      </c>
      <c r="G322" s="40">
        <v>10.799999999999999</v>
      </c>
      <c r="H322" s="22"/>
    </row>
    <row r="323" spans="1:8" x14ac:dyDescent="0.25">
      <c r="A323" s="20" t="s">
        <v>516</v>
      </c>
      <c r="B323" s="20" t="str">
        <f t="shared" si="4"/>
        <v>751106000063C-CNC</v>
      </c>
      <c r="C323" s="7" t="s">
        <v>316</v>
      </c>
      <c r="D323" s="5" t="s">
        <v>834</v>
      </c>
      <c r="E323" s="22"/>
      <c r="F323" s="24">
        <v>8</v>
      </c>
      <c r="G323" s="40">
        <v>182.4</v>
      </c>
      <c r="H323" s="22"/>
    </row>
    <row r="324" spans="1:8" x14ac:dyDescent="0.25">
      <c r="A324" s="20" t="s">
        <v>516</v>
      </c>
      <c r="B324" s="20" t="str">
        <f t="shared" ref="B324:B387" si="5">TRIM(C324)</f>
        <v>751106000064C-CNC</v>
      </c>
      <c r="C324" s="7" t="s">
        <v>317</v>
      </c>
      <c r="D324" s="5" t="s">
        <v>835</v>
      </c>
      <c r="E324" s="22"/>
      <c r="F324" s="24">
        <v>4</v>
      </c>
      <c r="G324" s="40">
        <v>105.6</v>
      </c>
      <c r="H324" s="22"/>
    </row>
    <row r="325" spans="1:8" x14ac:dyDescent="0.25">
      <c r="A325" s="20" t="s">
        <v>516</v>
      </c>
      <c r="B325" s="20" t="str">
        <f t="shared" si="5"/>
        <v>7X0074(KYB)-CNC</v>
      </c>
      <c r="C325" s="7" t="s">
        <v>318</v>
      </c>
      <c r="D325" s="5" t="s">
        <v>836</v>
      </c>
      <c r="E325" s="22"/>
      <c r="F325" s="24">
        <v>5</v>
      </c>
      <c r="G325" s="40">
        <v>186</v>
      </c>
      <c r="H325" s="22"/>
    </row>
    <row r="326" spans="1:8" x14ac:dyDescent="0.25">
      <c r="A326" s="20" t="s">
        <v>516</v>
      </c>
      <c r="B326" s="20" t="str">
        <f t="shared" si="5"/>
        <v>8104990100/N4</v>
      </c>
      <c r="C326" s="5" t="s">
        <v>319</v>
      </c>
      <c r="D326" s="5" t="s">
        <v>837</v>
      </c>
      <c r="E326" s="22"/>
      <c r="F326" s="24">
        <v>1</v>
      </c>
      <c r="G326" s="40">
        <v>55.54</v>
      </c>
      <c r="H326" s="22"/>
    </row>
    <row r="327" spans="1:8" x14ac:dyDescent="0.25">
      <c r="A327" s="20" t="s">
        <v>516</v>
      </c>
      <c r="B327" s="20" t="str">
        <f t="shared" si="5"/>
        <v>8104990200/N4</v>
      </c>
      <c r="C327" s="5" t="s">
        <v>320</v>
      </c>
      <c r="D327" s="5" t="s">
        <v>838</v>
      </c>
      <c r="E327" s="22"/>
      <c r="F327" s="24">
        <v>1</v>
      </c>
      <c r="G327" s="40">
        <v>33.85</v>
      </c>
      <c r="H327" s="22"/>
    </row>
    <row r="328" spans="1:8" x14ac:dyDescent="0.25">
      <c r="A328" s="20" t="s">
        <v>516</v>
      </c>
      <c r="B328" s="20" t="str">
        <f t="shared" si="5"/>
        <v>8104990300/N4</v>
      </c>
      <c r="C328" s="5" t="s">
        <v>321</v>
      </c>
      <c r="D328" s="5" t="s">
        <v>839</v>
      </c>
      <c r="E328" s="22"/>
      <c r="F328" s="24">
        <v>1</v>
      </c>
      <c r="G328" s="40">
        <v>47.54</v>
      </c>
      <c r="H328" s="22"/>
    </row>
    <row r="329" spans="1:8" x14ac:dyDescent="0.25">
      <c r="A329" s="20" t="s">
        <v>516</v>
      </c>
      <c r="B329" s="20" t="str">
        <f t="shared" si="5"/>
        <v>813651020000</v>
      </c>
      <c r="C329" s="5">
        <v>813651020000</v>
      </c>
      <c r="D329" s="5" t="s">
        <v>840</v>
      </c>
      <c r="E329" s="22"/>
      <c r="F329" s="24">
        <v>16</v>
      </c>
      <c r="G329" s="40">
        <v>76.16</v>
      </c>
      <c r="H329" s="22"/>
    </row>
    <row r="330" spans="1:8" x14ac:dyDescent="0.25">
      <c r="A330" s="20" t="s">
        <v>516</v>
      </c>
      <c r="B330" s="20" t="str">
        <f t="shared" si="5"/>
        <v>813699010001</v>
      </c>
      <c r="C330" s="5">
        <v>813699010001</v>
      </c>
      <c r="D330" s="5" t="s">
        <v>841</v>
      </c>
      <c r="E330" s="22"/>
      <c r="F330" s="24">
        <v>2</v>
      </c>
      <c r="G330" s="40">
        <v>72.3</v>
      </c>
      <c r="H330" s="22"/>
    </row>
    <row r="331" spans="1:8" x14ac:dyDescent="0.25">
      <c r="A331" s="20" t="s">
        <v>516</v>
      </c>
      <c r="B331" s="20" t="str">
        <f t="shared" si="5"/>
        <v>813699020001</v>
      </c>
      <c r="C331" s="5">
        <v>813699020001</v>
      </c>
      <c r="D331" s="5" t="s">
        <v>842</v>
      </c>
      <c r="E331" s="22"/>
      <c r="F331" s="24">
        <v>1</v>
      </c>
      <c r="G331" s="40">
        <v>45.85</v>
      </c>
      <c r="H331" s="22"/>
    </row>
    <row r="332" spans="1:8" x14ac:dyDescent="0.25">
      <c r="A332" s="20" t="s">
        <v>516</v>
      </c>
      <c r="B332" s="20" t="str">
        <f t="shared" si="5"/>
        <v>813699030000.1</v>
      </c>
      <c r="C332" s="5">
        <v>813699030000.09998</v>
      </c>
      <c r="D332" s="5" t="s">
        <v>843</v>
      </c>
      <c r="E332" s="22"/>
      <c r="F332" s="24">
        <v>1</v>
      </c>
      <c r="G332" s="40">
        <v>47.54</v>
      </c>
      <c r="H332" s="22"/>
    </row>
    <row r="333" spans="1:8" x14ac:dyDescent="0.25">
      <c r="A333" s="20" t="s">
        <v>516</v>
      </c>
      <c r="B333" s="20" t="str">
        <f t="shared" si="5"/>
        <v>813999010002.S1</v>
      </c>
      <c r="C333" s="5" t="s">
        <v>326</v>
      </c>
      <c r="D333" s="5" t="s">
        <v>844</v>
      </c>
      <c r="E333" s="22"/>
      <c r="F333" s="24">
        <v>3</v>
      </c>
      <c r="G333" s="40">
        <v>219.24</v>
      </c>
      <c r="H333" s="22"/>
    </row>
    <row r="334" spans="1:8" x14ac:dyDescent="0.25">
      <c r="A334" s="20" t="s">
        <v>516</v>
      </c>
      <c r="B334" s="20" t="str">
        <f t="shared" si="5"/>
        <v>81399902000.8-CNC</v>
      </c>
      <c r="C334" s="7" t="s">
        <v>327</v>
      </c>
      <c r="D334" s="5" t="s">
        <v>845</v>
      </c>
      <c r="E334" s="22"/>
      <c r="F334" s="24">
        <v>2</v>
      </c>
      <c r="G334" s="40">
        <v>158.38</v>
      </c>
      <c r="H334" s="22"/>
    </row>
    <row r="335" spans="1:8" x14ac:dyDescent="0.25">
      <c r="A335" s="20" t="s">
        <v>516</v>
      </c>
      <c r="B335" s="20" t="str">
        <f t="shared" si="5"/>
        <v>814099010000.14</v>
      </c>
      <c r="C335" s="5">
        <v>814099010000.14001</v>
      </c>
      <c r="D335" s="5" t="s">
        <v>846</v>
      </c>
      <c r="E335" s="22"/>
      <c r="F335" s="24">
        <v>4</v>
      </c>
      <c r="G335" s="40">
        <v>230.4</v>
      </c>
      <c r="H335" s="22"/>
    </row>
    <row r="336" spans="1:8" x14ac:dyDescent="0.25">
      <c r="A336" s="20" t="s">
        <v>516</v>
      </c>
      <c r="B336" s="20" t="str">
        <f t="shared" si="5"/>
        <v>814099030000.7-CNC</v>
      </c>
      <c r="C336" s="5" t="s">
        <v>329</v>
      </c>
      <c r="D336" s="5" t="s">
        <v>847</v>
      </c>
      <c r="E336" s="22"/>
      <c r="F336" s="24">
        <v>4</v>
      </c>
      <c r="G336" s="40">
        <v>226.48</v>
      </c>
      <c r="H336" s="22"/>
    </row>
    <row r="337" spans="1:8" x14ac:dyDescent="0.25">
      <c r="A337" s="20" t="s">
        <v>516</v>
      </c>
      <c r="B337" s="20" t="str">
        <f t="shared" si="5"/>
        <v>814099030001</v>
      </c>
      <c r="C337" s="5">
        <v>814099030001</v>
      </c>
      <c r="D337" s="5" t="s">
        <v>848</v>
      </c>
      <c r="E337" s="22"/>
      <c r="F337" s="24">
        <v>4</v>
      </c>
      <c r="G337" s="40">
        <v>226.48</v>
      </c>
      <c r="H337" s="22"/>
    </row>
    <row r="338" spans="1:8" x14ac:dyDescent="0.25">
      <c r="A338" s="20" t="s">
        <v>516</v>
      </c>
      <c r="B338" s="20" t="str">
        <f t="shared" si="5"/>
        <v>818840110000-NG-CNC</v>
      </c>
      <c r="C338" s="10" t="s">
        <v>331</v>
      </c>
      <c r="D338" s="5" t="s">
        <v>849</v>
      </c>
      <c r="E338" s="22"/>
      <c r="F338" s="24">
        <v>3</v>
      </c>
      <c r="G338" s="40">
        <v>77.28</v>
      </c>
      <c r="H338" s="22"/>
    </row>
    <row r="339" spans="1:8" x14ac:dyDescent="0.25">
      <c r="A339" s="20" t="s">
        <v>516</v>
      </c>
      <c r="B339" s="20" t="str">
        <f t="shared" si="5"/>
        <v>8190-MH-03000-03-CNC</v>
      </c>
      <c r="C339" s="5" t="s">
        <v>332</v>
      </c>
      <c r="D339" s="5" t="s">
        <v>850</v>
      </c>
      <c r="E339" s="22"/>
      <c r="F339" s="24">
        <v>3</v>
      </c>
      <c r="G339" s="40">
        <v>246.78900000000002</v>
      </c>
      <c r="H339" s="22"/>
    </row>
    <row r="340" spans="1:8" x14ac:dyDescent="0.25">
      <c r="A340" s="20" t="s">
        <v>516</v>
      </c>
      <c r="B340" s="20" t="str">
        <f t="shared" si="5"/>
        <v>837896060400.1-CNC</v>
      </c>
      <c r="C340" s="7" t="s">
        <v>333</v>
      </c>
      <c r="D340" s="5" t="s">
        <v>851</v>
      </c>
      <c r="E340" s="22"/>
      <c r="F340" s="24">
        <v>5</v>
      </c>
      <c r="G340" s="40">
        <v>426</v>
      </c>
      <c r="H340" s="22"/>
    </row>
    <row r="341" spans="1:8" x14ac:dyDescent="0.25">
      <c r="A341" s="20" t="s">
        <v>516</v>
      </c>
      <c r="B341" s="20" t="str">
        <f t="shared" si="5"/>
        <v>837896600100-CNC</v>
      </c>
      <c r="C341" s="7" t="s">
        <v>334</v>
      </c>
      <c r="D341" s="5" t="s">
        <v>852</v>
      </c>
      <c r="E341" s="22"/>
      <c r="F341" s="24">
        <v>2</v>
      </c>
      <c r="G341" s="40">
        <v>126.32</v>
      </c>
      <c r="H341" s="22"/>
    </row>
    <row r="342" spans="1:8" x14ac:dyDescent="0.25">
      <c r="A342" s="20" t="s">
        <v>516</v>
      </c>
      <c r="B342" s="20" t="str">
        <f t="shared" si="5"/>
        <v>852696101020-CNC</v>
      </c>
      <c r="C342" s="7" t="s">
        <v>335</v>
      </c>
      <c r="D342" s="5" t="s">
        <v>853</v>
      </c>
      <c r="E342" s="22"/>
      <c r="F342" s="24">
        <v>3</v>
      </c>
      <c r="G342" s="40">
        <v>216</v>
      </c>
      <c r="H342" s="22"/>
    </row>
    <row r="343" spans="1:8" x14ac:dyDescent="0.25">
      <c r="A343" s="20" t="s">
        <v>516</v>
      </c>
      <c r="B343" s="20" t="str">
        <f t="shared" si="5"/>
        <v>852799010000</v>
      </c>
      <c r="C343" s="5">
        <v>852799010000</v>
      </c>
      <c r="D343" s="5" t="s">
        <v>854</v>
      </c>
      <c r="E343" s="22"/>
      <c r="F343" s="24">
        <v>2</v>
      </c>
      <c r="G343" s="40">
        <v>115.38</v>
      </c>
      <c r="H343" s="22"/>
    </row>
    <row r="344" spans="1:8" x14ac:dyDescent="0.25">
      <c r="A344" s="20" t="s">
        <v>516</v>
      </c>
      <c r="B344" s="20" t="str">
        <f t="shared" si="5"/>
        <v>852799020000</v>
      </c>
      <c r="C344" s="5">
        <v>852799020000</v>
      </c>
      <c r="D344" s="5" t="s">
        <v>855</v>
      </c>
      <c r="E344" s="22"/>
      <c r="F344" s="24">
        <v>2</v>
      </c>
      <c r="G344" s="40">
        <v>96.92</v>
      </c>
      <c r="H344" s="22"/>
    </row>
    <row r="345" spans="1:8" x14ac:dyDescent="0.25">
      <c r="A345" s="20" t="s">
        <v>516</v>
      </c>
      <c r="B345" s="20" t="str">
        <f t="shared" si="5"/>
        <v>852799030000</v>
      </c>
      <c r="C345" s="5">
        <v>852799030000</v>
      </c>
      <c r="D345" s="5" t="s">
        <v>856</v>
      </c>
      <c r="E345" s="22"/>
      <c r="F345" s="24">
        <v>2</v>
      </c>
      <c r="G345" s="40">
        <v>100.3</v>
      </c>
      <c r="H345" s="22"/>
    </row>
    <row r="346" spans="1:8" x14ac:dyDescent="0.25">
      <c r="A346" s="20" t="s">
        <v>516</v>
      </c>
      <c r="B346" s="20" t="str">
        <f t="shared" si="5"/>
        <v>852899010000.S101</v>
      </c>
      <c r="C346" s="5" t="s">
        <v>339</v>
      </c>
      <c r="D346" s="5" t="s">
        <v>857</v>
      </c>
      <c r="E346" s="22"/>
      <c r="F346" s="24">
        <v>2</v>
      </c>
      <c r="G346" s="40">
        <v>139.69999999999999</v>
      </c>
      <c r="H346" s="22"/>
    </row>
    <row r="347" spans="1:8" x14ac:dyDescent="0.25">
      <c r="A347" s="20" t="s">
        <v>516</v>
      </c>
      <c r="B347" s="20" t="str">
        <f t="shared" si="5"/>
        <v>852899020000.S1</v>
      </c>
      <c r="C347" s="5" t="s">
        <v>340</v>
      </c>
      <c r="D347" s="5" t="s">
        <v>858</v>
      </c>
      <c r="E347" s="22"/>
      <c r="F347" s="24">
        <v>4</v>
      </c>
      <c r="G347" s="40">
        <v>246.16</v>
      </c>
      <c r="H347" s="22"/>
    </row>
    <row r="348" spans="1:8" x14ac:dyDescent="0.25">
      <c r="A348" s="20" t="s">
        <v>516</v>
      </c>
      <c r="B348" s="20" t="str">
        <f t="shared" si="5"/>
        <v>852899030000.S1</v>
      </c>
      <c r="C348" s="5" t="s">
        <v>341</v>
      </c>
      <c r="D348" s="5" t="s">
        <v>859</v>
      </c>
      <c r="E348" s="22"/>
      <c r="F348" s="24">
        <v>3</v>
      </c>
      <c r="G348" s="40">
        <v>154.14000000000001</v>
      </c>
      <c r="H348" s="22"/>
    </row>
    <row r="349" spans="1:8" x14ac:dyDescent="0.25">
      <c r="A349" s="20" t="s">
        <v>516</v>
      </c>
      <c r="B349" s="20" t="str">
        <f t="shared" si="5"/>
        <v>852999020000.2</v>
      </c>
      <c r="C349" s="5">
        <v>852999020000.19995</v>
      </c>
      <c r="D349" s="5" t="s">
        <v>860</v>
      </c>
      <c r="E349" s="22"/>
      <c r="F349" s="24">
        <v>9</v>
      </c>
      <c r="G349" s="40">
        <v>623.06999999999994</v>
      </c>
      <c r="H349" s="22"/>
    </row>
    <row r="350" spans="1:8" x14ac:dyDescent="0.25">
      <c r="A350" s="20" t="s">
        <v>516</v>
      </c>
      <c r="B350" s="20" t="str">
        <f t="shared" si="5"/>
        <v>8972530281-CNC</v>
      </c>
      <c r="C350" s="7" t="s">
        <v>343</v>
      </c>
      <c r="D350" s="5" t="s">
        <v>861</v>
      </c>
      <c r="E350" s="22"/>
      <c r="F350" s="24">
        <v>6</v>
      </c>
      <c r="G350" s="40">
        <v>943.19999999999993</v>
      </c>
      <c r="H350" s="22"/>
    </row>
    <row r="351" spans="1:8" x14ac:dyDescent="0.25">
      <c r="A351" s="20" t="s">
        <v>516</v>
      </c>
      <c r="B351" s="20" t="str">
        <f t="shared" si="5"/>
        <v>8973105690-CNC</v>
      </c>
      <c r="C351" s="7" t="s">
        <v>344</v>
      </c>
      <c r="D351" s="5" t="s">
        <v>862</v>
      </c>
      <c r="E351" s="22"/>
      <c r="F351" s="24">
        <v>5</v>
      </c>
      <c r="G351" s="40">
        <v>390</v>
      </c>
      <c r="H351" s="22"/>
    </row>
    <row r="352" spans="1:8" x14ac:dyDescent="0.25">
      <c r="A352" s="20" t="s">
        <v>516</v>
      </c>
      <c r="B352" s="20" t="str">
        <f t="shared" si="5"/>
        <v>8973585750-CNC</v>
      </c>
      <c r="C352" s="7" t="s">
        <v>345</v>
      </c>
      <c r="D352" s="5" t="s">
        <v>863</v>
      </c>
      <c r="E352" s="22"/>
      <c r="F352" s="24">
        <v>6</v>
      </c>
      <c r="G352" s="40">
        <v>1215.1200000000001</v>
      </c>
      <c r="H352" s="22"/>
    </row>
    <row r="353" spans="1:8" x14ac:dyDescent="0.25">
      <c r="A353" s="20" t="s">
        <v>516</v>
      </c>
      <c r="B353" s="20" t="str">
        <f t="shared" si="5"/>
        <v>8981529060-CNC</v>
      </c>
      <c r="C353" s="7" t="s">
        <v>346</v>
      </c>
      <c r="D353" s="5" t="s">
        <v>864</v>
      </c>
      <c r="E353" s="22"/>
      <c r="F353" s="24">
        <v>72</v>
      </c>
      <c r="G353" s="40">
        <v>6322.32</v>
      </c>
      <c r="H353" s="22"/>
    </row>
    <row r="354" spans="1:8" x14ac:dyDescent="0.25">
      <c r="A354" s="20" t="s">
        <v>516</v>
      </c>
      <c r="B354" s="20" t="str">
        <f t="shared" si="5"/>
        <v>A10V71-CNC</v>
      </c>
      <c r="C354" s="7" t="s">
        <v>347</v>
      </c>
      <c r="D354" s="5" t="s">
        <v>865</v>
      </c>
      <c r="E354" s="22"/>
      <c r="F354" s="24">
        <v>1</v>
      </c>
      <c r="G354" s="40">
        <v>11.45</v>
      </c>
      <c r="H354" s="22"/>
    </row>
    <row r="355" spans="1:8" x14ac:dyDescent="0.25">
      <c r="A355" s="20" t="s">
        <v>516</v>
      </c>
      <c r="B355" s="20" t="str">
        <f t="shared" si="5"/>
        <v>A6420</v>
      </c>
      <c r="C355" s="5" t="s">
        <v>348</v>
      </c>
      <c r="D355" s="5" t="s">
        <v>866</v>
      </c>
      <c r="E355" s="22"/>
      <c r="F355" s="24">
        <v>7</v>
      </c>
      <c r="G355" s="40">
        <v>15.75</v>
      </c>
      <c r="H355" s="22"/>
    </row>
    <row r="356" spans="1:8" x14ac:dyDescent="0.25">
      <c r="A356" s="20" t="s">
        <v>516</v>
      </c>
      <c r="B356" s="20" t="str">
        <f t="shared" si="5"/>
        <v>A8513</v>
      </c>
      <c r="C356" s="5" t="s">
        <v>349</v>
      </c>
      <c r="D356" s="5" t="s">
        <v>867</v>
      </c>
      <c r="E356" s="22"/>
      <c r="F356" s="24">
        <v>1</v>
      </c>
      <c r="G356" s="40">
        <v>5.84</v>
      </c>
      <c r="H356" s="22"/>
    </row>
    <row r="357" spans="1:8" x14ac:dyDescent="0.25">
      <c r="A357" s="20" t="s">
        <v>516</v>
      </c>
      <c r="B357" s="20" t="str">
        <f t="shared" si="5"/>
        <v>ACSK210-42</v>
      </c>
      <c r="C357" s="5" t="s">
        <v>350</v>
      </c>
      <c r="D357" s="5" t="s">
        <v>868</v>
      </c>
      <c r="E357" s="22"/>
      <c r="F357" s="24">
        <v>1</v>
      </c>
      <c r="G357" s="40">
        <v>42</v>
      </c>
      <c r="H357" s="22"/>
    </row>
    <row r="358" spans="1:8" x14ac:dyDescent="0.25">
      <c r="A358" s="20" t="s">
        <v>516</v>
      </c>
      <c r="B358" s="20" t="str">
        <f t="shared" si="5"/>
        <v>AF25436</v>
      </c>
      <c r="C358" s="5" t="s">
        <v>351</v>
      </c>
      <c r="D358" s="5" t="s">
        <v>869</v>
      </c>
      <c r="E358" s="22"/>
      <c r="F358" s="24">
        <v>5</v>
      </c>
      <c r="G358" s="40">
        <v>62.35</v>
      </c>
      <c r="H358" s="22"/>
    </row>
    <row r="359" spans="1:8" x14ac:dyDescent="0.25">
      <c r="A359" s="20" t="s">
        <v>516</v>
      </c>
      <c r="B359" s="20" t="str">
        <f t="shared" si="5"/>
        <v>B6Y0</v>
      </c>
      <c r="C359" s="5" t="s">
        <v>352</v>
      </c>
      <c r="D359" s="5" t="s">
        <v>870</v>
      </c>
      <c r="E359" s="22"/>
      <c r="F359" s="24">
        <v>6</v>
      </c>
      <c r="G359" s="40">
        <v>12.96</v>
      </c>
      <c r="H359" s="22"/>
    </row>
    <row r="360" spans="1:8" x14ac:dyDescent="0.25">
      <c r="A360" s="20" t="s">
        <v>516</v>
      </c>
      <c r="B360" s="20" t="str">
        <f t="shared" si="5"/>
        <v>BCSK210-39</v>
      </c>
      <c r="C360" s="5" t="s">
        <v>353</v>
      </c>
      <c r="D360" s="5" t="s">
        <v>871</v>
      </c>
      <c r="E360" s="22"/>
      <c r="F360" s="24">
        <v>1</v>
      </c>
      <c r="G360" s="40">
        <v>39</v>
      </c>
      <c r="H360" s="22"/>
    </row>
    <row r="361" spans="1:8" x14ac:dyDescent="0.25">
      <c r="A361" s="20" t="s">
        <v>516</v>
      </c>
      <c r="B361" s="20" t="str">
        <f t="shared" si="5"/>
        <v>BCSK210-42</v>
      </c>
      <c r="C361" s="5" t="s">
        <v>354</v>
      </c>
      <c r="D361" s="5" t="s">
        <v>872</v>
      </c>
      <c r="E361" s="22"/>
      <c r="F361" s="24">
        <v>2</v>
      </c>
      <c r="G361" s="40">
        <v>84</v>
      </c>
      <c r="H361" s="22"/>
    </row>
    <row r="362" spans="1:8" x14ac:dyDescent="0.25">
      <c r="A362" s="20" t="s">
        <v>516</v>
      </c>
      <c r="B362" s="20" t="str">
        <f t="shared" si="5"/>
        <v>BF-139-CNC</v>
      </c>
      <c r="C362" s="5" t="s">
        <v>355</v>
      </c>
      <c r="D362" s="5" t="s">
        <v>873</v>
      </c>
      <c r="E362" s="22"/>
      <c r="F362" s="24">
        <v>12</v>
      </c>
      <c r="G362" s="40">
        <v>62.280000000000008</v>
      </c>
      <c r="H362" s="22"/>
    </row>
    <row r="363" spans="1:8" x14ac:dyDescent="0.25">
      <c r="A363" s="20" t="s">
        <v>516</v>
      </c>
      <c r="B363" s="20" t="str">
        <f t="shared" si="5"/>
        <v>Big Diameter-CNC</v>
      </c>
      <c r="C363" s="7" t="s">
        <v>356</v>
      </c>
      <c r="D363" s="5" t="s">
        <v>874</v>
      </c>
      <c r="E363" s="22"/>
      <c r="F363" s="24">
        <v>1</v>
      </c>
      <c r="G363" s="40">
        <v>1.2</v>
      </c>
      <c r="H363" s="22"/>
    </row>
    <row r="364" spans="1:8" x14ac:dyDescent="0.25">
      <c r="A364" s="20" t="s">
        <v>516</v>
      </c>
      <c r="B364" s="20" t="str">
        <f t="shared" si="5"/>
        <v>BR-001-CNC</v>
      </c>
      <c r="C364" s="7" t="s">
        <v>357</v>
      </c>
      <c r="D364" s="5" t="s">
        <v>875</v>
      </c>
      <c r="E364" s="22"/>
      <c r="F364" s="24">
        <v>2</v>
      </c>
      <c r="G364" s="40">
        <v>93.14</v>
      </c>
      <c r="H364" s="22"/>
    </row>
    <row r="365" spans="1:8" x14ac:dyDescent="0.25">
      <c r="A365" s="20" t="s">
        <v>516</v>
      </c>
      <c r="B365" s="20" t="str">
        <f t="shared" si="5"/>
        <v>BR-24V-CNC</v>
      </c>
      <c r="C365" s="7" t="s">
        <v>358</v>
      </c>
      <c r="D365" s="5" t="s">
        <v>876</v>
      </c>
      <c r="E365" s="22"/>
      <c r="F365" s="24">
        <v>2</v>
      </c>
      <c r="G365" s="40">
        <v>81.239999999999995</v>
      </c>
      <c r="H365" s="22"/>
    </row>
    <row r="366" spans="1:8" x14ac:dyDescent="0.25">
      <c r="A366" s="20" t="s">
        <v>516</v>
      </c>
      <c r="B366" s="20" t="str">
        <f t="shared" si="5"/>
        <v>CAT304-5</v>
      </c>
      <c r="C366" s="5" t="s">
        <v>359</v>
      </c>
      <c r="D366" s="5" t="s">
        <v>877</v>
      </c>
      <c r="E366" s="22"/>
      <c r="F366" s="24">
        <v>1</v>
      </c>
      <c r="G366" s="40">
        <v>12.02</v>
      </c>
      <c r="H366" s="22"/>
    </row>
    <row r="367" spans="1:8" x14ac:dyDescent="0.25">
      <c r="A367" s="20" t="s">
        <v>516</v>
      </c>
      <c r="B367" s="20" t="str">
        <f t="shared" si="5"/>
        <v>D68-CNC</v>
      </c>
      <c r="C367" s="7" t="s">
        <v>360</v>
      </c>
      <c r="D367" s="5" t="s">
        <v>878</v>
      </c>
      <c r="E367" s="22"/>
      <c r="F367" s="24">
        <v>2</v>
      </c>
      <c r="G367" s="40">
        <v>121.2</v>
      </c>
      <c r="H367" s="22"/>
    </row>
    <row r="368" spans="1:8" x14ac:dyDescent="0.25">
      <c r="A368" s="20" t="s">
        <v>516</v>
      </c>
      <c r="B368" s="20" t="str">
        <f t="shared" si="5"/>
        <v>D75-CNC</v>
      </c>
      <c r="C368" s="7" t="s">
        <v>361</v>
      </c>
      <c r="D368" s="5" t="s">
        <v>879</v>
      </c>
      <c r="E368" s="22"/>
      <c r="F368" s="24">
        <v>3</v>
      </c>
      <c r="G368" s="40">
        <v>240.12</v>
      </c>
      <c r="H368" s="22"/>
    </row>
    <row r="369" spans="1:8" x14ac:dyDescent="0.25">
      <c r="A369" s="20" t="s">
        <v>516</v>
      </c>
      <c r="B369" s="20" t="str">
        <f t="shared" si="5"/>
        <v>EF 2702-CNC</v>
      </c>
      <c r="C369" s="5" t="s">
        <v>362</v>
      </c>
      <c r="D369" s="5" t="s">
        <v>880</v>
      </c>
      <c r="E369" s="22"/>
      <c r="F369" s="24">
        <v>12</v>
      </c>
      <c r="G369" s="40">
        <v>74.88</v>
      </c>
      <c r="H369" s="22"/>
    </row>
    <row r="370" spans="1:8" x14ac:dyDescent="0.25">
      <c r="A370" s="20" t="s">
        <v>516</v>
      </c>
      <c r="B370" s="20" t="str">
        <f t="shared" si="5"/>
        <v>EMF201030005</v>
      </c>
      <c r="C370" s="5" t="s">
        <v>363</v>
      </c>
      <c r="D370" s="5" t="s">
        <v>881</v>
      </c>
      <c r="E370" s="22"/>
      <c r="F370" s="24">
        <v>1</v>
      </c>
      <c r="G370" s="40">
        <v>27.46</v>
      </c>
      <c r="H370" s="22"/>
    </row>
    <row r="371" spans="1:8" x14ac:dyDescent="0.25">
      <c r="A371" s="20" t="s">
        <v>516</v>
      </c>
      <c r="B371" s="20" t="str">
        <f t="shared" si="5"/>
        <v>EMF201100003</v>
      </c>
      <c r="C371" s="5" t="s">
        <v>364</v>
      </c>
      <c r="D371" s="5" t="s">
        <v>882</v>
      </c>
      <c r="E371" s="22"/>
      <c r="F371" s="24">
        <v>3</v>
      </c>
      <c r="G371" s="40">
        <v>48.449999999999996</v>
      </c>
      <c r="H371" s="22"/>
    </row>
    <row r="372" spans="1:8" x14ac:dyDescent="0.25">
      <c r="A372" s="20" t="s">
        <v>516</v>
      </c>
      <c r="B372" s="20" t="str">
        <f t="shared" si="5"/>
        <v>EMF201120003</v>
      </c>
      <c r="C372" s="5" t="s">
        <v>365</v>
      </c>
      <c r="D372" s="5" t="s">
        <v>883</v>
      </c>
      <c r="E372" s="22"/>
      <c r="F372" s="24">
        <v>3</v>
      </c>
      <c r="G372" s="40">
        <v>97.83</v>
      </c>
      <c r="H372" s="22"/>
    </row>
    <row r="373" spans="1:8" x14ac:dyDescent="0.25">
      <c r="A373" s="20" t="s">
        <v>516</v>
      </c>
      <c r="B373" s="20" t="str">
        <f t="shared" si="5"/>
        <v>EMF201120004</v>
      </c>
      <c r="C373" s="5" t="s">
        <v>366</v>
      </c>
      <c r="D373" s="5" t="s">
        <v>884</v>
      </c>
      <c r="E373" s="22"/>
      <c r="F373" s="24">
        <v>4</v>
      </c>
      <c r="G373" s="40">
        <v>184</v>
      </c>
      <c r="H373" s="22"/>
    </row>
    <row r="374" spans="1:8" x14ac:dyDescent="0.25">
      <c r="A374" s="20" t="s">
        <v>516</v>
      </c>
      <c r="B374" s="20" t="str">
        <f t="shared" si="5"/>
        <v>EMF201120005</v>
      </c>
      <c r="C374" s="5" t="s">
        <v>367</v>
      </c>
      <c r="D374" s="5" t="s">
        <v>885</v>
      </c>
      <c r="E374" s="22"/>
      <c r="F374" s="24">
        <v>2</v>
      </c>
      <c r="G374" s="40">
        <v>92.92</v>
      </c>
      <c r="H374" s="22"/>
    </row>
    <row r="375" spans="1:8" x14ac:dyDescent="0.25">
      <c r="A375" s="20" t="s">
        <v>516</v>
      </c>
      <c r="B375" s="20" t="str">
        <f t="shared" si="5"/>
        <v>EMF201130004</v>
      </c>
      <c r="C375" s="5" t="s">
        <v>368</v>
      </c>
      <c r="D375" s="5" t="s">
        <v>886</v>
      </c>
      <c r="E375" s="22"/>
      <c r="F375" s="24">
        <v>1</v>
      </c>
      <c r="G375" s="40">
        <v>41</v>
      </c>
      <c r="H375" s="22"/>
    </row>
    <row r="376" spans="1:8" x14ac:dyDescent="0.25">
      <c r="A376" s="20" t="s">
        <v>516</v>
      </c>
      <c r="B376" s="20" t="str">
        <f t="shared" si="5"/>
        <v>FRIPK210-75</v>
      </c>
      <c r="C376" s="5" t="s">
        <v>369</v>
      </c>
      <c r="D376" s="5" t="s">
        <v>887</v>
      </c>
      <c r="E376" s="22"/>
      <c r="F376" s="24">
        <v>2</v>
      </c>
      <c r="G376" s="40">
        <v>150</v>
      </c>
      <c r="H376" s="22"/>
    </row>
    <row r="377" spans="1:8" x14ac:dyDescent="0.25">
      <c r="A377" s="20" t="s">
        <v>516</v>
      </c>
      <c r="B377" s="20" t="str">
        <f t="shared" si="5"/>
        <v>FS*210</v>
      </c>
      <c r="C377" s="5" t="s">
        <v>370</v>
      </c>
      <c r="D377" s="5" t="s">
        <v>888</v>
      </c>
      <c r="E377" s="22"/>
      <c r="F377" s="24">
        <v>1</v>
      </c>
      <c r="G377" s="40">
        <v>80</v>
      </c>
      <c r="H377" s="22"/>
    </row>
    <row r="378" spans="1:8" x14ac:dyDescent="0.25">
      <c r="A378" s="20" t="s">
        <v>516</v>
      </c>
      <c r="B378" s="20" t="str">
        <f t="shared" si="5"/>
        <v>FS*210 (DS)</v>
      </c>
      <c r="C378" s="5" t="s">
        <v>371</v>
      </c>
      <c r="D378" s="5" t="s">
        <v>889</v>
      </c>
      <c r="E378" s="22"/>
      <c r="F378" s="24">
        <v>1</v>
      </c>
      <c r="G378" s="40">
        <v>80</v>
      </c>
      <c r="H378" s="22"/>
    </row>
    <row r="379" spans="1:8" x14ac:dyDescent="0.25">
      <c r="A379" s="20" t="s">
        <v>516</v>
      </c>
      <c r="B379" s="20" t="str">
        <f t="shared" si="5"/>
        <v>FS*220-CNC</v>
      </c>
      <c r="C379" s="7" t="s">
        <v>372</v>
      </c>
      <c r="D379" s="5" t="s">
        <v>890</v>
      </c>
      <c r="E379" s="22"/>
      <c r="F379" s="24">
        <v>2</v>
      </c>
      <c r="G379" s="40">
        <v>115.16</v>
      </c>
      <c r="H379" s="22"/>
    </row>
    <row r="380" spans="1:8" x14ac:dyDescent="0.25">
      <c r="A380" s="20" t="s">
        <v>516</v>
      </c>
      <c r="B380" s="20" t="str">
        <f t="shared" si="5"/>
        <v>FS*50E</v>
      </c>
      <c r="C380" s="5" t="s">
        <v>373</v>
      </c>
      <c r="D380" s="5" t="s">
        <v>891</v>
      </c>
      <c r="E380" s="22"/>
      <c r="F380" s="24">
        <v>2</v>
      </c>
      <c r="G380" s="40">
        <v>136</v>
      </c>
      <c r="H380" s="22"/>
    </row>
    <row r="381" spans="1:8" x14ac:dyDescent="0.25">
      <c r="A381" s="20" t="s">
        <v>516</v>
      </c>
      <c r="B381" s="20" t="str">
        <f t="shared" si="5"/>
        <v>FS*60E</v>
      </c>
      <c r="C381" s="5" t="s">
        <v>374</v>
      </c>
      <c r="D381" s="5" t="s">
        <v>892</v>
      </c>
      <c r="E381" s="22"/>
      <c r="F381" s="24">
        <v>2</v>
      </c>
      <c r="G381" s="40">
        <v>120</v>
      </c>
      <c r="H381" s="22"/>
    </row>
    <row r="382" spans="1:8" x14ac:dyDescent="0.25">
      <c r="A382" s="20" t="s">
        <v>516</v>
      </c>
      <c r="B382" s="20" t="str">
        <f t="shared" si="5"/>
        <v>FS*80E</v>
      </c>
      <c r="C382" s="5" t="s">
        <v>375</v>
      </c>
      <c r="D382" s="5" t="s">
        <v>893</v>
      </c>
      <c r="E382" s="22"/>
      <c r="F382" s="24">
        <v>5</v>
      </c>
      <c r="G382" s="40">
        <v>546</v>
      </c>
      <c r="H382" s="22"/>
    </row>
    <row r="383" spans="1:8" x14ac:dyDescent="0.25">
      <c r="A383" s="20" t="s">
        <v>516</v>
      </c>
      <c r="B383" s="20" t="str">
        <f t="shared" si="5"/>
        <v>J213-33A-400010-CNC</v>
      </c>
      <c r="C383" s="11" t="s">
        <v>376</v>
      </c>
      <c r="D383" s="5" t="s">
        <v>894</v>
      </c>
      <c r="E383" s="22"/>
      <c r="F383" s="24">
        <v>1</v>
      </c>
      <c r="G383" s="40">
        <v>39.409999999999997</v>
      </c>
      <c r="H383" s="22"/>
    </row>
    <row r="384" spans="1:8" x14ac:dyDescent="0.25">
      <c r="A384" s="20" t="s">
        <v>516</v>
      </c>
      <c r="B384" s="20" t="str">
        <f t="shared" si="5"/>
        <v>J213-33D-400200(N)</v>
      </c>
      <c r="C384" s="5" t="s">
        <v>377</v>
      </c>
      <c r="D384" s="5" t="s">
        <v>895</v>
      </c>
      <c r="E384" s="22"/>
      <c r="F384" s="24">
        <v>1</v>
      </c>
      <c r="G384" s="40">
        <v>95</v>
      </c>
      <c r="H384" s="22"/>
    </row>
    <row r="385" spans="1:8" x14ac:dyDescent="0.25">
      <c r="A385" s="20" t="s">
        <v>516</v>
      </c>
      <c r="B385" s="20" t="str">
        <f t="shared" si="5"/>
        <v>J213-33D-400300(N)</v>
      </c>
      <c r="C385" s="7" t="s">
        <v>378</v>
      </c>
      <c r="D385" s="5" t="s">
        <v>896</v>
      </c>
      <c r="E385" s="22"/>
      <c r="F385" s="24">
        <v>2</v>
      </c>
      <c r="G385" s="40">
        <v>54</v>
      </c>
      <c r="H385" s="22"/>
    </row>
    <row r="386" spans="1:8" x14ac:dyDescent="0.25">
      <c r="A386" s="20" t="s">
        <v>516</v>
      </c>
      <c r="B386" s="20" t="str">
        <f t="shared" si="5"/>
        <v>J213-38A-120001-CNC</v>
      </c>
      <c r="C386" s="7" t="s">
        <v>379</v>
      </c>
      <c r="D386" s="5" t="s">
        <v>897</v>
      </c>
      <c r="E386" s="22"/>
      <c r="F386" s="24">
        <v>1</v>
      </c>
      <c r="G386" s="40">
        <v>102.6</v>
      </c>
      <c r="H386" s="22"/>
    </row>
    <row r="387" spans="1:8" x14ac:dyDescent="0.25">
      <c r="A387" s="20" t="s">
        <v>516</v>
      </c>
      <c r="B387" s="20" t="str">
        <f t="shared" si="5"/>
        <v>J221-23A-200010-CNC</v>
      </c>
      <c r="C387" s="5" t="s">
        <v>380</v>
      </c>
      <c r="D387" s="5" t="s">
        <v>898</v>
      </c>
      <c r="E387" s="22"/>
      <c r="F387" s="24">
        <v>1</v>
      </c>
      <c r="G387" s="40">
        <v>35.64</v>
      </c>
      <c r="H387" s="22"/>
    </row>
    <row r="388" spans="1:8" x14ac:dyDescent="0.25">
      <c r="A388" s="20" t="s">
        <v>516</v>
      </c>
      <c r="B388" s="20" t="str">
        <f t="shared" ref="B388:B451" si="6">TRIM(C388)</f>
        <v>J221-25A-100000X</v>
      </c>
      <c r="C388" s="5" t="s">
        <v>381</v>
      </c>
      <c r="D388" s="5" t="s">
        <v>899</v>
      </c>
      <c r="E388" s="22"/>
      <c r="F388" s="24">
        <v>2</v>
      </c>
      <c r="G388" s="40">
        <v>216.66</v>
      </c>
      <c r="H388" s="22"/>
    </row>
    <row r="389" spans="1:8" x14ac:dyDescent="0.25">
      <c r="A389" s="20" t="s">
        <v>516</v>
      </c>
      <c r="B389" s="20" t="str">
        <f t="shared" si="6"/>
        <v>J221-25A-100000X-N</v>
      </c>
      <c r="C389" s="5" t="s">
        <v>382</v>
      </c>
      <c r="D389" s="5" t="s">
        <v>900</v>
      </c>
      <c r="E389" s="22"/>
      <c r="F389" s="24">
        <v>3</v>
      </c>
      <c r="G389" s="40">
        <v>174.99</v>
      </c>
      <c r="H389" s="22"/>
    </row>
    <row r="390" spans="1:8" x14ac:dyDescent="0.25">
      <c r="A390" s="20" t="s">
        <v>516</v>
      </c>
      <c r="B390" s="20" t="str">
        <f t="shared" si="6"/>
        <v>J221-41A-000010(N)</v>
      </c>
      <c r="C390" s="5" t="s">
        <v>383</v>
      </c>
      <c r="D390" s="5" t="s">
        <v>901</v>
      </c>
      <c r="E390" s="22"/>
      <c r="F390" s="24">
        <v>2</v>
      </c>
      <c r="G390" s="40">
        <v>170.18</v>
      </c>
      <c r="H390" s="22"/>
    </row>
    <row r="391" spans="1:8" x14ac:dyDescent="0.25">
      <c r="A391" s="20" t="s">
        <v>516</v>
      </c>
      <c r="B391" s="20" t="str">
        <f t="shared" si="6"/>
        <v>J221-78B-041000-CNC</v>
      </c>
      <c r="C391" s="5" t="s">
        <v>384</v>
      </c>
      <c r="D391" s="5" t="s">
        <v>902</v>
      </c>
      <c r="E391" s="22"/>
      <c r="F391" s="24">
        <v>4</v>
      </c>
      <c r="G391" s="40">
        <v>206.04</v>
      </c>
      <c r="H391" s="22"/>
    </row>
    <row r="392" spans="1:8" x14ac:dyDescent="0.25">
      <c r="A392" s="20" t="s">
        <v>516</v>
      </c>
      <c r="B392" s="20" t="str">
        <f t="shared" si="6"/>
        <v>K3V112DTP-GP</v>
      </c>
      <c r="C392" s="5" t="s">
        <v>385</v>
      </c>
      <c r="D392" s="5" t="s">
        <v>903</v>
      </c>
      <c r="E392" s="22"/>
      <c r="F392" s="24">
        <v>1</v>
      </c>
      <c r="G392" s="40">
        <v>89.44</v>
      </c>
      <c r="H392" s="22"/>
    </row>
    <row r="393" spans="1:8" x14ac:dyDescent="0.25">
      <c r="A393" s="20" t="s">
        <v>516</v>
      </c>
      <c r="B393" s="20" t="str">
        <f t="shared" si="6"/>
        <v>K3V112DTP-SOL</v>
      </c>
      <c r="C393" s="5" t="s">
        <v>386</v>
      </c>
      <c r="D393" s="5" t="s">
        <v>904</v>
      </c>
      <c r="E393" s="22"/>
      <c r="F393" s="24">
        <v>1</v>
      </c>
      <c r="G393" s="40">
        <v>65.22</v>
      </c>
      <c r="H393" s="22"/>
    </row>
    <row r="394" spans="1:8" x14ac:dyDescent="0.25">
      <c r="A394" s="20" t="s">
        <v>516</v>
      </c>
      <c r="B394" s="20" t="str">
        <f t="shared" si="6"/>
        <v>LF9009-CNC</v>
      </c>
      <c r="C394" s="5" t="s">
        <v>387</v>
      </c>
      <c r="D394" s="5" t="s">
        <v>905</v>
      </c>
      <c r="E394" s="22"/>
      <c r="F394" s="24">
        <v>2</v>
      </c>
      <c r="G394" s="40">
        <v>17.54</v>
      </c>
      <c r="H394" s="22"/>
    </row>
    <row r="395" spans="1:8" x14ac:dyDescent="0.25">
      <c r="A395" s="20" t="s">
        <v>516</v>
      </c>
      <c r="B395" s="20" t="str">
        <f t="shared" si="6"/>
        <v>MA720408010174(In)-CNC</v>
      </c>
      <c r="C395" s="7" t="s">
        <v>388</v>
      </c>
      <c r="D395" s="5" t="s">
        <v>906</v>
      </c>
      <c r="E395" s="22"/>
      <c r="F395" s="24">
        <v>56</v>
      </c>
      <c r="G395" s="40">
        <v>201.04</v>
      </c>
      <c r="H395" s="22"/>
    </row>
    <row r="396" spans="1:8" x14ac:dyDescent="0.25">
      <c r="A396" s="20" t="s">
        <v>516</v>
      </c>
      <c r="B396" s="20" t="str">
        <f t="shared" si="6"/>
        <v>MA720408010175(Out)-CNC</v>
      </c>
      <c r="C396" s="7" t="s">
        <v>389</v>
      </c>
      <c r="D396" s="5" t="s">
        <v>907</v>
      </c>
      <c r="E396" s="22"/>
      <c r="F396" s="24">
        <v>57</v>
      </c>
      <c r="G396" s="40">
        <v>478.8</v>
      </c>
      <c r="H396" s="22"/>
    </row>
    <row r="397" spans="1:8" x14ac:dyDescent="0.25">
      <c r="A397" s="20" t="s">
        <v>516</v>
      </c>
      <c r="B397" s="20" t="str">
        <f t="shared" si="6"/>
        <v>MAF730403000155-CNC</v>
      </c>
      <c r="C397" s="7" t="s">
        <v>390</v>
      </c>
      <c r="D397" s="5" t="s">
        <v>908</v>
      </c>
      <c r="E397" s="22"/>
      <c r="F397" s="24">
        <v>38</v>
      </c>
      <c r="G397" s="40">
        <v>195.32</v>
      </c>
      <c r="H397" s="22"/>
    </row>
    <row r="398" spans="1:8" x14ac:dyDescent="0.25">
      <c r="A398" s="20" t="s">
        <v>516</v>
      </c>
      <c r="B398" s="20" t="str">
        <f t="shared" si="6"/>
        <v>MAF730403000156-CNC</v>
      </c>
      <c r="C398" s="7" t="s">
        <v>391</v>
      </c>
      <c r="D398" s="5" t="s">
        <v>909</v>
      </c>
      <c r="E398" s="22"/>
      <c r="F398" s="24">
        <v>44</v>
      </c>
      <c r="G398" s="40">
        <v>166.32</v>
      </c>
      <c r="H398" s="22"/>
    </row>
    <row r="399" spans="1:8" x14ac:dyDescent="0.25">
      <c r="A399" s="20" t="s">
        <v>516</v>
      </c>
      <c r="B399" s="20" t="str">
        <f t="shared" si="6"/>
        <v>MAF730403000157-CNC</v>
      </c>
      <c r="C399" s="7" t="s">
        <v>392</v>
      </c>
      <c r="D399" s="5" t="s">
        <v>910</v>
      </c>
      <c r="E399" s="22"/>
      <c r="F399" s="24">
        <v>49</v>
      </c>
      <c r="G399" s="40">
        <v>246.96</v>
      </c>
      <c r="H399" s="22"/>
    </row>
    <row r="400" spans="1:8" x14ac:dyDescent="0.25">
      <c r="A400" s="20" t="s">
        <v>516</v>
      </c>
      <c r="B400" s="20" t="str">
        <f t="shared" si="6"/>
        <v>MAF730403000158-CNC</v>
      </c>
      <c r="C400" s="7" t="s">
        <v>393</v>
      </c>
      <c r="D400" s="5" t="s">
        <v>911</v>
      </c>
      <c r="E400" s="22"/>
      <c r="F400" s="24">
        <v>50</v>
      </c>
      <c r="G400" s="40">
        <v>167</v>
      </c>
      <c r="H400" s="22"/>
    </row>
    <row r="401" spans="1:8" x14ac:dyDescent="0.25">
      <c r="A401" s="20" t="s">
        <v>516</v>
      </c>
      <c r="B401" s="20" t="str">
        <f t="shared" si="6"/>
        <v>MAF730403000187/188</v>
      </c>
      <c r="C401" s="7" t="s">
        <v>394</v>
      </c>
      <c r="D401" s="5" t="s">
        <v>912</v>
      </c>
      <c r="E401" s="22"/>
      <c r="F401" s="24">
        <v>99</v>
      </c>
      <c r="G401" s="40">
        <v>4198.5899999999992</v>
      </c>
      <c r="H401" s="22"/>
    </row>
    <row r="402" spans="1:8" x14ac:dyDescent="0.25">
      <c r="A402" s="20" t="s">
        <v>516</v>
      </c>
      <c r="B402" s="20" t="str">
        <f t="shared" si="6"/>
        <v>MAF730403000188-CNC</v>
      </c>
      <c r="C402" s="7" t="s">
        <v>395</v>
      </c>
      <c r="D402" s="5" t="s">
        <v>913</v>
      </c>
      <c r="E402" s="22"/>
      <c r="F402" s="24">
        <v>13</v>
      </c>
      <c r="G402" s="40">
        <v>141.05000000000001</v>
      </c>
      <c r="H402" s="22"/>
    </row>
    <row r="403" spans="1:8" x14ac:dyDescent="0.25">
      <c r="A403" s="20" t="s">
        <v>516</v>
      </c>
      <c r="B403" s="20" t="str">
        <f t="shared" si="6"/>
        <v>MB31E-02100-CNC</v>
      </c>
      <c r="C403" s="5" t="s">
        <v>396</v>
      </c>
      <c r="D403" s="5" t="s">
        <v>914</v>
      </c>
      <c r="E403" s="22"/>
      <c r="F403" s="24">
        <v>2</v>
      </c>
      <c r="G403" s="40">
        <v>59.62</v>
      </c>
      <c r="H403" s="22"/>
    </row>
    <row r="404" spans="1:8" x14ac:dyDescent="0.25">
      <c r="A404" s="20" t="s">
        <v>516</v>
      </c>
      <c r="B404" s="20" t="str">
        <f t="shared" si="6"/>
        <v>MB730403000394-CNC</v>
      </c>
      <c r="C404" s="7" t="s">
        <v>397</v>
      </c>
      <c r="D404" s="5" t="s">
        <v>915</v>
      </c>
      <c r="E404" s="22"/>
      <c r="F404" s="24">
        <v>53</v>
      </c>
      <c r="G404" s="40">
        <v>556.5</v>
      </c>
      <c r="H404" s="22"/>
    </row>
    <row r="405" spans="1:8" x14ac:dyDescent="0.25">
      <c r="A405" s="20" t="s">
        <v>516</v>
      </c>
      <c r="B405" s="20" t="str">
        <f t="shared" si="6"/>
        <v>MCV-S 001</v>
      </c>
      <c r="C405" s="11" t="s">
        <v>398</v>
      </c>
      <c r="D405" s="5" t="s">
        <v>916</v>
      </c>
      <c r="E405" s="22"/>
      <c r="F405" s="24">
        <v>1</v>
      </c>
      <c r="G405" s="40">
        <v>99</v>
      </c>
      <c r="H405" s="22"/>
    </row>
    <row r="406" spans="1:8" x14ac:dyDescent="0.25">
      <c r="A406" s="20" t="s">
        <v>516</v>
      </c>
      <c r="B406" s="20" t="str">
        <f t="shared" si="6"/>
        <v>ME035829</v>
      </c>
      <c r="C406" s="11" t="s">
        <v>399</v>
      </c>
      <c r="D406" s="5" t="s">
        <v>917</v>
      </c>
      <c r="E406" s="22"/>
      <c r="F406" s="24">
        <v>2</v>
      </c>
      <c r="G406" s="40">
        <v>5.12</v>
      </c>
      <c r="H406" s="22"/>
    </row>
    <row r="407" spans="1:8" x14ac:dyDescent="0.25">
      <c r="A407" s="20" t="s">
        <v>516</v>
      </c>
      <c r="B407" s="20" t="str">
        <f t="shared" si="6"/>
        <v>ME220-CNC</v>
      </c>
      <c r="C407" s="7" t="s">
        <v>400</v>
      </c>
      <c r="D407" s="5" t="s">
        <v>918</v>
      </c>
      <c r="E407" s="22"/>
      <c r="F407" s="24">
        <v>10</v>
      </c>
      <c r="G407" s="40">
        <v>101.28</v>
      </c>
      <c r="H407" s="22"/>
    </row>
    <row r="408" spans="1:8" x14ac:dyDescent="0.25">
      <c r="A408" s="20" t="s">
        <v>516</v>
      </c>
      <c r="B408" s="20" t="str">
        <f t="shared" si="6"/>
        <v>MF4616544-CNC</v>
      </c>
      <c r="C408" s="7" t="s">
        <v>401</v>
      </c>
      <c r="D408" s="5" t="s">
        <v>919</v>
      </c>
      <c r="E408" s="22"/>
      <c r="F408" s="24">
        <v>10</v>
      </c>
      <c r="G408" s="40">
        <v>110.60000000000001</v>
      </c>
      <c r="H408" s="22"/>
    </row>
    <row r="409" spans="1:8" x14ac:dyDescent="0.25">
      <c r="A409" s="20" t="s">
        <v>516</v>
      </c>
      <c r="B409" s="20" t="str">
        <f t="shared" si="6"/>
        <v>MF4658695-CNC</v>
      </c>
      <c r="C409" s="7" t="s">
        <v>402</v>
      </c>
      <c r="D409" s="5" t="s">
        <v>920</v>
      </c>
      <c r="E409" s="22"/>
      <c r="F409" s="24">
        <v>152</v>
      </c>
      <c r="G409" s="40">
        <v>545.67999999999995</v>
      </c>
      <c r="H409" s="22"/>
    </row>
    <row r="410" spans="1:8" x14ac:dyDescent="0.25">
      <c r="A410" s="20" t="s">
        <v>516</v>
      </c>
      <c r="B410" s="20" t="str">
        <f t="shared" si="6"/>
        <v>MF4694906-CNC</v>
      </c>
      <c r="C410" s="7" t="s">
        <v>403</v>
      </c>
      <c r="D410" s="5" t="s">
        <v>921</v>
      </c>
      <c r="E410" s="22"/>
      <c r="F410" s="24">
        <v>176</v>
      </c>
      <c r="G410" s="40">
        <v>450.56</v>
      </c>
      <c r="H410" s="22"/>
    </row>
    <row r="411" spans="1:8" x14ac:dyDescent="0.25">
      <c r="A411" s="20" t="s">
        <v>516</v>
      </c>
      <c r="B411" s="20" t="str">
        <f t="shared" si="6"/>
        <v>MF750201011065-CNC</v>
      </c>
      <c r="C411" s="7" t="s">
        <v>404</v>
      </c>
      <c r="D411" s="5" t="s">
        <v>922</v>
      </c>
      <c r="E411" s="22"/>
      <c r="F411" s="24">
        <v>4</v>
      </c>
      <c r="G411" s="40">
        <v>70.599999999999994</v>
      </c>
      <c r="H411" s="22"/>
    </row>
    <row r="412" spans="1:8" x14ac:dyDescent="0.25">
      <c r="A412" s="20" t="s">
        <v>516</v>
      </c>
      <c r="B412" s="20" t="str">
        <f t="shared" si="6"/>
        <v>MH730401000139-CNC</v>
      </c>
      <c r="C412" s="7" t="s">
        <v>405</v>
      </c>
      <c r="D412" s="5" t="s">
        <v>923</v>
      </c>
      <c r="E412" s="22"/>
      <c r="F412" s="24">
        <v>1</v>
      </c>
      <c r="G412" s="40">
        <v>38.340000000000003</v>
      </c>
      <c r="H412" s="22"/>
    </row>
    <row r="413" spans="1:8" x14ac:dyDescent="0.25">
      <c r="A413" s="20" t="s">
        <v>516</v>
      </c>
      <c r="B413" s="20" t="str">
        <f t="shared" si="6"/>
        <v>MH730403000028-CNC</v>
      </c>
      <c r="C413" s="7" t="s">
        <v>406</v>
      </c>
      <c r="D413" s="5" t="s">
        <v>924</v>
      </c>
      <c r="E413" s="22"/>
      <c r="F413" s="24">
        <v>96</v>
      </c>
      <c r="G413" s="40">
        <v>2232.9600000000005</v>
      </c>
      <c r="H413" s="22"/>
    </row>
    <row r="414" spans="1:8" x14ac:dyDescent="0.25">
      <c r="A414" s="20" t="s">
        <v>516</v>
      </c>
      <c r="B414" s="20" t="str">
        <f t="shared" si="6"/>
        <v>MH730403000395-CNC</v>
      </c>
      <c r="C414" s="7" t="s">
        <v>407</v>
      </c>
      <c r="D414" s="5" t="s">
        <v>925</v>
      </c>
      <c r="E414" s="22"/>
      <c r="F414" s="24">
        <v>58</v>
      </c>
      <c r="G414" s="40">
        <v>4781.5199999999995</v>
      </c>
      <c r="H414" s="22"/>
    </row>
    <row r="415" spans="1:8" x14ac:dyDescent="0.25">
      <c r="A415" s="20" t="s">
        <v>516</v>
      </c>
      <c r="B415" s="20" t="str">
        <f t="shared" si="6"/>
        <v>MH730403000432-CNC</v>
      </c>
      <c r="C415" s="12" t="s">
        <v>408</v>
      </c>
      <c r="D415" s="5" t="s">
        <v>926</v>
      </c>
      <c r="E415" s="22"/>
      <c r="F415" s="24">
        <v>96</v>
      </c>
      <c r="G415" s="40">
        <v>1075.1999999999998</v>
      </c>
      <c r="H415" s="22"/>
    </row>
    <row r="416" spans="1:8" x14ac:dyDescent="0.25">
      <c r="A416" s="20" t="s">
        <v>516</v>
      </c>
      <c r="B416" s="20" t="str">
        <f t="shared" si="6"/>
        <v>MH730403010028-CNC</v>
      </c>
      <c r="C416" s="7" t="s">
        <v>409</v>
      </c>
      <c r="D416" s="5" t="s">
        <v>927</v>
      </c>
      <c r="E416" s="22"/>
      <c r="F416" s="24">
        <v>73</v>
      </c>
      <c r="G416" s="40">
        <v>3196.67</v>
      </c>
      <c r="H416" s="22"/>
    </row>
    <row r="417" spans="1:8" x14ac:dyDescent="0.25">
      <c r="A417" s="20" t="s">
        <v>516</v>
      </c>
      <c r="B417" s="20" t="str">
        <f t="shared" si="6"/>
        <v>MO4658521-CNC</v>
      </c>
      <c r="C417" s="7" t="s">
        <v>410</v>
      </c>
      <c r="D417" s="5" t="s">
        <v>928</v>
      </c>
      <c r="E417" s="22"/>
      <c r="F417" s="24">
        <v>1</v>
      </c>
      <c r="G417" s="40">
        <v>16.86</v>
      </c>
      <c r="H417" s="22"/>
    </row>
    <row r="418" spans="1:8" x14ac:dyDescent="0.25">
      <c r="A418" s="20" t="s">
        <v>516</v>
      </c>
      <c r="B418" s="20" t="str">
        <f t="shared" si="6"/>
        <v>MO4665128-CNC</v>
      </c>
      <c r="C418" s="7" t="s">
        <v>411</v>
      </c>
      <c r="D418" s="5" t="s">
        <v>929</v>
      </c>
      <c r="E418" s="22"/>
      <c r="F418" s="24">
        <v>174</v>
      </c>
      <c r="G418" s="40">
        <v>438.48</v>
      </c>
      <c r="H418" s="22"/>
    </row>
    <row r="419" spans="1:8" x14ac:dyDescent="0.25">
      <c r="A419" s="20" t="s">
        <v>516</v>
      </c>
      <c r="B419" s="20" t="str">
        <f t="shared" si="6"/>
        <v>MS 730001900613-CNC</v>
      </c>
      <c r="C419" s="5" t="s">
        <v>412</v>
      </c>
      <c r="D419" s="5" t="s">
        <v>930</v>
      </c>
      <c r="E419" s="22"/>
      <c r="F419" s="24">
        <v>2</v>
      </c>
      <c r="G419" s="40">
        <v>78</v>
      </c>
      <c r="H419" s="22"/>
    </row>
    <row r="420" spans="1:8" x14ac:dyDescent="0.25">
      <c r="A420" s="20" t="s">
        <v>516</v>
      </c>
      <c r="B420" s="20" t="str">
        <f t="shared" si="6"/>
        <v>MS730403000051-CNC</v>
      </c>
      <c r="C420" s="7" t="s">
        <v>413</v>
      </c>
      <c r="D420" s="5" t="s">
        <v>931</v>
      </c>
      <c r="E420" s="22"/>
      <c r="F420" s="24">
        <v>27</v>
      </c>
      <c r="G420" s="40">
        <v>254.07</v>
      </c>
      <c r="H420" s="22"/>
    </row>
    <row r="421" spans="1:8" x14ac:dyDescent="0.25">
      <c r="A421" s="20" t="s">
        <v>516</v>
      </c>
      <c r="B421" s="20" t="str">
        <f t="shared" si="6"/>
        <v>NJ-307(L)-CNC</v>
      </c>
      <c r="C421" s="7" t="s">
        <v>414</v>
      </c>
      <c r="D421" s="5" t="s">
        <v>932</v>
      </c>
      <c r="E421" s="22"/>
      <c r="F421" s="24">
        <v>3</v>
      </c>
      <c r="G421" s="40">
        <v>194.10000000000002</v>
      </c>
      <c r="H421" s="22"/>
    </row>
    <row r="422" spans="1:8" x14ac:dyDescent="0.25">
      <c r="A422" s="20" t="s">
        <v>516</v>
      </c>
      <c r="B422" s="20" t="str">
        <f t="shared" si="6"/>
        <v>OS-CTCJP-100-120-13-NG</v>
      </c>
      <c r="C422" s="5" t="s">
        <v>415</v>
      </c>
      <c r="D422" s="5" t="s">
        <v>933</v>
      </c>
      <c r="E422" s="22"/>
      <c r="F422" s="24">
        <v>1</v>
      </c>
      <c r="G422" s="40">
        <v>12.27</v>
      </c>
      <c r="H422" s="22"/>
    </row>
    <row r="423" spans="1:8" x14ac:dyDescent="0.25">
      <c r="A423" s="20" t="s">
        <v>516</v>
      </c>
      <c r="B423" s="20" t="str">
        <f t="shared" si="6"/>
        <v>P502363-CNC</v>
      </c>
      <c r="C423" s="5" t="s">
        <v>416</v>
      </c>
      <c r="D423" s="5" t="s">
        <v>934</v>
      </c>
      <c r="E423" s="22"/>
      <c r="F423" s="24">
        <v>15</v>
      </c>
      <c r="G423" s="40">
        <v>225.75</v>
      </c>
      <c r="H423" s="22"/>
    </row>
    <row r="424" spans="1:8" x14ac:dyDescent="0.25">
      <c r="A424" s="20" t="s">
        <v>516</v>
      </c>
      <c r="B424" s="20" t="str">
        <f t="shared" si="6"/>
        <v>P502424-CNC</v>
      </c>
      <c r="C424" s="5" t="s">
        <v>417</v>
      </c>
      <c r="D424" s="5" t="s">
        <v>935</v>
      </c>
      <c r="E424" s="22"/>
      <c r="F424" s="24">
        <v>12</v>
      </c>
      <c r="G424" s="40">
        <v>99.24</v>
      </c>
      <c r="H424" s="22"/>
    </row>
    <row r="425" spans="1:8" x14ac:dyDescent="0.25">
      <c r="A425" s="20" t="s">
        <v>516</v>
      </c>
      <c r="B425" s="20" t="str">
        <f t="shared" si="6"/>
        <v>P550529-CNC</v>
      </c>
      <c r="C425" s="5" t="s">
        <v>418</v>
      </c>
      <c r="D425" s="5" t="s">
        <v>936</v>
      </c>
      <c r="E425" s="22"/>
      <c r="F425" s="24">
        <v>5</v>
      </c>
      <c r="G425" s="40">
        <v>59</v>
      </c>
      <c r="H425" s="22"/>
    </row>
    <row r="426" spans="1:8" x14ac:dyDescent="0.25">
      <c r="A426" s="20" t="s">
        <v>516</v>
      </c>
      <c r="B426" s="20" t="str">
        <f t="shared" si="6"/>
        <v>P550596-CNC</v>
      </c>
      <c r="C426" s="7" t="s">
        <v>419</v>
      </c>
      <c r="D426" s="5" t="s">
        <v>937</v>
      </c>
      <c r="E426" s="22"/>
      <c r="F426" s="24">
        <v>4</v>
      </c>
      <c r="G426" s="40">
        <v>123.64</v>
      </c>
      <c r="H426" s="22"/>
    </row>
    <row r="427" spans="1:8" x14ac:dyDescent="0.25">
      <c r="A427" s="20" t="s">
        <v>516</v>
      </c>
      <c r="B427" s="20" t="str">
        <f t="shared" si="6"/>
        <v>P552363</v>
      </c>
      <c r="C427" s="11" t="s">
        <v>420</v>
      </c>
      <c r="D427" s="5" t="s">
        <v>938</v>
      </c>
      <c r="E427" s="22"/>
      <c r="F427" s="24">
        <v>1</v>
      </c>
      <c r="G427" s="40">
        <v>11.68</v>
      </c>
      <c r="H427" s="22"/>
    </row>
    <row r="428" spans="1:8" x14ac:dyDescent="0.25">
      <c r="A428" s="20" t="s">
        <v>516</v>
      </c>
      <c r="B428" s="20" t="str">
        <f t="shared" si="6"/>
        <v>P552564-CNC</v>
      </c>
      <c r="C428" s="5" t="s">
        <v>421</v>
      </c>
      <c r="D428" s="5" t="s">
        <v>939</v>
      </c>
      <c r="E428" s="22"/>
      <c r="F428" s="24">
        <v>4</v>
      </c>
      <c r="G428" s="40">
        <v>19.52</v>
      </c>
      <c r="H428" s="22"/>
    </row>
    <row r="429" spans="1:8" x14ac:dyDescent="0.25">
      <c r="A429" s="20" t="s">
        <v>516</v>
      </c>
      <c r="B429" s="20" t="str">
        <f t="shared" si="6"/>
        <v>P822769</v>
      </c>
      <c r="C429" s="5" t="s">
        <v>422</v>
      </c>
      <c r="D429" s="5" t="s">
        <v>940</v>
      </c>
      <c r="E429" s="22"/>
      <c r="F429" s="24">
        <v>2</v>
      </c>
      <c r="G429" s="40">
        <v>23.8</v>
      </c>
      <c r="H429" s="22"/>
    </row>
    <row r="430" spans="1:8" x14ac:dyDescent="0.25">
      <c r="A430" s="20" t="s">
        <v>516</v>
      </c>
      <c r="B430" s="20" t="str">
        <f t="shared" si="6"/>
        <v>P829332/7653-CNC</v>
      </c>
      <c r="C430" s="7" t="s">
        <v>423</v>
      </c>
      <c r="D430" s="5" t="s">
        <v>941</v>
      </c>
      <c r="E430" s="22"/>
      <c r="F430" s="24">
        <v>2</v>
      </c>
      <c r="G430" s="40">
        <v>48.12</v>
      </c>
      <c r="H430" s="22"/>
    </row>
    <row r="431" spans="1:8" x14ac:dyDescent="0.25">
      <c r="A431" s="20" t="s">
        <v>516</v>
      </c>
      <c r="B431" s="20" t="str">
        <f t="shared" si="6"/>
        <v>PC120-5/6(NG)-CNC</v>
      </c>
      <c r="C431" s="8" t="s">
        <v>424</v>
      </c>
      <c r="D431" s="5" t="s">
        <v>942</v>
      </c>
      <c r="E431" s="22"/>
      <c r="F431" s="24">
        <v>1</v>
      </c>
      <c r="G431" s="40">
        <v>11.81</v>
      </c>
      <c r="H431" s="22"/>
    </row>
    <row r="432" spans="1:8" x14ac:dyDescent="0.25">
      <c r="A432" s="20" t="s">
        <v>516</v>
      </c>
      <c r="B432" s="20" t="str">
        <f t="shared" si="6"/>
        <v>PC200-CNC</v>
      </c>
      <c r="C432" s="14" t="s">
        <v>425</v>
      </c>
      <c r="D432" s="5" t="s">
        <v>943</v>
      </c>
      <c r="E432" s="22"/>
      <c r="F432" s="24">
        <v>19</v>
      </c>
      <c r="G432" s="40">
        <v>275.12</v>
      </c>
      <c r="H432" s="22"/>
    </row>
    <row r="433" spans="1:8" x14ac:dyDescent="0.25">
      <c r="A433" s="20" t="s">
        <v>516</v>
      </c>
      <c r="B433" s="20" t="str">
        <f t="shared" si="6"/>
        <v>PG-001C-CNC</v>
      </c>
      <c r="C433" s="7" t="s">
        <v>426</v>
      </c>
      <c r="D433" s="5" t="s">
        <v>944</v>
      </c>
      <c r="E433" s="22"/>
      <c r="F433" s="24">
        <v>1</v>
      </c>
      <c r="G433" s="40">
        <v>288</v>
      </c>
      <c r="H433" s="22"/>
    </row>
    <row r="434" spans="1:8" x14ac:dyDescent="0.25">
      <c r="A434" s="20" t="s">
        <v>516</v>
      </c>
      <c r="B434" s="20" t="str">
        <f t="shared" si="6"/>
        <v>R140142270</v>
      </c>
      <c r="C434" s="5" t="s">
        <v>427</v>
      </c>
      <c r="D434" s="5" t="s">
        <v>945</v>
      </c>
      <c r="E434" s="22"/>
      <c r="F434" s="24">
        <v>2</v>
      </c>
      <c r="G434" s="40">
        <v>12.22</v>
      </c>
      <c r="H434" s="22"/>
    </row>
    <row r="435" spans="1:8" x14ac:dyDescent="0.25">
      <c r="A435" s="20" t="s">
        <v>516</v>
      </c>
      <c r="B435" s="20" t="str">
        <f t="shared" si="6"/>
        <v>R140142270/80-CNC</v>
      </c>
      <c r="C435" s="7" t="s">
        <v>428</v>
      </c>
      <c r="D435" s="5" t="s">
        <v>946</v>
      </c>
      <c r="E435" s="22"/>
      <c r="F435" s="24">
        <v>1</v>
      </c>
      <c r="G435" s="40">
        <v>3.4</v>
      </c>
      <c r="H435" s="22"/>
    </row>
    <row r="436" spans="1:8" x14ac:dyDescent="0.25">
      <c r="A436" s="20" t="s">
        <v>516</v>
      </c>
      <c r="B436" s="20" t="str">
        <f t="shared" si="6"/>
        <v>R140142280</v>
      </c>
      <c r="C436" s="5" t="s">
        <v>429</v>
      </c>
      <c r="D436" s="5" t="s">
        <v>947</v>
      </c>
      <c r="E436" s="22"/>
      <c r="F436" s="24">
        <v>2</v>
      </c>
      <c r="G436" s="40">
        <v>12.22</v>
      </c>
      <c r="H436" s="22"/>
    </row>
    <row r="437" spans="1:8" x14ac:dyDescent="0.25">
      <c r="A437" s="20" t="s">
        <v>516</v>
      </c>
      <c r="B437" s="20" t="str">
        <f t="shared" si="6"/>
        <v>RECMF-8470(C)-CNC</v>
      </c>
      <c r="C437" s="7" t="s">
        <v>430</v>
      </c>
      <c r="D437" s="5" t="s">
        <v>948</v>
      </c>
      <c r="E437" s="22"/>
      <c r="F437" s="24">
        <v>1</v>
      </c>
      <c r="G437" s="40">
        <v>10.199999999999999</v>
      </c>
      <c r="H437" s="22"/>
    </row>
    <row r="438" spans="1:8" x14ac:dyDescent="0.25">
      <c r="A438" s="20" t="s">
        <v>516</v>
      </c>
      <c r="B438" s="20" t="str">
        <f t="shared" si="6"/>
        <v>S4281230700</v>
      </c>
      <c r="C438" s="7" t="s">
        <v>431</v>
      </c>
      <c r="D438" s="5" t="s">
        <v>949</v>
      </c>
      <c r="E438" s="22"/>
      <c r="F438" s="24">
        <v>2</v>
      </c>
      <c r="G438" s="40">
        <v>108.36</v>
      </c>
      <c r="H438" s="22"/>
    </row>
    <row r="439" spans="1:8" x14ac:dyDescent="0.25">
      <c r="A439" s="20" t="s">
        <v>516</v>
      </c>
      <c r="B439" s="20" t="str">
        <f t="shared" si="6"/>
        <v>SA1181-00050-CNC</v>
      </c>
      <c r="C439" s="7" t="s">
        <v>432</v>
      </c>
      <c r="D439" s="5" t="s">
        <v>950</v>
      </c>
      <c r="E439" s="22"/>
      <c r="F439" s="24">
        <v>28</v>
      </c>
      <c r="G439" s="40">
        <v>2324.56</v>
      </c>
      <c r="H439" s="22"/>
    </row>
    <row r="440" spans="1:8" x14ac:dyDescent="0.25">
      <c r="A440" s="20" t="s">
        <v>516</v>
      </c>
      <c r="B440" s="20" t="str">
        <f t="shared" si="6"/>
        <v>SH21-CD-CNC</v>
      </c>
      <c r="C440" s="7" t="s">
        <v>433</v>
      </c>
      <c r="D440" s="5" t="s">
        <v>951</v>
      </c>
      <c r="E440" s="22"/>
      <c r="F440" s="24">
        <v>1</v>
      </c>
      <c r="G440" s="40">
        <v>42</v>
      </c>
      <c r="H440" s="22"/>
    </row>
    <row r="441" spans="1:8" x14ac:dyDescent="0.25">
      <c r="A441" s="20" t="s">
        <v>516</v>
      </c>
      <c r="B441" s="20" t="str">
        <f t="shared" si="6"/>
        <v>SH21-DG-CNC</v>
      </c>
      <c r="C441" s="7" t="s">
        <v>434</v>
      </c>
      <c r="D441" s="5" t="s">
        <v>952</v>
      </c>
      <c r="E441" s="22"/>
      <c r="F441" s="24">
        <v>1</v>
      </c>
      <c r="G441" s="40">
        <v>44.4</v>
      </c>
      <c r="H441" s="22"/>
    </row>
    <row r="442" spans="1:8" x14ac:dyDescent="0.25">
      <c r="A442" s="20" t="s">
        <v>516</v>
      </c>
      <c r="B442" s="20" t="str">
        <f t="shared" si="6"/>
        <v>SLS-0080(CNC)</v>
      </c>
      <c r="C442" s="7" t="s">
        <v>435</v>
      </c>
      <c r="D442" s="5" t="s">
        <v>953</v>
      </c>
      <c r="E442" s="22"/>
      <c r="F442" s="24">
        <v>2</v>
      </c>
      <c r="G442" s="40">
        <v>124.24</v>
      </c>
      <c r="H442" s="22"/>
    </row>
    <row r="443" spans="1:8" x14ac:dyDescent="0.25">
      <c r="A443" s="20" t="s">
        <v>516</v>
      </c>
      <c r="B443" s="20" t="str">
        <f t="shared" si="6"/>
        <v>SWD-002</v>
      </c>
      <c r="C443" s="13" t="s">
        <v>436</v>
      </c>
      <c r="D443" s="5" t="s">
        <v>954</v>
      </c>
      <c r="E443" s="22"/>
      <c r="F443" s="24">
        <v>1</v>
      </c>
      <c r="G443" s="40">
        <v>1.5</v>
      </c>
      <c r="H443" s="22"/>
    </row>
    <row r="444" spans="1:8" x14ac:dyDescent="0.25">
      <c r="A444" s="20" t="s">
        <v>516</v>
      </c>
      <c r="B444" s="20" t="str">
        <f t="shared" si="6"/>
        <v>TRV M-S 002</v>
      </c>
      <c r="C444" s="5" t="s">
        <v>437</v>
      </c>
      <c r="D444" s="5" t="s">
        <v>955</v>
      </c>
      <c r="E444" s="22"/>
      <c r="F444" s="24">
        <v>1</v>
      </c>
      <c r="G444" s="40">
        <v>61</v>
      </c>
      <c r="H444" s="22"/>
    </row>
    <row r="445" spans="1:8" x14ac:dyDescent="0.25">
      <c r="A445" s="20" t="s">
        <v>516</v>
      </c>
      <c r="B445" s="20" t="str">
        <f t="shared" si="6"/>
        <v>VOE14552332-CNC</v>
      </c>
      <c r="C445" s="7" t="s">
        <v>438</v>
      </c>
      <c r="D445" s="5" t="s">
        <v>956</v>
      </c>
      <c r="E445" s="22"/>
      <c r="F445" s="24">
        <v>2</v>
      </c>
      <c r="G445" s="40">
        <v>100.8</v>
      </c>
      <c r="H445" s="22"/>
    </row>
    <row r="446" spans="1:8" x14ac:dyDescent="0.25">
      <c r="A446" s="20" t="s">
        <v>516</v>
      </c>
      <c r="B446" s="20" t="str">
        <f t="shared" si="6"/>
        <v>VOE14555298-CNC</v>
      </c>
      <c r="C446" s="7" t="s">
        <v>439</v>
      </c>
      <c r="D446" s="5" t="s">
        <v>957</v>
      </c>
      <c r="E446" s="22"/>
      <c r="F446" s="24">
        <v>2</v>
      </c>
      <c r="G446" s="40">
        <v>108</v>
      </c>
      <c r="H446" s="22"/>
    </row>
    <row r="447" spans="1:8" x14ac:dyDescent="0.25">
      <c r="A447" s="20" t="s">
        <v>516</v>
      </c>
      <c r="B447" s="20" t="str">
        <f t="shared" si="6"/>
        <v>W-1116</v>
      </c>
      <c r="C447" s="5" t="s">
        <v>440</v>
      </c>
      <c r="D447" s="5" t="s">
        <v>958</v>
      </c>
      <c r="E447" s="22"/>
      <c r="F447" s="24">
        <v>4</v>
      </c>
      <c r="G447" s="40">
        <v>10.28</v>
      </c>
      <c r="H447" s="22"/>
    </row>
    <row r="448" spans="1:8" x14ac:dyDescent="0.25">
      <c r="A448" s="20" t="s">
        <v>516</v>
      </c>
      <c r="B448" s="20" t="str">
        <f t="shared" si="6"/>
        <v>WAH -005-CNC</v>
      </c>
      <c r="C448" s="7" t="s">
        <v>441</v>
      </c>
      <c r="D448" s="5" t="s">
        <v>959</v>
      </c>
      <c r="E448" s="22"/>
      <c r="F448" s="24">
        <v>3</v>
      </c>
      <c r="G448" s="40">
        <v>3.5999999999999996</v>
      </c>
      <c r="H448" s="22"/>
    </row>
    <row r="449" spans="1:8" x14ac:dyDescent="0.25">
      <c r="A449" s="20" t="s">
        <v>516</v>
      </c>
      <c r="B449" s="20" t="str">
        <f t="shared" si="6"/>
        <v>WAH-075-CNC</v>
      </c>
      <c r="C449" s="7" t="s">
        <v>442</v>
      </c>
      <c r="D449" s="5" t="s">
        <v>960</v>
      </c>
      <c r="E449" s="22"/>
      <c r="F449" s="24">
        <v>5</v>
      </c>
      <c r="G449" s="40">
        <v>9.1</v>
      </c>
      <c r="H449" s="22"/>
    </row>
    <row r="450" spans="1:8" x14ac:dyDescent="0.25">
      <c r="A450" s="20" t="s">
        <v>516</v>
      </c>
      <c r="B450" s="20" t="str">
        <f t="shared" si="6"/>
        <v>Y221-78A-040020-CNC</v>
      </c>
      <c r="C450" s="5" t="s">
        <v>443</v>
      </c>
      <c r="D450" s="5" t="s">
        <v>961</v>
      </c>
      <c r="E450" s="22"/>
      <c r="F450" s="24">
        <v>39</v>
      </c>
      <c r="G450" s="40">
        <v>3194.49</v>
      </c>
      <c r="H450" s="22"/>
    </row>
    <row r="451" spans="1:8" x14ac:dyDescent="0.25">
      <c r="A451" s="20" t="s">
        <v>516</v>
      </c>
      <c r="B451" s="20" t="str">
        <f t="shared" si="6"/>
        <v>YC85</v>
      </c>
      <c r="C451" s="5" t="s">
        <v>444</v>
      </c>
      <c r="D451" s="5" t="s">
        <v>962</v>
      </c>
      <c r="E451" s="22"/>
      <c r="F451" s="24">
        <v>3</v>
      </c>
      <c r="G451" s="40">
        <v>166.68</v>
      </c>
      <c r="H451" s="22"/>
    </row>
    <row r="452" spans="1:8" x14ac:dyDescent="0.25">
      <c r="A452" s="20" t="s">
        <v>516</v>
      </c>
      <c r="B452" s="20" t="str">
        <f t="shared" ref="B452:B515" si="7">TRIM(C452)</f>
        <v>305060001644.4-CNC</v>
      </c>
      <c r="C452" s="5" t="s">
        <v>445</v>
      </c>
      <c r="D452" s="5" t="s">
        <v>963</v>
      </c>
      <c r="E452" s="22"/>
      <c r="F452" s="24">
        <v>2</v>
      </c>
      <c r="G452" s="40">
        <v>71.64</v>
      </c>
      <c r="H452" s="22"/>
    </row>
    <row r="453" spans="1:8" x14ac:dyDescent="0.25">
      <c r="A453" s="20" t="s">
        <v>516</v>
      </c>
      <c r="B453" s="20" t="str">
        <f t="shared" si="7"/>
        <v>730401000153-CNC</v>
      </c>
      <c r="C453" s="5" t="s">
        <v>446</v>
      </c>
      <c r="D453" s="5" t="s">
        <v>964</v>
      </c>
      <c r="E453" s="22"/>
      <c r="F453" s="24">
        <v>2</v>
      </c>
      <c r="G453" s="40">
        <v>35.4</v>
      </c>
      <c r="H453" s="22"/>
    </row>
    <row r="454" spans="1:8" x14ac:dyDescent="0.25">
      <c r="A454" s="20" t="s">
        <v>516</v>
      </c>
      <c r="B454" s="20" t="str">
        <f t="shared" si="7"/>
        <v>301020000563-CNC</v>
      </c>
      <c r="C454" s="8" t="s">
        <v>447</v>
      </c>
      <c r="D454" s="5" t="s">
        <v>965</v>
      </c>
      <c r="E454" s="22"/>
      <c r="F454" s="24">
        <v>1</v>
      </c>
      <c r="G454" s="40">
        <v>15.04</v>
      </c>
      <c r="H454" s="22"/>
    </row>
    <row r="455" spans="1:8" x14ac:dyDescent="0.25">
      <c r="A455" s="20" t="s">
        <v>516</v>
      </c>
      <c r="B455" s="20" t="str">
        <f t="shared" si="7"/>
        <v>701103020045-CNC</v>
      </c>
      <c r="C455" s="8" t="s">
        <v>448</v>
      </c>
      <c r="D455" s="5" t="s">
        <v>966</v>
      </c>
      <c r="E455" s="22"/>
      <c r="F455" s="24">
        <v>10</v>
      </c>
      <c r="G455" s="40">
        <v>19</v>
      </c>
      <c r="H455" s="22"/>
    </row>
    <row r="456" spans="1:8" x14ac:dyDescent="0.25">
      <c r="A456" s="20" t="s">
        <v>516</v>
      </c>
      <c r="B456" s="20" t="str">
        <f t="shared" si="7"/>
        <v>701103024049-NG-CNC</v>
      </c>
      <c r="C456" s="8" t="s">
        <v>449</v>
      </c>
      <c r="D456" s="5" t="s">
        <v>967</v>
      </c>
      <c r="E456" s="22"/>
      <c r="F456" s="24">
        <v>5</v>
      </c>
      <c r="G456" s="40">
        <v>6</v>
      </c>
      <c r="H456" s="22"/>
    </row>
    <row r="457" spans="1:8" x14ac:dyDescent="0.25">
      <c r="A457" s="20" t="s">
        <v>516</v>
      </c>
      <c r="B457" s="20" t="str">
        <f t="shared" si="7"/>
        <v>701404024001-NG-CNC</v>
      </c>
      <c r="C457" s="8" t="s">
        <v>450</v>
      </c>
      <c r="D457" s="5" t="s">
        <v>968</v>
      </c>
      <c r="E457" s="22"/>
      <c r="F457" s="24">
        <v>5</v>
      </c>
      <c r="G457" s="40">
        <v>3.9000000000000004</v>
      </c>
      <c r="H457" s="22"/>
    </row>
    <row r="458" spans="1:8" x14ac:dyDescent="0.25">
      <c r="A458" s="20" t="s">
        <v>516</v>
      </c>
      <c r="B458" s="20" t="str">
        <f t="shared" si="7"/>
        <v>730403000187-CNC</v>
      </c>
      <c r="C458" s="8" t="s">
        <v>451</v>
      </c>
      <c r="D458" s="5" t="s">
        <v>969</v>
      </c>
      <c r="E458" s="22"/>
      <c r="F458" s="24">
        <v>4</v>
      </c>
      <c r="G458" s="40">
        <v>138.76</v>
      </c>
      <c r="H458" s="22"/>
    </row>
    <row r="459" spans="1:8" x14ac:dyDescent="0.25">
      <c r="A459" s="20" t="s">
        <v>516</v>
      </c>
      <c r="B459" s="20" t="str">
        <f t="shared" si="7"/>
        <v>80*3-NG</v>
      </c>
      <c r="C459" s="8" t="s">
        <v>452</v>
      </c>
      <c r="D459" s="5" t="s">
        <v>970</v>
      </c>
      <c r="E459" s="22"/>
      <c r="F459" s="24">
        <v>3</v>
      </c>
      <c r="G459" s="40">
        <v>4.5600000000000005</v>
      </c>
      <c r="H459" s="22"/>
    </row>
    <row r="460" spans="1:8" x14ac:dyDescent="0.25">
      <c r="A460" s="20" t="s">
        <v>516</v>
      </c>
      <c r="B460" s="20" t="str">
        <f t="shared" si="7"/>
        <v>750106010012-CNC</v>
      </c>
      <c r="C460" s="8" t="s">
        <v>453</v>
      </c>
      <c r="D460" s="5" t="s">
        <v>971</v>
      </c>
      <c r="E460" s="22"/>
      <c r="F460" s="24">
        <v>13</v>
      </c>
      <c r="G460" s="40">
        <v>20.150000000000002</v>
      </c>
      <c r="H460" s="22"/>
    </row>
    <row r="461" spans="1:8" x14ac:dyDescent="0.25">
      <c r="A461" s="20" t="s">
        <v>516</v>
      </c>
      <c r="B461" s="20" t="str">
        <f t="shared" si="7"/>
        <v>1-87815146-0(NG)-CNC</v>
      </c>
      <c r="C461" s="8" t="s">
        <v>454</v>
      </c>
      <c r="D461" s="5" t="s">
        <v>972</v>
      </c>
      <c r="E461" s="22"/>
      <c r="F461" s="24">
        <v>1</v>
      </c>
      <c r="G461" s="40">
        <v>22.6</v>
      </c>
      <c r="H461" s="22"/>
    </row>
    <row r="462" spans="1:8" x14ac:dyDescent="0.25">
      <c r="A462" s="20" t="s">
        <v>516</v>
      </c>
      <c r="B462" s="20" t="str">
        <f t="shared" si="7"/>
        <v>302010001294-CNC</v>
      </c>
      <c r="C462" s="8" t="s">
        <v>455</v>
      </c>
      <c r="D462" s="5" t="s">
        <v>973</v>
      </c>
      <c r="E462" s="22"/>
      <c r="F462" s="24">
        <v>45</v>
      </c>
      <c r="G462" s="40">
        <v>80.55</v>
      </c>
      <c r="H462" s="22"/>
    </row>
    <row r="463" spans="1:8" x14ac:dyDescent="0.25">
      <c r="A463" s="20" t="s">
        <v>516</v>
      </c>
      <c r="B463" s="20" t="str">
        <f t="shared" si="7"/>
        <v>302490020303-CNC</v>
      </c>
      <c r="C463" s="8" t="s">
        <v>456</v>
      </c>
      <c r="D463" s="5" t="s">
        <v>974</v>
      </c>
      <c r="E463" s="22"/>
      <c r="F463" s="24">
        <v>1</v>
      </c>
      <c r="G463" s="40">
        <v>129.72999999999999</v>
      </c>
      <c r="H463" s="22"/>
    </row>
    <row r="464" spans="1:8" x14ac:dyDescent="0.25">
      <c r="A464" s="20" t="s">
        <v>516</v>
      </c>
      <c r="B464" s="20" t="str">
        <f t="shared" si="7"/>
        <v>701103016044-CNC</v>
      </c>
      <c r="C464" s="8" t="s">
        <v>457</v>
      </c>
      <c r="D464" s="5" t="s">
        <v>975</v>
      </c>
      <c r="E464" s="22"/>
      <c r="F464" s="24">
        <v>19</v>
      </c>
      <c r="G464" s="40">
        <v>22.8</v>
      </c>
      <c r="H464" s="22"/>
    </row>
    <row r="465" spans="1:8" x14ac:dyDescent="0.25">
      <c r="A465" s="20" t="s">
        <v>516</v>
      </c>
      <c r="B465" s="20" t="str">
        <f t="shared" si="7"/>
        <v>730653000037-CNC</v>
      </c>
      <c r="C465" s="8" t="s">
        <v>458</v>
      </c>
      <c r="D465" s="5" t="s">
        <v>976</v>
      </c>
      <c r="E465" s="22"/>
      <c r="F465" s="24">
        <v>1</v>
      </c>
      <c r="G465" s="40">
        <v>7.4</v>
      </c>
      <c r="H465" s="22"/>
    </row>
    <row r="466" spans="1:8" x14ac:dyDescent="0.25">
      <c r="A466" s="20" t="s">
        <v>516</v>
      </c>
      <c r="B466" s="20" t="str">
        <f t="shared" si="7"/>
        <v>750101010088(L)-CNC</v>
      </c>
      <c r="C466" s="8" t="s">
        <v>459</v>
      </c>
      <c r="D466" s="5" t="s">
        <v>977</v>
      </c>
      <c r="E466" s="22"/>
      <c r="F466" s="24">
        <v>5</v>
      </c>
      <c r="G466" s="40">
        <v>303.05</v>
      </c>
      <c r="H466" s="22"/>
    </row>
    <row r="467" spans="1:8" x14ac:dyDescent="0.25">
      <c r="A467" s="20" t="s">
        <v>516</v>
      </c>
      <c r="B467" s="20" t="str">
        <f t="shared" si="7"/>
        <v>720245000008</v>
      </c>
      <c r="C467" s="8">
        <v>720245000008</v>
      </c>
      <c r="D467" s="5" t="s">
        <v>1061</v>
      </c>
      <c r="E467" s="22"/>
      <c r="F467" s="24">
        <v>10</v>
      </c>
      <c r="G467" s="40">
        <v>404.4</v>
      </c>
      <c r="H467" s="22"/>
    </row>
    <row r="468" spans="1:8" x14ac:dyDescent="0.25">
      <c r="A468" s="20" t="s">
        <v>516</v>
      </c>
      <c r="B468" s="20" t="str">
        <f t="shared" si="7"/>
        <v>NJ-2304(L)-CNC</v>
      </c>
      <c r="C468" s="12" t="s">
        <v>460</v>
      </c>
      <c r="D468" s="5" t="s">
        <v>978</v>
      </c>
      <c r="E468" s="22"/>
      <c r="F468" s="24">
        <v>2</v>
      </c>
      <c r="G468" s="40">
        <v>185.5</v>
      </c>
      <c r="H468" s="22"/>
    </row>
    <row r="469" spans="1:8" x14ac:dyDescent="0.25">
      <c r="A469" s="20" t="s">
        <v>516</v>
      </c>
      <c r="B469" s="20" t="str">
        <f t="shared" si="7"/>
        <v>14552332(L)-CNC</v>
      </c>
      <c r="C469" s="8" t="s">
        <v>461</v>
      </c>
      <c r="D469" s="5" t="s">
        <v>979</v>
      </c>
      <c r="E469" s="22"/>
      <c r="F469" s="24">
        <v>2</v>
      </c>
      <c r="G469" s="40">
        <v>292</v>
      </c>
      <c r="H469" s="22"/>
    </row>
    <row r="470" spans="1:8" x14ac:dyDescent="0.25">
      <c r="A470" s="20" t="s">
        <v>516</v>
      </c>
      <c r="B470" s="20" t="str">
        <f t="shared" si="7"/>
        <v>836354200000-CNC</v>
      </c>
      <c r="C470" s="8" t="s">
        <v>462</v>
      </c>
      <c r="D470" s="5" t="s">
        <v>980</v>
      </c>
      <c r="E470" s="22"/>
      <c r="F470" s="24">
        <v>1</v>
      </c>
      <c r="G470" s="40">
        <v>259.62</v>
      </c>
      <c r="H470" s="22"/>
    </row>
    <row r="471" spans="1:8" x14ac:dyDescent="0.25">
      <c r="A471" s="20" t="s">
        <v>516</v>
      </c>
      <c r="B471" s="20" t="str">
        <f t="shared" si="7"/>
        <v>1154158512-CNC</v>
      </c>
      <c r="C471" s="8" t="s">
        <v>463</v>
      </c>
      <c r="D471" s="5" t="s">
        <v>981</v>
      </c>
      <c r="E471" s="22"/>
      <c r="F471" s="24">
        <v>1</v>
      </c>
      <c r="G471" s="40">
        <v>42.46</v>
      </c>
      <c r="H471" s="22"/>
    </row>
    <row r="472" spans="1:8" x14ac:dyDescent="0.25">
      <c r="A472" s="20" t="s">
        <v>516</v>
      </c>
      <c r="B472" s="20" t="str">
        <f t="shared" si="7"/>
        <v>1111730590-CNC</v>
      </c>
      <c r="C472" s="8" t="s">
        <v>464</v>
      </c>
      <c r="D472" s="5" t="s">
        <v>982</v>
      </c>
      <c r="E472" s="22"/>
      <c r="F472" s="24">
        <v>3</v>
      </c>
      <c r="G472" s="40">
        <v>88.199999999999989</v>
      </c>
      <c r="H472" s="22"/>
    </row>
    <row r="473" spans="1:8" x14ac:dyDescent="0.25">
      <c r="A473" s="20" t="s">
        <v>516</v>
      </c>
      <c r="B473" s="20" t="str">
        <f t="shared" si="7"/>
        <v>720418000026-CNC</v>
      </c>
      <c r="C473" s="8" t="s">
        <v>465</v>
      </c>
      <c r="D473" s="5" t="s">
        <v>983</v>
      </c>
      <c r="E473" s="22"/>
      <c r="F473" s="24">
        <v>3</v>
      </c>
      <c r="G473" s="40">
        <v>382.62</v>
      </c>
      <c r="H473" s="22"/>
    </row>
    <row r="474" spans="1:8" x14ac:dyDescent="0.25">
      <c r="A474" s="20" t="s">
        <v>516</v>
      </c>
      <c r="B474" s="20" t="str">
        <f t="shared" si="7"/>
        <v>750101010153(L)-CNC</v>
      </c>
      <c r="C474" s="7" t="s">
        <v>466</v>
      </c>
      <c r="D474" s="5" t="s">
        <v>984</v>
      </c>
      <c r="E474" s="22"/>
      <c r="F474" s="24">
        <v>1</v>
      </c>
      <c r="G474" s="40">
        <v>9.3699999999999992</v>
      </c>
      <c r="H474" s="22"/>
    </row>
    <row r="475" spans="1:8" ht="30" x14ac:dyDescent="0.25">
      <c r="A475" s="20" t="s">
        <v>516</v>
      </c>
      <c r="B475" s="20" t="str">
        <f t="shared" si="7"/>
        <v>005-002-01-0750700-12-CNC</v>
      </c>
      <c r="C475" s="14" t="s">
        <v>467</v>
      </c>
      <c r="D475" s="5" t="s">
        <v>985</v>
      </c>
      <c r="E475" s="22"/>
      <c r="F475" s="24">
        <v>5</v>
      </c>
      <c r="G475" s="40">
        <v>761.9</v>
      </c>
      <c r="H475" s="22"/>
    </row>
    <row r="476" spans="1:8" ht="30" x14ac:dyDescent="0.25">
      <c r="A476" s="20" t="s">
        <v>516</v>
      </c>
      <c r="B476" s="20" t="str">
        <f t="shared" si="7"/>
        <v>020-002-01-1351200-12-CNC</v>
      </c>
      <c r="C476" s="14" t="s">
        <v>468</v>
      </c>
      <c r="D476" s="5" t="s">
        <v>986</v>
      </c>
      <c r="E476" s="22"/>
      <c r="F476" s="24">
        <v>5</v>
      </c>
      <c r="G476" s="40">
        <v>1523.8</v>
      </c>
      <c r="H476" s="22"/>
    </row>
    <row r="477" spans="1:8" x14ac:dyDescent="0.25">
      <c r="A477" s="20" t="s">
        <v>516</v>
      </c>
      <c r="B477" s="20" t="str">
        <f t="shared" si="7"/>
        <v>220-RCV-P-CNC</v>
      </c>
      <c r="C477" s="7" t="s">
        <v>469</v>
      </c>
      <c r="D477" s="5" t="s">
        <v>987</v>
      </c>
      <c r="E477" s="22"/>
      <c r="F477" s="24">
        <v>4</v>
      </c>
      <c r="G477" s="40">
        <v>28.32</v>
      </c>
      <c r="H477" s="22"/>
    </row>
    <row r="478" spans="1:8" x14ac:dyDescent="0.25">
      <c r="A478" s="20" t="s">
        <v>516</v>
      </c>
      <c r="B478" s="20" t="str">
        <f t="shared" si="7"/>
        <v>129907-55801-CNC</v>
      </c>
      <c r="C478" s="7" t="s">
        <v>470</v>
      </c>
      <c r="D478" s="5" t="s">
        <v>988</v>
      </c>
      <c r="E478" s="22"/>
      <c r="F478" s="24">
        <v>1</v>
      </c>
      <c r="G478" s="40">
        <v>9.6</v>
      </c>
      <c r="H478" s="22"/>
    </row>
    <row r="479" spans="1:8" x14ac:dyDescent="0.25">
      <c r="A479" s="20" t="s">
        <v>516</v>
      </c>
      <c r="B479" s="20" t="str">
        <f t="shared" si="7"/>
        <v>129908-77010-CNC</v>
      </c>
      <c r="C479" s="7" t="s">
        <v>471</v>
      </c>
      <c r="D479" s="5" t="s">
        <v>989</v>
      </c>
      <c r="E479" s="22"/>
      <c r="F479" s="24">
        <v>2</v>
      </c>
      <c r="G479" s="40">
        <v>360</v>
      </c>
      <c r="H479" s="22"/>
    </row>
    <row r="480" spans="1:8" x14ac:dyDescent="0.25">
      <c r="A480" s="20" t="s">
        <v>516</v>
      </c>
      <c r="B480" s="20" t="str">
        <f t="shared" si="7"/>
        <v>750101000095-CNC</v>
      </c>
      <c r="C480" s="7" t="s">
        <v>472</v>
      </c>
      <c r="D480" s="5" t="s">
        <v>990</v>
      </c>
      <c r="E480" s="22"/>
      <c r="F480" s="24">
        <v>2</v>
      </c>
      <c r="G480" s="40">
        <v>5520</v>
      </c>
      <c r="H480" s="22"/>
    </row>
    <row r="481" spans="1:8" x14ac:dyDescent="0.25">
      <c r="A481" s="20" t="s">
        <v>516</v>
      </c>
      <c r="B481" s="20" t="str">
        <f t="shared" si="7"/>
        <v>750310000128-CNC</v>
      </c>
      <c r="C481" s="7" t="s">
        <v>473</v>
      </c>
      <c r="D481" s="5" t="s">
        <v>991</v>
      </c>
      <c r="E481" s="22"/>
      <c r="F481" s="24">
        <v>5</v>
      </c>
      <c r="G481" s="40">
        <v>672</v>
      </c>
      <c r="H481" s="22"/>
    </row>
    <row r="482" spans="1:8" x14ac:dyDescent="0.25">
      <c r="A482" s="20" t="s">
        <v>516</v>
      </c>
      <c r="B482" s="20" t="str">
        <f t="shared" si="7"/>
        <v>837896060500.1-CNC</v>
      </c>
      <c r="C482" s="7" t="s">
        <v>474</v>
      </c>
      <c r="D482" s="5" t="s">
        <v>992</v>
      </c>
      <c r="E482" s="22"/>
      <c r="F482" s="24">
        <v>1</v>
      </c>
      <c r="G482" s="40">
        <v>72</v>
      </c>
      <c r="H482" s="22"/>
    </row>
    <row r="483" spans="1:8" x14ac:dyDescent="0.25">
      <c r="A483" s="20" t="s">
        <v>516</v>
      </c>
      <c r="B483" s="20" t="str">
        <f t="shared" si="7"/>
        <v>692052-CNC</v>
      </c>
      <c r="C483" s="7" t="s">
        <v>475</v>
      </c>
      <c r="D483" s="5" t="s">
        <v>993</v>
      </c>
      <c r="E483" s="22"/>
      <c r="F483" s="24">
        <v>3</v>
      </c>
      <c r="G483" s="40">
        <v>1857.1499999999999</v>
      </c>
      <c r="H483" s="22"/>
    </row>
    <row r="484" spans="1:8" x14ac:dyDescent="0.25">
      <c r="A484" s="20" t="s">
        <v>516</v>
      </c>
      <c r="B484" s="20" t="str">
        <f t="shared" si="7"/>
        <v>730250901173-CNC</v>
      </c>
      <c r="C484" s="7" t="s">
        <v>476</v>
      </c>
      <c r="D484" s="5" t="s">
        <v>994</v>
      </c>
      <c r="E484" s="22"/>
      <c r="F484" s="24">
        <v>1</v>
      </c>
      <c r="G484" s="40">
        <v>419</v>
      </c>
      <c r="H484" s="22"/>
    </row>
    <row r="485" spans="1:8" x14ac:dyDescent="0.25">
      <c r="A485" s="20" t="s">
        <v>516</v>
      </c>
      <c r="B485" s="20" t="str">
        <f t="shared" si="7"/>
        <v>750550000149-CNC</v>
      </c>
      <c r="C485" s="7" t="s">
        <v>477</v>
      </c>
      <c r="D485" s="5" t="s">
        <v>995</v>
      </c>
      <c r="E485" s="22"/>
      <c r="F485" s="24">
        <v>1</v>
      </c>
      <c r="G485" s="40">
        <v>2856</v>
      </c>
      <c r="H485" s="22"/>
    </row>
    <row r="486" spans="1:8" x14ac:dyDescent="0.25">
      <c r="A486" s="20" t="s">
        <v>516</v>
      </c>
      <c r="B486" s="20" t="str">
        <f t="shared" si="7"/>
        <v>852696502032.1-CNC</v>
      </c>
      <c r="C486" s="7" t="s">
        <v>478</v>
      </c>
      <c r="D486" s="5" t="s">
        <v>996</v>
      </c>
      <c r="E486" s="22"/>
      <c r="F486" s="24">
        <v>1</v>
      </c>
      <c r="G486" s="40">
        <v>162</v>
      </c>
      <c r="H486" s="22"/>
    </row>
    <row r="487" spans="1:8" x14ac:dyDescent="0.25">
      <c r="A487" s="20" t="s">
        <v>516</v>
      </c>
      <c r="B487" s="20" t="str">
        <f t="shared" si="7"/>
        <v>750101010092</v>
      </c>
      <c r="C487" s="7">
        <v>750101010092</v>
      </c>
      <c r="D487" s="5" t="s">
        <v>997</v>
      </c>
      <c r="E487" s="22"/>
      <c r="F487" s="24">
        <v>158</v>
      </c>
      <c r="G487" s="40">
        <v>116.92</v>
      </c>
      <c r="H487" s="22"/>
    </row>
    <row r="488" spans="1:8" x14ac:dyDescent="0.25">
      <c r="A488" s="20" t="s">
        <v>516</v>
      </c>
      <c r="B488" s="20" t="str">
        <f t="shared" si="7"/>
        <v>8972242040-CNC</v>
      </c>
      <c r="C488" s="14" t="s">
        <v>480</v>
      </c>
      <c r="D488" s="5" t="s">
        <v>998</v>
      </c>
      <c r="E488" s="22"/>
      <c r="F488" s="24">
        <v>1</v>
      </c>
      <c r="G488" s="40">
        <v>62.39</v>
      </c>
      <c r="H488" s="22"/>
    </row>
    <row r="489" spans="1:8" x14ac:dyDescent="0.25">
      <c r="A489" s="20" t="s">
        <v>516</v>
      </c>
      <c r="B489" s="20" t="str">
        <f t="shared" si="7"/>
        <v>730101000080-CNC</v>
      </c>
      <c r="C489" s="7" t="s">
        <v>481</v>
      </c>
      <c r="D489" s="5" t="s">
        <v>999</v>
      </c>
      <c r="E489" s="22"/>
      <c r="F489" s="24">
        <v>1</v>
      </c>
      <c r="G489" s="40">
        <v>53.47</v>
      </c>
      <c r="H489" s="22"/>
    </row>
    <row r="490" spans="1:8" x14ac:dyDescent="0.25">
      <c r="A490" s="20" t="s">
        <v>516</v>
      </c>
      <c r="B490" s="20" t="str">
        <f t="shared" si="7"/>
        <v>302010000596-CNC</v>
      </c>
      <c r="C490" s="7" t="s">
        <v>482</v>
      </c>
      <c r="D490" s="5" t="s">
        <v>1000</v>
      </c>
      <c r="E490" s="22"/>
      <c r="F490" s="24">
        <v>1</v>
      </c>
      <c r="G490" s="40">
        <v>1.1100000000000001</v>
      </c>
      <c r="H490" s="22"/>
    </row>
    <row r="491" spans="1:8" x14ac:dyDescent="0.25">
      <c r="A491" s="20" t="s">
        <v>516</v>
      </c>
      <c r="B491" s="20" t="str">
        <f t="shared" si="7"/>
        <v>739802000019-CNC</v>
      </c>
      <c r="C491" s="14" t="s">
        <v>1039</v>
      </c>
      <c r="D491" s="5" t="s">
        <v>1062</v>
      </c>
      <c r="E491" s="22"/>
      <c r="F491" s="24">
        <v>1</v>
      </c>
      <c r="G491" s="40">
        <v>380</v>
      </c>
      <c r="H491" s="22"/>
    </row>
    <row r="492" spans="1:8" x14ac:dyDescent="0.25">
      <c r="A492" s="20" t="s">
        <v>516</v>
      </c>
      <c r="B492" s="20" t="str">
        <f t="shared" si="7"/>
        <v>114400-3770-CNC</v>
      </c>
      <c r="C492" s="7" t="s">
        <v>483</v>
      </c>
      <c r="D492" s="5" t="s">
        <v>1001</v>
      </c>
      <c r="E492" s="22"/>
      <c r="F492" s="24">
        <v>6</v>
      </c>
      <c r="G492" s="40">
        <v>2731.92</v>
      </c>
      <c r="H492" s="22"/>
    </row>
    <row r="493" spans="1:8" x14ac:dyDescent="0.25">
      <c r="A493" s="20" t="s">
        <v>516</v>
      </c>
      <c r="B493" s="20" t="str">
        <f t="shared" si="7"/>
        <v>818854200000</v>
      </c>
      <c r="C493" s="7">
        <v>818854200000</v>
      </c>
      <c r="D493" s="5" t="s">
        <v>1063</v>
      </c>
      <c r="E493" s="22"/>
      <c r="F493" s="24">
        <v>2</v>
      </c>
      <c r="G493" s="40">
        <v>80</v>
      </c>
      <c r="H493" s="22"/>
    </row>
    <row r="494" spans="1:8" x14ac:dyDescent="0.25">
      <c r="A494" s="20" t="s">
        <v>516</v>
      </c>
      <c r="B494" s="20" t="str">
        <f t="shared" si="7"/>
        <v>302490002640</v>
      </c>
      <c r="C494" s="7">
        <v>302490002640</v>
      </c>
      <c r="D494" s="5" t="s">
        <v>1064</v>
      </c>
      <c r="E494" s="22"/>
      <c r="F494" s="24">
        <v>2</v>
      </c>
      <c r="G494" s="40">
        <v>80</v>
      </c>
      <c r="H494" s="22"/>
    </row>
    <row r="495" spans="1:8" x14ac:dyDescent="0.25">
      <c r="A495" s="20" t="s">
        <v>516</v>
      </c>
      <c r="B495" s="20" t="str">
        <f t="shared" si="7"/>
        <v>857696810901.1-CNC</v>
      </c>
      <c r="C495" s="7" t="s">
        <v>1042</v>
      </c>
      <c r="D495" s="5" t="s">
        <v>1065</v>
      </c>
      <c r="E495" s="22"/>
      <c r="F495" s="24">
        <v>2</v>
      </c>
      <c r="G495" s="40">
        <v>51.36</v>
      </c>
      <c r="H495" s="22"/>
    </row>
    <row r="496" spans="1:8" x14ac:dyDescent="0.25">
      <c r="A496" s="20" t="s">
        <v>516</v>
      </c>
      <c r="B496" s="20" t="str">
        <f t="shared" si="7"/>
        <v>720245000008-NG</v>
      </c>
      <c r="C496" s="7" t="s">
        <v>484</v>
      </c>
      <c r="D496" s="5" t="s">
        <v>1002</v>
      </c>
      <c r="E496" s="22"/>
      <c r="F496" s="24">
        <v>2</v>
      </c>
      <c r="G496" s="40">
        <v>94.12</v>
      </c>
      <c r="H496" s="22"/>
    </row>
    <row r="497" spans="1:8" x14ac:dyDescent="0.25">
      <c r="A497" s="20" t="s">
        <v>516</v>
      </c>
      <c r="B497" s="20" t="str">
        <f t="shared" si="7"/>
        <v>750201010194-CNC</v>
      </c>
      <c r="C497" s="7" t="s">
        <v>485</v>
      </c>
      <c r="D497" s="5" t="s">
        <v>1003</v>
      </c>
      <c r="E497" s="22"/>
      <c r="F497" s="24">
        <v>5</v>
      </c>
      <c r="G497" s="40">
        <v>246</v>
      </c>
      <c r="H497" s="22"/>
    </row>
    <row r="498" spans="1:8" x14ac:dyDescent="0.25">
      <c r="A498" s="20" t="s">
        <v>516</v>
      </c>
      <c r="B498" s="20" t="str">
        <f t="shared" si="7"/>
        <v>730250901102-CNC</v>
      </c>
      <c r="C498" s="7" t="s">
        <v>486</v>
      </c>
      <c r="D498" s="5" t="s">
        <v>1004</v>
      </c>
      <c r="E498" s="22"/>
      <c r="F498" s="24">
        <v>1</v>
      </c>
      <c r="G498" s="40">
        <v>24.31</v>
      </c>
      <c r="H498" s="22"/>
    </row>
    <row r="499" spans="1:8" x14ac:dyDescent="0.25">
      <c r="A499" s="20" t="s">
        <v>516</v>
      </c>
      <c r="B499" s="20" t="str">
        <f t="shared" si="7"/>
        <v>730250901103-CNC</v>
      </c>
      <c r="C499" s="7" t="s">
        <v>487</v>
      </c>
      <c r="D499" s="5" t="s">
        <v>1005</v>
      </c>
      <c r="E499" s="22"/>
      <c r="F499" s="24">
        <v>1</v>
      </c>
      <c r="G499" s="40">
        <v>20.83</v>
      </c>
      <c r="H499" s="22"/>
    </row>
    <row r="500" spans="1:8" x14ac:dyDescent="0.25">
      <c r="A500" s="20" t="s">
        <v>516</v>
      </c>
      <c r="B500" s="20" t="str">
        <f t="shared" si="7"/>
        <v>4S00491RHS-CNC</v>
      </c>
      <c r="C500" s="7" t="s">
        <v>488</v>
      </c>
      <c r="D500" s="5" t="s">
        <v>1006</v>
      </c>
      <c r="E500" s="22"/>
      <c r="F500" s="24">
        <v>2</v>
      </c>
      <c r="G500" s="40">
        <v>31.26</v>
      </c>
      <c r="H500" s="22"/>
    </row>
    <row r="501" spans="1:8" x14ac:dyDescent="0.25">
      <c r="A501" s="20" t="s">
        <v>516</v>
      </c>
      <c r="B501" s="20" t="str">
        <f t="shared" si="7"/>
        <v>1878123116-CNC</v>
      </c>
      <c r="C501" s="7" t="s">
        <v>489</v>
      </c>
      <c r="D501" s="5" t="s">
        <v>1007</v>
      </c>
      <c r="E501" s="22"/>
      <c r="F501" s="24">
        <v>3</v>
      </c>
      <c r="G501" s="40">
        <v>177.69</v>
      </c>
      <c r="H501" s="22"/>
    </row>
    <row r="502" spans="1:8" x14ac:dyDescent="0.25">
      <c r="A502" s="20" t="s">
        <v>516</v>
      </c>
      <c r="B502" s="20" t="str">
        <f t="shared" si="7"/>
        <v>750699000366</v>
      </c>
      <c r="C502" s="7">
        <v>750699000366</v>
      </c>
      <c r="D502" s="5" t="s">
        <v>1066</v>
      </c>
      <c r="E502" s="22"/>
      <c r="F502" s="24">
        <v>1</v>
      </c>
      <c r="G502" s="40">
        <v>15.31</v>
      </c>
      <c r="H502" s="22"/>
    </row>
    <row r="503" spans="1:8" x14ac:dyDescent="0.25">
      <c r="A503" s="20" t="s">
        <v>516</v>
      </c>
      <c r="B503" s="20" t="str">
        <f t="shared" si="7"/>
        <v>750653000112</v>
      </c>
      <c r="C503" s="7">
        <v>750653000112</v>
      </c>
      <c r="D503" s="5" t="s">
        <v>1067</v>
      </c>
      <c r="E503" s="22"/>
      <c r="F503" s="24">
        <v>4</v>
      </c>
      <c r="G503" s="40">
        <v>6</v>
      </c>
      <c r="H503" s="22"/>
    </row>
    <row r="504" spans="1:8" x14ac:dyDescent="0.25">
      <c r="A504" s="20" t="s">
        <v>516</v>
      </c>
      <c r="B504" s="20" t="str">
        <f t="shared" si="7"/>
        <v>730250900552-CNC</v>
      </c>
      <c r="C504" s="7" t="s">
        <v>490</v>
      </c>
      <c r="D504" s="5" t="s">
        <v>1008</v>
      </c>
      <c r="E504" s="22"/>
      <c r="F504" s="24">
        <v>1</v>
      </c>
      <c r="G504" s="40">
        <v>69.44</v>
      </c>
      <c r="H504" s="22"/>
    </row>
    <row r="505" spans="1:8" x14ac:dyDescent="0.25">
      <c r="A505" s="20" t="s">
        <v>516</v>
      </c>
      <c r="B505" s="20" t="str">
        <f t="shared" si="7"/>
        <v>730250900534-CNC</v>
      </c>
      <c r="C505" s="7" t="s">
        <v>491</v>
      </c>
      <c r="D505" s="5" t="s">
        <v>1009</v>
      </c>
      <c r="E505" s="22"/>
      <c r="F505" s="24">
        <v>1</v>
      </c>
      <c r="G505" s="40">
        <v>190.97</v>
      </c>
      <c r="H505" s="22"/>
    </row>
    <row r="506" spans="1:8" x14ac:dyDescent="0.25">
      <c r="A506" s="20" t="s">
        <v>516</v>
      </c>
      <c r="B506" s="20" t="str">
        <f t="shared" si="7"/>
        <v>730250900560-CNC</v>
      </c>
      <c r="C506" s="7" t="s">
        <v>492</v>
      </c>
      <c r="D506" s="5" t="s">
        <v>1010</v>
      </c>
      <c r="E506" s="22"/>
      <c r="F506" s="24">
        <v>1</v>
      </c>
      <c r="G506" s="40">
        <v>295.14</v>
      </c>
      <c r="H506" s="22"/>
    </row>
    <row r="507" spans="1:8" x14ac:dyDescent="0.25">
      <c r="A507" s="20" t="s">
        <v>516</v>
      </c>
      <c r="B507" s="20" t="str">
        <f t="shared" si="7"/>
        <v>730250900553-CNC</v>
      </c>
      <c r="C507" s="7" t="s">
        <v>493</v>
      </c>
      <c r="D507" s="5" t="s">
        <v>1011</v>
      </c>
      <c r="E507" s="22"/>
      <c r="F507" s="24">
        <v>1</v>
      </c>
      <c r="G507" s="40">
        <v>322.91000000000003</v>
      </c>
      <c r="H507" s="22"/>
    </row>
    <row r="508" spans="1:8" x14ac:dyDescent="0.25">
      <c r="A508" s="20" t="s">
        <v>516</v>
      </c>
      <c r="B508" s="20" t="str">
        <f t="shared" si="7"/>
        <v>730250900532-CNC</v>
      </c>
      <c r="C508" s="7" t="s">
        <v>494</v>
      </c>
      <c r="D508" s="5" t="s">
        <v>1012</v>
      </c>
      <c r="E508" s="22"/>
      <c r="F508" s="24">
        <v>1</v>
      </c>
      <c r="G508" s="40">
        <v>69.44</v>
      </c>
      <c r="H508" s="22"/>
    </row>
    <row r="509" spans="1:8" s="38" customFormat="1" x14ac:dyDescent="0.25">
      <c r="A509" s="35" t="s">
        <v>516</v>
      </c>
      <c r="B509" s="20" t="str">
        <f t="shared" si="7"/>
        <v>730250900558-CNC</v>
      </c>
      <c r="C509" s="14" t="s">
        <v>495</v>
      </c>
      <c r="D509" s="5" t="s">
        <v>1013</v>
      </c>
      <c r="E509" s="36"/>
      <c r="F509" s="37">
        <v>3</v>
      </c>
      <c r="G509" s="40">
        <v>187.38</v>
      </c>
      <c r="H509" s="36"/>
    </row>
    <row r="510" spans="1:8" x14ac:dyDescent="0.25">
      <c r="A510" s="20" t="s">
        <v>516</v>
      </c>
      <c r="B510" s="20" t="str">
        <f t="shared" si="7"/>
        <v>730250900555-CNC</v>
      </c>
      <c r="C510" s="7" t="s">
        <v>496</v>
      </c>
      <c r="D510" s="5" t="s">
        <v>1014</v>
      </c>
      <c r="E510" s="22"/>
      <c r="F510" s="24">
        <v>1</v>
      </c>
      <c r="G510" s="40">
        <v>45.14</v>
      </c>
      <c r="H510" s="22"/>
    </row>
    <row r="511" spans="1:8" x14ac:dyDescent="0.25">
      <c r="A511" s="20" t="s">
        <v>516</v>
      </c>
      <c r="B511" s="20" t="str">
        <f t="shared" si="7"/>
        <v>220-TMS-CNC</v>
      </c>
      <c r="C511" s="7" t="s">
        <v>497</v>
      </c>
      <c r="D511" s="5" t="s">
        <v>1015</v>
      </c>
      <c r="E511" s="22"/>
      <c r="F511" s="24">
        <v>1</v>
      </c>
      <c r="G511" s="40">
        <v>62.49</v>
      </c>
      <c r="H511" s="22"/>
    </row>
    <row r="512" spans="1:8" x14ac:dyDescent="0.25">
      <c r="A512" s="20" t="s">
        <v>516</v>
      </c>
      <c r="B512" s="20" t="str">
        <f t="shared" si="7"/>
        <v>FB*210</v>
      </c>
      <c r="C512" s="14" t="s">
        <v>498</v>
      </c>
      <c r="D512" s="5" t="s">
        <v>1016</v>
      </c>
      <c r="E512" s="22"/>
      <c r="F512" s="24">
        <v>2</v>
      </c>
      <c r="G512" s="40">
        <v>243.06</v>
      </c>
      <c r="H512" s="22"/>
    </row>
    <row r="513" spans="1:8" x14ac:dyDescent="0.25">
      <c r="A513" s="20" t="s">
        <v>516</v>
      </c>
      <c r="B513" s="20" t="str">
        <f t="shared" si="7"/>
        <v>158560-51600-CNC</v>
      </c>
      <c r="C513" s="7" t="s">
        <v>499</v>
      </c>
      <c r="D513" s="5" t="s">
        <v>1017</v>
      </c>
      <c r="E513" s="22"/>
      <c r="F513" s="24">
        <v>1</v>
      </c>
      <c r="G513" s="40">
        <v>678.27</v>
      </c>
      <c r="H513" s="22"/>
    </row>
    <row r="514" spans="1:8" x14ac:dyDescent="0.25">
      <c r="A514" s="20" t="s">
        <v>516</v>
      </c>
      <c r="B514" s="20" t="str">
        <f t="shared" si="7"/>
        <v>4326807-CNC</v>
      </c>
      <c r="C514" s="7" t="s">
        <v>500</v>
      </c>
      <c r="D514" s="5" t="s">
        <v>1018</v>
      </c>
      <c r="E514" s="22"/>
      <c r="F514" s="24">
        <v>3</v>
      </c>
      <c r="G514" s="40">
        <v>64.38</v>
      </c>
      <c r="H514" s="22"/>
    </row>
    <row r="515" spans="1:8" x14ac:dyDescent="0.25">
      <c r="A515" s="20" t="s">
        <v>516</v>
      </c>
      <c r="B515" s="20" t="str">
        <f t="shared" si="7"/>
        <v>810399040000.8</v>
      </c>
      <c r="C515" s="7">
        <v>810399040000.80005</v>
      </c>
      <c r="D515" s="5" t="s">
        <v>1019</v>
      </c>
      <c r="E515" s="22"/>
      <c r="F515" s="24">
        <v>1</v>
      </c>
      <c r="G515" s="40">
        <v>31</v>
      </c>
      <c r="H515" s="22"/>
    </row>
    <row r="516" spans="1:8" x14ac:dyDescent="0.25">
      <c r="A516" s="20" t="s">
        <v>516</v>
      </c>
      <c r="B516" s="20" t="str">
        <f t="shared" ref="B516:B545" si="8">TRIM(C516)</f>
        <v>750203000087-CNC</v>
      </c>
      <c r="C516" s="8" t="s">
        <v>502</v>
      </c>
      <c r="D516" s="5" t="s">
        <v>1020</v>
      </c>
      <c r="E516" s="22"/>
      <c r="F516" s="24">
        <v>2</v>
      </c>
      <c r="G516" s="40">
        <v>5.96</v>
      </c>
      <c r="H516" s="22"/>
    </row>
    <row r="517" spans="1:8" x14ac:dyDescent="0.25">
      <c r="A517" s="20" t="s">
        <v>516</v>
      </c>
      <c r="B517" s="20" t="str">
        <f t="shared" si="8"/>
        <v>750101010091(L)-CE5</v>
      </c>
      <c r="C517" s="7" t="s">
        <v>503</v>
      </c>
      <c r="D517" s="5" t="s">
        <v>503</v>
      </c>
      <c r="E517" s="22"/>
      <c r="F517" s="24">
        <v>6</v>
      </c>
      <c r="G517" s="40">
        <v>141.84</v>
      </c>
      <c r="H517" s="22"/>
    </row>
    <row r="518" spans="1:8" x14ac:dyDescent="0.25">
      <c r="A518" s="20" t="s">
        <v>516</v>
      </c>
      <c r="B518" s="20" t="str">
        <f t="shared" si="8"/>
        <v>304020002348.1</v>
      </c>
      <c r="C518" s="7">
        <v>304020002348.09998</v>
      </c>
      <c r="D518" s="5" t="s">
        <v>1021</v>
      </c>
      <c r="E518" s="22"/>
      <c r="F518" s="24">
        <v>4</v>
      </c>
      <c r="G518" s="40">
        <v>126.32</v>
      </c>
      <c r="H518" s="22"/>
    </row>
    <row r="519" spans="1:8" x14ac:dyDescent="0.25">
      <c r="A519" s="20" t="s">
        <v>516</v>
      </c>
      <c r="B519" s="20" t="str">
        <f t="shared" si="8"/>
        <v>306060305002</v>
      </c>
      <c r="C519" s="7">
        <v>306060305002</v>
      </c>
      <c r="D519" s="5" t="s">
        <v>1022</v>
      </c>
      <c r="E519" s="22"/>
      <c r="F519" s="24">
        <v>1</v>
      </c>
      <c r="G519" s="40">
        <v>114.06</v>
      </c>
      <c r="H519" s="22"/>
    </row>
    <row r="520" spans="1:8" x14ac:dyDescent="0.25">
      <c r="A520" s="20" t="s">
        <v>516</v>
      </c>
      <c r="B520" s="20" t="str">
        <f t="shared" si="8"/>
        <v>730401000093</v>
      </c>
      <c r="C520" s="7">
        <v>730401000093</v>
      </c>
      <c r="D520" s="5" t="s">
        <v>1023</v>
      </c>
      <c r="E520" s="22"/>
      <c r="F520" s="24">
        <v>13</v>
      </c>
      <c r="G520" s="40">
        <v>163.01999999999998</v>
      </c>
      <c r="H520" s="22"/>
    </row>
    <row r="521" spans="1:8" x14ac:dyDescent="0.25">
      <c r="A521" s="20" t="s">
        <v>516</v>
      </c>
      <c r="B521" s="20" t="str">
        <f t="shared" si="8"/>
        <v>730401000196</v>
      </c>
      <c r="C521" s="7">
        <v>730401000196</v>
      </c>
      <c r="D521" s="5" t="s">
        <v>1024</v>
      </c>
      <c r="E521" s="22"/>
      <c r="F521" s="24">
        <v>8</v>
      </c>
      <c r="G521" s="40">
        <v>139.68</v>
      </c>
      <c r="H521" s="22"/>
    </row>
    <row r="522" spans="1:8" x14ac:dyDescent="0.25">
      <c r="A522" s="20" t="s">
        <v>516</v>
      </c>
      <c r="B522" s="20" t="str">
        <f t="shared" si="8"/>
        <v>730405010002</v>
      </c>
      <c r="C522" s="7">
        <v>730405010002</v>
      </c>
      <c r="D522" s="5" t="s">
        <v>1025</v>
      </c>
      <c r="E522" s="22"/>
      <c r="F522" s="24">
        <v>1</v>
      </c>
      <c r="G522" s="40">
        <v>78.33</v>
      </c>
      <c r="H522" s="22"/>
    </row>
    <row r="523" spans="1:8" x14ac:dyDescent="0.25">
      <c r="A523" s="20" t="s">
        <v>516</v>
      </c>
      <c r="B523" s="20" t="str">
        <f t="shared" si="8"/>
        <v>750201010050</v>
      </c>
      <c r="C523" s="7">
        <v>750201010050</v>
      </c>
      <c r="D523" s="5" t="s">
        <v>1026</v>
      </c>
      <c r="E523" s="22"/>
      <c r="F523" s="24">
        <v>1</v>
      </c>
      <c r="G523" s="40">
        <v>15.67</v>
      </c>
      <c r="H523" s="22"/>
    </row>
    <row r="524" spans="1:8" x14ac:dyDescent="0.25">
      <c r="A524" s="20" t="s">
        <v>516</v>
      </c>
      <c r="B524" s="20" t="str">
        <f t="shared" si="8"/>
        <v>750601000006</v>
      </c>
      <c r="C524" s="7">
        <v>750601000006</v>
      </c>
      <c r="D524" s="5" t="s">
        <v>1027</v>
      </c>
      <c r="E524" s="22"/>
      <c r="F524" s="24">
        <v>14</v>
      </c>
      <c r="G524" s="40">
        <v>18.200000000000003</v>
      </c>
      <c r="H524" s="22"/>
    </row>
    <row r="525" spans="1:8" x14ac:dyDescent="0.25">
      <c r="A525" s="20" t="s">
        <v>516</v>
      </c>
      <c r="B525" s="20" t="str">
        <f t="shared" si="8"/>
        <v>750601000033</v>
      </c>
      <c r="C525" s="7">
        <v>750601000033</v>
      </c>
      <c r="D525" s="5" t="s">
        <v>1028</v>
      </c>
      <c r="E525" s="22"/>
      <c r="F525" s="24">
        <v>29</v>
      </c>
      <c r="G525" s="40">
        <v>25.23</v>
      </c>
      <c r="H525" s="22"/>
    </row>
    <row r="526" spans="1:8" x14ac:dyDescent="0.25">
      <c r="A526" s="20" t="s">
        <v>516</v>
      </c>
      <c r="B526" s="20" t="str">
        <f t="shared" si="8"/>
        <v>837896070400.1</v>
      </c>
      <c r="C526" s="18">
        <v>837896070400.09998</v>
      </c>
      <c r="D526" s="5" t="s">
        <v>1029</v>
      </c>
      <c r="E526" s="22"/>
      <c r="F526" s="24">
        <v>1</v>
      </c>
      <c r="G526" s="40">
        <v>32</v>
      </c>
      <c r="H526" s="22"/>
    </row>
    <row r="527" spans="1:8" x14ac:dyDescent="0.25">
      <c r="A527" s="20" t="s">
        <v>516</v>
      </c>
      <c r="B527" s="20" t="str">
        <f t="shared" si="8"/>
        <v>M5X130/0788816</v>
      </c>
      <c r="C527" s="7" t="s">
        <v>512</v>
      </c>
      <c r="D527" s="5" t="s">
        <v>1030</v>
      </c>
      <c r="E527" s="22"/>
      <c r="F527" s="24">
        <v>3</v>
      </c>
      <c r="G527" s="40">
        <v>279.06</v>
      </c>
      <c r="H527" s="22"/>
    </row>
    <row r="528" spans="1:8" x14ac:dyDescent="0.25">
      <c r="A528" s="20" t="s">
        <v>516</v>
      </c>
      <c r="B528" s="20" t="str">
        <f t="shared" si="8"/>
        <v>730250901028</v>
      </c>
      <c r="C528" s="7">
        <v>730250901028</v>
      </c>
      <c r="D528" s="5" t="s">
        <v>1031</v>
      </c>
      <c r="E528" s="22"/>
      <c r="F528" s="24">
        <v>2</v>
      </c>
      <c r="G528" s="40">
        <v>182.36</v>
      </c>
      <c r="H528" s="22"/>
    </row>
    <row r="529" spans="1:8" x14ac:dyDescent="0.25">
      <c r="A529" s="20" t="s">
        <v>516</v>
      </c>
      <c r="B529" s="20" t="str">
        <f t="shared" si="8"/>
        <v>730250901036</v>
      </c>
      <c r="C529" s="7">
        <v>730250901036</v>
      </c>
      <c r="D529" s="5" t="s">
        <v>1032</v>
      </c>
      <c r="E529" s="22"/>
      <c r="F529" s="24">
        <v>2</v>
      </c>
      <c r="G529" s="40">
        <v>129.41999999999999</v>
      </c>
      <c r="H529" s="22"/>
    </row>
    <row r="530" spans="1:8" x14ac:dyDescent="0.25">
      <c r="A530" s="20" t="s">
        <v>516</v>
      </c>
      <c r="B530" s="20" t="str">
        <f t="shared" si="8"/>
        <v>302030000946</v>
      </c>
      <c r="C530" s="7">
        <v>302030000946</v>
      </c>
      <c r="D530" s="5" t="s">
        <v>1068</v>
      </c>
      <c r="E530" s="22"/>
      <c r="F530" s="24">
        <v>1</v>
      </c>
      <c r="G530" s="40">
        <v>38.24</v>
      </c>
      <c r="H530" s="22"/>
    </row>
    <row r="531" spans="1:8" x14ac:dyDescent="0.25">
      <c r="A531" s="20" t="s">
        <v>516</v>
      </c>
      <c r="B531" s="20" t="str">
        <f t="shared" si="8"/>
        <v>304020002330.1-CNC</v>
      </c>
      <c r="C531" s="7" t="s">
        <v>1046</v>
      </c>
      <c r="D531" s="5" t="s">
        <v>1069</v>
      </c>
      <c r="E531" s="22"/>
      <c r="F531" s="24">
        <v>2</v>
      </c>
      <c r="G531" s="40">
        <v>31.2</v>
      </c>
      <c r="H531" s="22"/>
    </row>
    <row r="532" spans="1:8" x14ac:dyDescent="0.25">
      <c r="A532" s="20" t="s">
        <v>516</v>
      </c>
      <c r="B532" s="20" t="str">
        <f t="shared" si="8"/>
        <v>119802-55710-CNC</v>
      </c>
      <c r="C532" s="5" t="s">
        <v>1047</v>
      </c>
      <c r="D532" s="5" t="s">
        <v>1070</v>
      </c>
      <c r="E532" s="22"/>
      <c r="F532" s="24">
        <v>1</v>
      </c>
      <c r="G532" s="40">
        <v>38.270000000000003</v>
      </c>
      <c r="H532" s="22"/>
    </row>
    <row r="533" spans="1:8" x14ac:dyDescent="0.25">
      <c r="A533" s="20" t="s">
        <v>516</v>
      </c>
      <c r="B533" s="20" t="str">
        <f t="shared" si="8"/>
        <v>1157501970-CNC</v>
      </c>
      <c r="C533" s="27" t="s">
        <v>1048</v>
      </c>
      <c r="D533" s="5" t="s">
        <v>1071</v>
      </c>
      <c r="E533" s="22"/>
      <c r="F533" s="24">
        <v>2</v>
      </c>
      <c r="G533" s="40">
        <v>27.94</v>
      </c>
      <c r="H533" s="22"/>
    </row>
    <row r="534" spans="1:8" x14ac:dyDescent="0.25">
      <c r="A534" s="20" t="s">
        <v>516</v>
      </c>
      <c r="B534" s="20" t="str">
        <f t="shared" si="8"/>
        <v>1811003381 (6BG1)</v>
      </c>
      <c r="C534" s="27" t="s">
        <v>1049</v>
      </c>
      <c r="D534" s="5" t="s">
        <v>1072</v>
      </c>
      <c r="E534" s="22"/>
      <c r="F534" s="24">
        <v>1</v>
      </c>
      <c r="G534" s="40">
        <v>73.5</v>
      </c>
      <c r="H534" s="22"/>
    </row>
    <row r="535" spans="1:8" x14ac:dyDescent="0.25">
      <c r="A535" s="20" t="s">
        <v>516</v>
      </c>
      <c r="B535" s="20" t="str">
        <f t="shared" si="8"/>
        <v>M5X130/0788809 -CE5</v>
      </c>
      <c r="C535" s="27" t="s">
        <v>1050</v>
      </c>
      <c r="D535" s="5" t="s">
        <v>1050</v>
      </c>
      <c r="E535" s="22"/>
      <c r="F535" s="24">
        <v>2</v>
      </c>
      <c r="G535" s="40">
        <v>196.72</v>
      </c>
      <c r="H535" s="22"/>
    </row>
    <row r="536" spans="1:8" x14ac:dyDescent="0.25">
      <c r="A536" s="20" t="s">
        <v>516</v>
      </c>
      <c r="B536" s="20" t="str">
        <f t="shared" si="8"/>
        <v>M5X130/0788816 -CE5</v>
      </c>
      <c r="C536" s="27" t="s">
        <v>1051</v>
      </c>
      <c r="D536" s="5" t="s">
        <v>1051</v>
      </c>
      <c r="E536" s="22"/>
      <c r="F536" s="24">
        <v>3</v>
      </c>
      <c r="G536" s="40">
        <v>41.22</v>
      </c>
      <c r="H536" s="22"/>
    </row>
    <row r="537" spans="1:8" x14ac:dyDescent="0.25">
      <c r="A537" s="20" t="s">
        <v>516</v>
      </c>
      <c r="B537" s="20" t="str">
        <f t="shared" si="8"/>
        <v>M5X130/K9000 -CE5</v>
      </c>
      <c r="C537" s="27" t="s">
        <v>1052</v>
      </c>
      <c r="D537" s="5" t="s">
        <v>1052</v>
      </c>
      <c r="E537" s="22"/>
      <c r="F537" s="24">
        <v>2</v>
      </c>
      <c r="G537" s="40">
        <v>106.4</v>
      </c>
      <c r="H537" s="22"/>
    </row>
    <row r="538" spans="1:8" x14ac:dyDescent="0.25">
      <c r="A538" s="20" t="s">
        <v>516</v>
      </c>
      <c r="B538" s="20" t="str">
        <f t="shared" si="8"/>
        <v>730250000067.2</v>
      </c>
      <c r="C538" s="28">
        <v>730250000067.19995</v>
      </c>
      <c r="D538" s="5" t="s">
        <v>1073</v>
      </c>
      <c r="E538" s="22"/>
      <c r="F538" s="24">
        <v>2</v>
      </c>
      <c r="G538" s="40">
        <v>140</v>
      </c>
      <c r="H538" s="22"/>
    </row>
    <row r="539" spans="1:8" x14ac:dyDescent="0.25">
      <c r="A539" s="20" t="s">
        <v>516</v>
      </c>
      <c r="B539" s="20" t="str">
        <f t="shared" si="8"/>
        <v>333020000002</v>
      </c>
      <c r="C539" s="29">
        <v>333020000002</v>
      </c>
      <c r="D539" s="5" t="s">
        <v>1074</v>
      </c>
      <c r="E539" s="22"/>
      <c r="F539" s="24">
        <v>1</v>
      </c>
      <c r="G539" s="40">
        <v>20</v>
      </c>
      <c r="H539" s="22"/>
    </row>
    <row r="540" spans="1:8" x14ac:dyDescent="0.25">
      <c r="A540" s="20" t="s">
        <v>516</v>
      </c>
      <c r="B540" s="20" t="str">
        <f t="shared" si="8"/>
        <v>739802000015</v>
      </c>
      <c r="C540" s="29">
        <v>739802000015</v>
      </c>
      <c r="D540" s="5" t="s">
        <v>1075</v>
      </c>
      <c r="E540" s="22"/>
      <c r="F540" s="24">
        <v>1</v>
      </c>
      <c r="G540" s="40">
        <v>30</v>
      </c>
      <c r="H540" s="22"/>
    </row>
    <row r="541" spans="1:8" x14ac:dyDescent="0.25">
      <c r="A541" s="20" t="s">
        <v>516</v>
      </c>
      <c r="B541" s="20" t="str">
        <f t="shared" si="8"/>
        <v>814096830000.1</v>
      </c>
      <c r="C541" s="28">
        <v>814096830000.09998</v>
      </c>
      <c r="D541" s="5" t="s">
        <v>1076</v>
      </c>
      <c r="E541" s="22"/>
      <c r="F541" s="24">
        <v>1</v>
      </c>
      <c r="G541" s="40">
        <v>30</v>
      </c>
      <c r="H541" s="22"/>
    </row>
    <row r="542" spans="1:8" x14ac:dyDescent="0.25">
      <c r="A542" s="20" t="s">
        <v>516</v>
      </c>
      <c r="B542" s="20" t="str">
        <f t="shared" si="8"/>
        <v>750101010083-NG</v>
      </c>
      <c r="C542" s="27" t="s">
        <v>1053</v>
      </c>
      <c r="D542" s="5" t="s">
        <v>1077</v>
      </c>
      <c r="E542" s="22"/>
      <c r="F542" s="24">
        <v>2</v>
      </c>
      <c r="G542" s="40">
        <v>8.7200000000000006</v>
      </c>
      <c r="H542" s="22"/>
    </row>
    <row r="543" spans="1:8" x14ac:dyDescent="0.25">
      <c r="A543" s="20" t="s">
        <v>516</v>
      </c>
      <c r="B543" s="20" t="str">
        <f t="shared" si="8"/>
        <v>750711000078-CNC</v>
      </c>
      <c r="C543" s="27" t="s">
        <v>1054</v>
      </c>
      <c r="D543" s="5" t="s">
        <v>1078</v>
      </c>
      <c r="E543" s="22"/>
      <c r="F543" s="24">
        <v>1</v>
      </c>
      <c r="G543" s="40">
        <v>18.920000000000002</v>
      </c>
      <c r="H543" s="22"/>
    </row>
    <row r="544" spans="1:8" x14ac:dyDescent="0.25">
      <c r="A544" s="20" t="s">
        <v>516</v>
      </c>
      <c r="B544" s="20" t="str">
        <f t="shared" si="8"/>
        <v>720408010173-CNC</v>
      </c>
      <c r="C544" s="30" t="s">
        <v>1055</v>
      </c>
      <c r="D544" s="5" t="s">
        <v>1079</v>
      </c>
      <c r="E544" s="22"/>
      <c r="F544" s="24">
        <v>1</v>
      </c>
      <c r="G544" s="40">
        <v>387.34177215189874</v>
      </c>
      <c r="H544" s="22"/>
    </row>
    <row r="545" spans="1:8" s="34" customFormat="1" x14ac:dyDescent="0.25">
      <c r="A545" s="32" t="s">
        <v>516</v>
      </c>
      <c r="B545" s="32" t="str">
        <f t="shared" si="8"/>
        <v>720223000018</v>
      </c>
      <c r="C545" s="41">
        <v>720223000018</v>
      </c>
      <c r="D545" s="41" t="s">
        <v>1080</v>
      </c>
      <c r="E545" s="33"/>
      <c r="F545" s="42">
        <v>4</v>
      </c>
      <c r="G545" s="43">
        <v>192</v>
      </c>
      <c r="H545" s="33"/>
    </row>
    <row r="546" spans="1:8" x14ac:dyDescent="0.25">
      <c r="G546" s="45"/>
    </row>
    <row r="547" spans="1:8" x14ac:dyDescent="0.25">
      <c r="G547" s="39"/>
    </row>
    <row r="548" spans="1:8" x14ac:dyDescent="0.25">
      <c r="G548" s="39"/>
    </row>
  </sheetData>
  <conditionalFormatting sqref="C128">
    <cfRule type="duplicateValues" dxfId="20" priority="13"/>
    <cfRule type="duplicateValues" dxfId="19" priority="14"/>
  </conditionalFormatting>
  <conditionalFormatting sqref="C516">
    <cfRule type="duplicateValues" dxfId="18" priority="11"/>
  </conditionalFormatting>
  <conditionalFormatting sqref="C516">
    <cfRule type="duplicateValues" dxfId="17" priority="12"/>
  </conditionalFormatting>
  <conditionalFormatting sqref="C531">
    <cfRule type="duplicateValues" dxfId="16" priority="9"/>
  </conditionalFormatting>
  <conditionalFormatting sqref="C532">
    <cfRule type="duplicateValues" dxfId="15" priority="10"/>
  </conditionalFormatting>
  <conditionalFormatting sqref="C533">
    <cfRule type="duplicateValues" dxfId="14" priority="6"/>
  </conditionalFormatting>
  <conditionalFormatting sqref="C534">
    <cfRule type="duplicateValues" dxfId="13" priority="7"/>
  </conditionalFormatting>
  <conditionalFormatting sqref="C535:C537 C542:C543">
    <cfRule type="duplicateValues" dxfId="12" priority="8"/>
  </conditionalFormatting>
  <conditionalFormatting sqref="C538:C541">
    <cfRule type="duplicateValues" dxfId="11" priority="5"/>
  </conditionalFormatting>
  <conditionalFormatting sqref="C527:C530 C517:C525 C129:C515 C9:C127 C4:C7">
    <cfRule type="duplicateValues" dxfId="10" priority="31"/>
  </conditionalFormatting>
  <conditionalFormatting sqref="C527:C530 C517:C525 C9:C515 C4:C7">
    <cfRule type="duplicateValues" dxfId="9" priority="37"/>
  </conditionalFormatting>
  <conditionalFormatting sqref="C527:C530 C9:C525 C4:C7">
    <cfRule type="duplicateValues" dxfId="8" priority="42"/>
    <cfRule type="duplicateValues" dxfId="7" priority="43"/>
  </conditionalFormatting>
  <conditionalFormatting sqref="D3:D544">
    <cfRule type="duplicateValues" dxfId="6" priority="51"/>
  </conditionalFormatting>
  <conditionalFormatting sqref="D3:D544">
    <cfRule type="duplicateValues" dxfId="5" priority="53"/>
    <cfRule type="duplicateValues" dxfId="4" priority="54"/>
  </conditionalFormatting>
  <conditionalFormatting sqref="D545">
    <cfRule type="duplicateValues" dxfId="3" priority="4"/>
  </conditionalFormatting>
  <conditionalFormatting sqref="D545">
    <cfRule type="duplicateValues" dxfId="2" priority="3"/>
  </conditionalFormatting>
  <conditionalFormatting sqref="C545">
    <cfRule type="duplicateValues" dxfId="1" priority="2"/>
  </conditionalFormatting>
  <conditionalFormatting sqref="C54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Inv; Opening with BR Location</vt:lpstr>
      <vt:lpstr>On the way Part</vt:lpstr>
      <vt:lpstr>Inventory Opening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UMG_USER</cp:lastModifiedBy>
  <dcterms:created xsi:type="dcterms:W3CDTF">2022-09-10T02:29:48Z</dcterms:created>
  <dcterms:modified xsi:type="dcterms:W3CDTF">2023-10-31T10:20:21Z</dcterms:modified>
</cp:coreProperties>
</file>