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1"/>
  </bookViews>
  <sheets>
    <sheet name="202-2022050006" sheetId="1" r:id="rId1"/>
    <sheet name="202-2022050006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L13" i="2" l="1"/>
  <c r="L12" i="2"/>
  <c r="L14" i="2" s="1"/>
  <c r="G13" i="2" l="1"/>
  <c r="G12" i="2"/>
</calcChain>
</file>

<file path=xl/sharedStrings.xml><?xml version="1.0" encoding="utf-8"?>
<sst xmlns="http://schemas.openxmlformats.org/spreadsheetml/2006/main" count="81" uniqueCount="44">
  <si>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</si>
  <si>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</si>
  <si>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</si>
  <si>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</si>
  <si>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</si>
  <si>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</si>
  <si>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</si>
  <si>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</si>
  <si>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</si>
  <si>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</si>
  <si>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</si>
  <si>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</si>
  <si>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</si>
  <si>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</si>
  <si>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</si>
  <si>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</si>
  <si>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</si>
  <si>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Valve</t>
  </si>
  <si>
    <t>DLLA148P2232</t>
  </si>
  <si>
    <t>RBO409-6995</t>
  </si>
  <si>
    <t>U kyaw Myo Htun</t>
  </si>
  <si>
    <t>Seania (P380)</t>
  </si>
  <si>
    <t>Reman Customer</t>
  </si>
  <si>
    <t>unit injector 1(pc)</t>
  </si>
  <si>
    <t>100-2023090097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</si>
  <si>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</si>
  <si>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</si>
  <si>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</si>
  <si>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</si>
  <si>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</si>
  <si>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</si>
  <si>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</si>
  <si>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</si>
  <si>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</si>
  <si>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</si>
  <si>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</si>
  <si>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bosch</t>
  </si>
  <si>
    <t>turbo</t>
  </si>
  <si>
    <t>f</t>
  </si>
  <si>
    <t>RB 0409-6995</t>
  </si>
  <si>
    <t>Turbo</t>
  </si>
  <si>
    <t>Ex Stock</t>
  </si>
  <si>
    <t>other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</si>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</sst>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30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zoomScaleNormal="100" workbookViewId="0">
      <selection activeCell="F12" sqref="F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20</v>
      </c>
      <c r="D1" s="2"/>
      <c r="E1" s="41"/>
      <c r="F1" s="41"/>
    </row>
    <row r="2" spans="1:8" ht="15.75" customHeight="1" x14ac:dyDescent="0.25">
      <c r="A2" s="8" t="s">
        <v>14</v>
      </c>
      <c r="B2" s="1"/>
      <c r="C2" s="10" t="s">
        <v>21</v>
      </c>
      <c r="D2" s="2"/>
      <c r="E2" s="41"/>
      <c r="F2" s="42"/>
    </row>
    <row r="3" spans="1:8" ht="15.75" customHeight="1" x14ac:dyDescent="0.25">
      <c r="A3" s="8" t="s">
        <v>4</v>
      </c>
      <c r="B3" s="9"/>
      <c r="C3" s="17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23</v>
      </c>
      <c r="D6" s="5"/>
      <c r="E6" s="4"/>
    </row>
    <row r="7" spans="1:8" ht="15.75" x14ac:dyDescent="0.25">
      <c r="A7" s="8" t="s">
        <v>13</v>
      </c>
      <c r="B7" s="10"/>
      <c r="C7" s="10" t="s">
        <v>24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7">
        <v>1</v>
      </c>
      <c r="B12" s="19" t="s">
        <v>16</v>
      </c>
      <c r="C12" s="20" t="s">
        <v>18</v>
      </c>
      <c r="D12" s="11" t="s">
        <v>15</v>
      </c>
      <c r="E12" s="11">
        <v>1</v>
      </c>
      <c r="F12" s="18"/>
      <c r="G12" s="13"/>
      <c r="H12" s="12"/>
    </row>
    <row r="13" spans="1:8" ht="26.25" customHeight="1" x14ac:dyDescent="0.25">
      <c r="A13" s="7">
        <v>2</v>
      </c>
      <c r="B13" s="19" t="s">
        <v>17</v>
      </c>
      <c r="C13" s="20" t="s">
        <v>19</v>
      </c>
      <c r="D13" s="11" t="s">
        <v>15</v>
      </c>
      <c r="E13" s="11">
        <v>1</v>
      </c>
      <c r="F13" s="18"/>
      <c r="G13" s="13"/>
      <c r="H13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showGridLines="0" tabSelected="1" topLeftCell="A4" zoomScaleNormal="100" workbookViewId="0">
      <selection activeCell="C12" sqref="C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3" style="33" hidden="1" customWidth="1"/>
    <col min="10" max="10" width="13" style="6" hidden="1" customWidth="1"/>
    <col min="11" max="12" width="18.140625" style="40" customWidth="1"/>
    <col min="13" max="14" width="18.14062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10" t="s">
        <v>20</v>
      </c>
      <c r="D1" s="2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7" ht="15.75" customHeight="1" x14ac:dyDescent="0.25">
      <c r="A2" s="8" t="s">
        <v>14</v>
      </c>
      <c r="B2" s="1"/>
      <c r="C2" s="10" t="s">
        <v>21</v>
      </c>
      <c r="D2" s="2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</row>
    <row r="3" spans="1:17" ht="15.75" customHeight="1" x14ac:dyDescent="0.25">
      <c r="A3" s="8" t="s">
        <v>4</v>
      </c>
      <c r="B3" s="21"/>
      <c r="C3" s="17" t="s">
        <v>15</v>
      </c>
      <c r="D3" s="2"/>
      <c r="E3" s="21"/>
      <c r="F3" s="21"/>
      <c r="G3" s="21"/>
      <c r="H3" s="21"/>
      <c r="I3" s="28"/>
      <c r="J3" s="21"/>
      <c r="K3" s="35"/>
      <c r="L3" s="35"/>
      <c r="M3" s="21"/>
      <c r="N3" s="21"/>
    </row>
    <row r="4" spans="1:17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4"/>
      <c r="H4" s="4"/>
      <c r="I4" s="29"/>
      <c r="J4" s="4"/>
      <c r="K4" s="36"/>
      <c r="L4" s="36"/>
      <c r="M4" s="4"/>
      <c r="N4" s="4"/>
    </row>
    <row r="5" spans="1:17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29"/>
      <c r="J5" s="4"/>
      <c r="K5" s="36"/>
      <c r="L5" s="36"/>
      <c r="M5" s="4"/>
      <c r="N5" s="4"/>
    </row>
    <row r="6" spans="1:17" ht="15.75" x14ac:dyDescent="0.25">
      <c r="A6" s="8" t="s">
        <v>10</v>
      </c>
      <c r="B6" s="10"/>
      <c r="C6" s="10" t="s">
        <v>23</v>
      </c>
      <c r="D6" s="5"/>
      <c r="E6" s="4"/>
      <c r="F6" s="4"/>
      <c r="G6" s="4"/>
      <c r="H6" s="4"/>
      <c r="I6" s="29"/>
      <c r="J6" s="4"/>
      <c r="K6" s="36"/>
      <c r="L6" s="36"/>
      <c r="M6" s="4"/>
      <c r="N6" s="4"/>
    </row>
    <row r="7" spans="1:17" ht="15.75" x14ac:dyDescent="0.25">
      <c r="A7" s="8" t="s">
        <v>13</v>
      </c>
      <c r="B7" s="10"/>
      <c r="C7" s="10" t="s">
        <v>24</v>
      </c>
      <c r="D7" s="5"/>
      <c r="E7" s="4"/>
      <c r="F7" s="4"/>
      <c r="G7" s="4"/>
      <c r="H7" s="4"/>
      <c r="I7" s="29"/>
      <c r="J7" s="4"/>
      <c r="K7" s="36"/>
      <c r="L7" s="36"/>
      <c r="M7" s="4"/>
      <c r="N7" s="4"/>
    </row>
    <row r="8" spans="1:17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29"/>
      <c r="J8" s="4"/>
      <c r="K8" s="36"/>
      <c r="L8" s="36"/>
      <c r="M8" s="4"/>
      <c r="N8" s="4"/>
    </row>
    <row r="9" spans="1:17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29"/>
      <c r="J9" s="4"/>
      <c r="K9" s="36"/>
      <c r="L9" s="36"/>
      <c r="M9" s="4"/>
      <c r="N9" s="4"/>
    </row>
    <row r="10" spans="1:17" ht="15.75" x14ac:dyDescent="0.25">
      <c r="A10" s="1"/>
      <c r="B10" s="10"/>
      <c r="C10" s="10"/>
      <c r="D10" s="5"/>
      <c r="E10" s="5"/>
      <c r="F10" s="5" t="s">
        <v>38</v>
      </c>
      <c r="G10" s="5" t="s">
        <v>38</v>
      </c>
      <c r="H10" s="5" t="s">
        <v>38</v>
      </c>
      <c r="I10" s="30"/>
      <c r="J10" s="5"/>
      <c r="K10" s="37"/>
      <c r="L10" s="37"/>
      <c r="M10" s="5"/>
      <c r="N10" s="5"/>
      <c r="P10" s="12"/>
      <c r="Q10" s="12"/>
    </row>
    <row r="11" spans="1:17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 t="s">
        <v>36</v>
      </c>
      <c r="G11" s="22" t="s">
        <v>37</v>
      </c>
      <c r="H11" s="22" t="s">
        <v>42</v>
      </c>
      <c r="I11" s="31"/>
      <c r="J11" s="22"/>
      <c r="K11" s="38" t="s">
        <v>25</v>
      </c>
      <c r="L11" s="38" t="s">
        <v>26</v>
      </c>
      <c r="M11" s="22" t="s">
        <v>27</v>
      </c>
      <c r="N11" s="22" t="s">
        <v>28</v>
      </c>
      <c r="O11" s="16" t="s">
        <v>9</v>
      </c>
      <c r="P11" s="13"/>
      <c r="Q11" s="12"/>
    </row>
    <row r="12" spans="1:17" ht="26.25" customHeight="1" x14ac:dyDescent="0.25">
      <c r="A12" s="7">
        <v>1</v>
      </c>
      <c r="B12" s="19" t="s">
        <v>16</v>
      </c>
      <c r="C12" s="20" t="s">
        <v>18</v>
      </c>
      <c r="D12" s="11" t="s">
        <v>15</v>
      </c>
      <c r="E12" s="11">
        <v>1</v>
      </c>
      <c r="F12" s="11"/>
      <c r="G12" s="11" t="e">
        <f>INDEX('[1]Balance (Stock Control)'!$AI:$AI,MATCH(C12,'[1]Balance (Stock Control)'!$E:$E,0))</f>
        <v>#N/A</v>
      </c>
      <c r="H12" s="11"/>
      <c r="I12" s="32">
        <v>90000</v>
      </c>
      <c r="J12" s="34">
        <v>113400</v>
      </c>
      <c r="K12" s="39">
        <v>34.363636363636367</v>
      </c>
      <c r="L12" s="39">
        <f>K12*E12</f>
        <v>34.363636363636367</v>
      </c>
      <c r="M12" s="11" t="s">
        <v>43</v>
      </c>
      <c r="N12" s="11" t="s">
        <v>43</v>
      </c>
      <c r="O12" s="18"/>
      <c r="P12" s="13"/>
      <c r="Q12" s="12"/>
    </row>
    <row r="13" spans="1:17" ht="26.25" customHeight="1" x14ac:dyDescent="0.25">
      <c r="A13" s="7">
        <v>2</v>
      </c>
      <c r="B13" s="19" t="s">
        <v>17</v>
      </c>
      <c r="C13" s="20" t="s">
        <v>39</v>
      </c>
      <c r="D13" s="11" t="s">
        <v>15</v>
      </c>
      <c r="E13" s="11">
        <v>1</v>
      </c>
      <c r="F13" s="11"/>
      <c r="G13" s="11">
        <f>INDEX('[1]Balance (Stock Control)'!$AI:$AI,MATCH(C13,'[1]Balance (Stock Control)'!$E:$E,0))</f>
        <v>62</v>
      </c>
      <c r="H13" s="11"/>
      <c r="I13" s="32"/>
      <c r="J13" s="11"/>
      <c r="K13" s="39">
        <v>31.572886153846149</v>
      </c>
      <c r="L13" s="39">
        <f>K13*E13</f>
        <v>31.572886153846149</v>
      </c>
      <c r="M13" s="11" t="s">
        <v>40</v>
      </c>
      <c r="N13" s="11" t="s">
        <v>41</v>
      </c>
      <c r="O13" s="18"/>
      <c r="P13" s="13"/>
      <c r="Q13" s="12"/>
    </row>
    <row r="14" spans="1:17" ht="24" customHeight="1" x14ac:dyDescent="0.25">
      <c r="K14" s="39" t="s">
        <v>29</v>
      </c>
      <c r="L14" s="39">
        <f>SUM(L12:L13)</f>
        <v>65.936522517482516</v>
      </c>
    </row>
    <row r="17" spans="2:4" x14ac:dyDescent="0.25">
      <c r="B17" s="23" t="s">
        <v>30</v>
      </c>
      <c r="C17" s="24">
        <v>45181</v>
      </c>
    </row>
    <row r="18" spans="2:4" x14ac:dyDescent="0.25">
      <c r="B18" s="23" t="s">
        <v>31</v>
      </c>
      <c r="C18" s="24">
        <v>45181</v>
      </c>
    </row>
    <row r="19" spans="2:4" x14ac:dyDescent="0.25">
      <c r="B19" s="23" t="s">
        <v>32</v>
      </c>
      <c r="C19" s="25"/>
    </row>
    <row r="20" spans="2:4" ht="15.75" x14ac:dyDescent="0.25">
      <c r="B20" s="26" t="s">
        <v>33</v>
      </c>
      <c r="C20" s="26" t="s">
        <v>34</v>
      </c>
      <c r="D20" s="26"/>
    </row>
    <row r="21" spans="2:4" ht="15.75" x14ac:dyDescent="0.25">
      <c r="B21" s="26"/>
      <c r="C21" s="26" t="s">
        <v>35</v>
      </c>
      <c r="D21" s="26"/>
    </row>
    <row r="22" spans="2:4" ht="15.75" x14ac:dyDescent="0.25">
      <c r="B22" s="27"/>
      <c r="C22" s="26"/>
      <c r="D22" s="26"/>
    </row>
  </sheetData>
  <mergeCells count="2">
    <mergeCell ref="E1:O1"/>
    <mergeCell ref="E2:O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202-2022050006</vt:lpstr>
      <vt:lpstr>202-2022050006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2023-09-28T09:04:53Z</dcterms:modified>
</cp:coreProperties>
</file>