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ZWTun\BUs\CE2+5\CE2\FPO\FPOHITACHI2024120004\"/>
    </mc:Choice>
  </mc:AlternateContent>
  <bookViews>
    <workbookView xWindow="0" yWindow="0" windowWidth="20490" windowHeight="7455"/>
  </bookViews>
  <sheets>
    <sheet name="HITACHI" sheetId="1" r:id="rId1"/>
  </sheets>
  <definedNames>
    <definedName name="_xlnm.Print_Area" localSheetId="0">HITACHI!$A$1:$R$16</definedName>
  </definedNames>
  <calcPr calcId="152511"/>
</workbook>
</file>

<file path=xl/calcChain.xml><?xml version="1.0" encoding="utf-8"?>
<calcChain xmlns="http://schemas.openxmlformats.org/spreadsheetml/2006/main">
  <c r="G10" i="1" l="1"/>
  <c r="N10" i="1"/>
  <c r="N8" i="1"/>
  <c r="N9" i="1"/>
  <c r="N7" i="1"/>
  <c r="O8" i="1" l="1"/>
  <c r="O9" i="1"/>
  <c r="O7" i="1"/>
  <c r="O10" i="1" l="1"/>
  <c r="F10" i="1" l="1"/>
</calcChain>
</file>

<file path=xl/sharedStrings.xml><?xml version="1.0" encoding="utf-8"?>
<sst xmlns="http://schemas.openxmlformats.org/spreadsheetml/2006/main" count="56" uniqueCount="51">
  <si>
    <t>INVENTORY PURCHASE ORDER</t>
  </si>
  <si>
    <t>Proposal No.</t>
  </si>
  <si>
    <t>Proposal Date</t>
  </si>
  <si>
    <t>Attn:</t>
  </si>
  <si>
    <t>No.</t>
  </si>
  <si>
    <t>Brand</t>
  </si>
  <si>
    <t>Part Description</t>
  </si>
  <si>
    <t>Part Number</t>
  </si>
  <si>
    <t>Replacement Part Number</t>
  </si>
  <si>
    <t>Order Qty</t>
  </si>
  <si>
    <t>Order For</t>
  </si>
  <si>
    <t>Order By</t>
  </si>
  <si>
    <t>Unit Price (USD/Ks) if need</t>
  </si>
  <si>
    <t>Amount (USD/Ks) if need</t>
  </si>
  <si>
    <t>Old Price (USD/Ks)   if need</t>
  </si>
  <si>
    <t>Machine Information</t>
  </si>
  <si>
    <t>Remarks</t>
  </si>
  <si>
    <t>MC Model</t>
  </si>
  <si>
    <t>Inventory Control</t>
  </si>
  <si>
    <t>GM</t>
  </si>
  <si>
    <t>Sign-</t>
  </si>
  <si>
    <t>S'Part DH</t>
  </si>
  <si>
    <t>Aftersale Manager</t>
  </si>
  <si>
    <t>Acknowledged  By</t>
  </si>
  <si>
    <t>Approved By</t>
  </si>
  <si>
    <t>Requested By</t>
  </si>
  <si>
    <t>02-COP-PRT-FRM-002-03</t>
  </si>
  <si>
    <t>Name-   Si Thu Min Thein</t>
  </si>
  <si>
    <t xml:space="preserve">         </t>
  </si>
  <si>
    <t xml:space="preserve"> Sign-</t>
  </si>
  <si>
    <t>On Hand Stock</t>
  </si>
  <si>
    <t>1yrs Sale</t>
  </si>
  <si>
    <t>Name-    Zin Thu Naing</t>
  </si>
  <si>
    <t>Outstanding PO</t>
  </si>
  <si>
    <t>Name-    Si Thu Min Thein</t>
  </si>
  <si>
    <t>HITACHI</t>
  </si>
  <si>
    <t>Name-   Aung Thu Win</t>
  </si>
  <si>
    <t>YA00058283</t>
  </si>
  <si>
    <t xml:space="preserve">  Filter; Oil </t>
  </si>
  <si>
    <t xml:space="preserve">  Filter; Fuel (Additional) </t>
  </si>
  <si>
    <t>Filter; Fuel (Secondary)</t>
  </si>
  <si>
    <t>FPO/HITACHI/2024/12/0004</t>
  </si>
  <si>
    <t>YA00058283 is replacement of 4658521.It's 2023 year sale Qty is 537pcs and 2024 Sale Qty =74pcs.From Jan'24 to Nov'24 Sale Qty =385pcs</t>
  </si>
  <si>
    <t>ZX130LC-5G/ZX210LCH-5G/ZX250LCH-5G/ZX280LC-5G/ZX350LCH-5G/ZX670LC-3F/ZX670LC-5G</t>
  </si>
  <si>
    <t>From Jan'24 to Nov'24 Sale Qty =483pcs/On Hand Stock Qty have to open Invoice.</t>
  </si>
  <si>
    <t>From Jan'24 to Nov'24 Sale Qty =495pcs/On Hand Stock Qty have to open Invoice.</t>
  </si>
  <si>
    <t>ZX210LCH-5G/ZX250LCH-5G/ZX280LC-5G</t>
  </si>
  <si>
    <t>ZX130LC-5G/ZX210LCH-5G/ZX250LCH-5G/ZX280LC-5G/ZX350LCH-5G</t>
  </si>
  <si>
    <t xml:space="preserve">COP-PR-24120016 </t>
  </si>
  <si>
    <t>ASD Approved Qty</t>
  </si>
  <si>
    <t>ASD Arrpvoed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</si>
</sst>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d\-mmm\-yyyy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sz val="10"/>
      <name val="Arial"/>
      <family val="2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164" fontId="1" fillId="0" borderId="0"/>
    <xf numFmtId="0" fontId="1" fillId="0" borderId="0"/>
    <xf numFmtId="0" fontId="1" fillId="0" borderId="0"/>
    <xf numFmtId="0" fontId="2" fillId="0" borderId="0">
      <alignment vertical="center"/>
    </xf>
    <xf numFmtId="44" fontId="1" fillId="0" borderId="0" applyFont="0" applyFill="0" applyBorder="0" applyAlignment="0" applyProtection="0"/>
  </cellStyleXfs>
  <cellXfs count="68">
    <xf numFmtId="0" fontId="0" fillId="0" borderId="0" xfId="0"/>
    <xf numFmtId="164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Protection="1">
      <protection locked="0"/>
    </xf>
    <xf numFmtId="0" fontId="5" fillId="0" borderId="0" xfId="0" applyNumberFormat="1" applyFont="1" applyFill="1" applyBorder="1" applyProtection="1">
      <protection locked="0"/>
    </xf>
    <xf numFmtId="44" fontId="6" fillId="0" borderId="0" xfId="6" applyFont="1" applyFill="1" applyProtection="1">
      <protection locked="0"/>
    </xf>
    <xf numFmtId="164" fontId="8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Fill="1" applyProtection="1">
      <protection locked="0"/>
    </xf>
    <xf numFmtId="0" fontId="5" fillId="0" borderId="0" xfId="0" applyNumberFormat="1" applyFont="1" applyFill="1" applyBorder="1" applyAlignment="1" applyProtection="1">
      <protection locked="0"/>
    </xf>
    <xf numFmtId="3" fontId="5" fillId="0" borderId="0" xfId="0" applyNumberFormat="1" applyFont="1" applyFill="1" applyBorder="1" applyAlignment="1" applyProtection="1">
      <protection locked="0"/>
    </xf>
    <xf numFmtId="0" fontId="7" fillId="0" borderId="1" xfId="0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Alignment="1" applyProtection="1">
      <alignment vertical="center"/>
      <protection locked="0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44" fontId="6" fillId="0" borderId="0" xfId="6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NumberFormat="1" applyFont="1" applyFill="1" applyAlignment="1" applyProtection="1">
      <protection locked="0"/>
    </xf>
    <xf numFmtId="44" fontId="6" fillId="0" borderId="0" xfId="0" applyNumberFormat="1" applyFont="1" applyFill="1" applyAlignment="1" applyProtection="1">
      <alignment horizontal="right" vertical="center"/>
    </xf>
    <xf numFmtId="0" fontId="6" fillId="0" borderId="0" xfId="0" applyFont="1" applyFill="1" applyBorder="1" applyProtection="1">
      <protection locked="0"/>
    </xf>
    <xf numFmtId="0" fontId="7" fillId="0" borderId="1" xfId="0" quotePrefix="1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11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44" fontId="5" fillId="0" borderId="0" xfId="6" applyFont="1" applyFill="1" applyProtection="1">
      <protection locked="0"/>
    </xf>
    <xf numFmtId="44" fontId="9" fillId="0" borderId="4" xfId="6" applyFont="1" applyFill="1" applyBorder="1" applyAlignment="1" applyProtection="1">
      <alignment vertical="center"/>
      <protection locked="0"/>
    </xf>
    <xf numFmtId="44" fontId="7" fillId="0" borderId="0" xfId="6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wrapText="1"/>
      <protection locked="0"/>
    </xf>
    <xf numFmtId="0" fontId="6" fillId="0" borderId="0" xfId="0" applyFont="1" applyFill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4" fillId="0" borderId="0" xfId="0" applyFont="1" applyFill="1" applyAlignment="1" applyProtection="1">
      <alignment horizontal="center" vertical="center"/>
    </xf>
    <xf numFmtId="44" fontId="7" fillId="0" borderId="1" xfId="6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horizontal="left" vertical="center" wrapText="1"/>
    </xf>
    <xf numFmtId="164" fontId="7" fillId="0" borderId="3" xfId="0" applyNumberFormat="1" applyFont="1" applyFill="1" applyBorder="1" applyAlignment="1" applyProtection="1">
      <alignment horizontal="left" vertical="center" wrapText="1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44" fontId="6" fillId="0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164" fontId="7" fillId="2" borderId="5" xfId="0" applyNumberFormat="1" applyFont="1" applyFill="1" applyBorder="1" applyAlignment="1" applyProtection="1">
      <alignment horizontal="center" vertical="center" wrapText="1"/>
    </xf>
    <xf numFmtId="164" fontId="7" fillId="2" borderId="6" xfId="0" applyNumberFormat="1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/>
      <protection locked="0"/>
    </xf>
    <xf numFmtId="44" fontId="7" fillId="3" borderId="1" xfId="6" applyFont="1" applyFill="1" applyBorder="1" applyAlignment="1" applyProtection="1">
      <alignment horizontal="center" vertical="center" wrapText="1"/>
    </xf>
    <xf numFmtId="44" fontId="12" fillId="3" borderId="4" xfId="6" applyFont="1" applyFill="1" applyBorder="1" applyAlignment="1" applyProtection="1">
      <alignment vertical="center"/>
      <protection locked="0"/>
    </xf>
  </cellXfs>
  <cellStyles count="7">
    <cellStyle name="Currency" xfId="6" builtinId="4"/>
    <cellStyle name="Normal" xfId="0" builtinId="0"/>
    <cellStyle name="Normal 2 2" xfId="1"/>
    <cellStyle name="Normal 3" xfId="2"/>
    <cellStyle name="Normal 5 2" xfId="3"/>
    <cellStyle name="Normal 6" xfId="4"/>
    <cellStyle name="常规 6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2</xdr:col>
      <xdr:colOff>192928</xdr:colOff>
      <xdr:row>0</xdr:row>
      <xdr:rowOff>552450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2001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1659281</xdr:colOff>
      <xdr:row>0</xdr:row>
      <xdr:rowOff>0</xdr:rowOff>
    </xdr:from>
    <xdr:to>
      <xdr:col>17</xdr:col>
      <xdr:colOff>2705350</xdr:colOff>
      <xdr:row>0</xdr:row>
      <xdr:rowOff>523875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4031" y="0"/>
          <a:ext cx="1046069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16"/>
  <sheetViews>
    <sheetView showGridLines="0" tabSelected="1" zoomScale="90" zoomScaleNormal="90" workbookViewId="0">
      <selection activeCell="N10" sqref="N10"/>
    </sheetView>
  </sheetViews>
  <sheetFormatPr defaultColWidth="9.140625" defaultRowHeight="27" customHeight="1"/>
  <cols>
    <col min="1" max="1" width="4.85546875" style="23" customWidth="1"/>
    <col min="2" max="2" width="11.5703125" style="3" customWidth="1"/>
    <col min="3" max="3" width="24.42578125" style="3" customWidth="1"/>
    <col min="4" max="4" width="17.140625" style="11" customWidth="1"/>
    <col min="5" max="5" width="13.28515625" style="3" hidden="1" customWidth="1"/>
    <col min="6" max="6" width="8" style="11" customWidth="1"/>
    <col min="7" max="7" width="11" style="11" customWidth="1"/>
    <col min="8" max="9" width="7" style="3" customWidth="1"/>
    <col min="10" max="10" width="6" style="3" customWidth="1"/>
    <col min="11" max="11" width="5.42578125" style="3" hidden="1" customWidth="1"/>
    <col min="12" max="12" width="11.42578125" style="3" hidden="1" customWidth="1"/>
    <col min="13" max="13" width="11" style="9" customWidth="1"/>
    <col min="14" max="14" width="17" style="9" customWidth="1"/>
    <col min="15" max="15" width="12.140625" style="9" customWidth="1"/>
    <col min="16" max="16" width="7.85546875" style="3" hidden="1" customWidth="1"/>
    <col min="17" max="17" width="22.7109375" style="3" customWidth="1"/>
    <col min="18" max="18" width="44.7109375" style="3" customWidth="1"/>
    <col min="19" max="16384" width="9.140625" style="3"/>
  </cols>
  <sheetData>
    <row r="1" spans="1:19" ht="45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19" ht="27" customHeight="1">
      <c r="A2" s="57" t="s">
        <v>1</v>
      </c>
      <c r="B2" s="58"/>
      <c r="C2" s="6" t="s">
        <v>41</v>
      </c>
      <c r="D2" s="51" t="s">
        <v>48</v>
      </c>
      <c r="E2" s="7"/>
      <c r="F2" s="8"/>
      <c r="G2" s="8"/>
      <c r="H2" s="7"/>
      <c r="I2" s="7"/>
      <c r="J2" s="7"/>
      <c r="O2" s="34"/>
    </row>
    <row r="3" spans="1:19" ht="27" customHeight="1">
      <c r="A3" s="57" t="s">
        <v>2</v>
      </c>
      <c r="B3" s="58"/>
      <c r="C3" s="10">
        <v>45653</v>
      </c>
      <c r="F3" s="12"/>
      <c r="G3" s="12"/>
      <c r="H3" s="13"/>
      <c r="I3" s="13"/>
      <c r="J3" s="13"/>
    </row>
    <row r="4" spans="1:19" ht="27" customHeight="1">
      <c r="A4" s="57" t="s">
        <v>3</v>
      </c>
      <c r="B4" s="58"/>
      <c r="C4" s="14"/>
      <c r="F4" s="8"/>
      <c r="G4" s="8"/>
      <c r="H4" s="7"/>
      <c r="I4" s="7"/>
      <c r="J4" s="7"/>
    </row>
    <row r="5" spans="1:19" s="37" customFormat="1" ht="30" customHeight="1">
      <c r="A5" s="55" t="s">
        <v>4</v>
      </c>
      <c r="B5" s="54" t="s">
        <v>5</v>
      </c>
      <c r="C5" s="54" t="s">
        <v>6</v>
      </c>
      <c r="D5" s="55" t="s">
        <v>7</v>
      </c>
      <c r="E5" s="55" t="s">
        <v>8</v>
      </c>
      <c r="F5" s="55" t="s">
        <v>9</v>
      </c>
      <c r="G5" s="64" t="s">
        <v>49</v>
      </c>
      <c r="H5" s="56" t="s">
        <v>30</v>
      </c>
      <c r="I5" s="62" t="s">
        <v>33</v>
      </c>
      <c r="J5" s="56" t="s">
        <v>31</v>
      </c>
      <c r="K5" s="54" t="s">
        <v>10</v>
      </c>
      <c r="L5" s="54" t="s">
        <v>11</v>
      </c>
      <c r="M5" s="53" t="s">
        <v>12</v>
      </c>
      <c r="N5" s="64" t="s">
        <v>50</v>
      </c>
      <c r="O5" s="53" t="s">
        <v>13</v>
      </c>
      <c r="P5" s="54" t="s">
        <v>14</v>
      </c>
      <c r="Q5" s="39" t="s">
        <v>15</v>
      </c>
      <c r="R5" s="54" t="s">
        <v>16</v>
      </c>
    </row>
    <row r="6" spans="1:19" s="37" customFormat="1" ht="43.5" customHeight="1">
      <c r="A6" s="55"/>
      <c r="B6" s="54"/>
      <c r="C6" s="54"/>
      <c r="D6" s="55"/>
      <c r="E6" s="55"/>
      <c r="F6" s="55"/>
      <c r="G6" s="64"/>
      <c r="H6" s="56"/>
      <c r="I6" s="63"/>
      <c r="J6" s="56"/>
      <c r="K6" s="54"/>
      <c r="L6" s="54"/>
      <c r="M6" s="53"/>
      <c r="N6" s="64"/>
      <c r="O6" s="53"/>
      <c r="P6" s="54"/>
      <c r="Q6" s="39" t="s">
        <v>17</v>
      </c>
      <c r="R6" s="54"/>
    </row>
    <row r="7" spans="1:19" ht="63">
      <c r="A7" s="5">
        <v>1</v>
      </c>
      <c r="B7" s="1" t="s">
        <v>35</v>
      </c>
      <c r="C7" s="42" t="s">
        <v>38</v>
      </c>
      <c r="D7" s="29" t="s">
        <v>37</v>
      </c>
      <c r="E7" s="24"/>
      <c r="F7" s="28">
        <v>1000</v>
      </c>
      <c r="G7" s="65">
        <v>505</v>
      </c>
      <c r="H7" s="2">
        <v>714</v>
      </c>
      <c r="I7" s="2">
        <v>0</v>
      </c>
      <c r="J7" s="2">
        <v>189</v>
      </c>
      <c r="K7" s="25"/>
      <c r="L7" s="25"/>
      <c r="M7" s="33">
        <v>15.51</v>
      </c>
      <c r="N7" s="66">
        <f>G7*M7</f>
        <v>7832.55</v>
      </c>
      <c r="O7" s="33">
        <f>M7*F7</f>
        <v>15510</v>
      </c>
      <c r="P7" s="25"/>
      <c r="Q7" s="30" t="s">
        <v>43</v>
      </c>
      <c r="R7" s="41" t="s">
        <v>42</v>
      </c>
      <c r="S7" s="48">
        <v>16.079999999999998</v>
      </c>
    </row>
    <row r="8" spans="1:19" ht="38.25">
      <c r="A8" s="31">
        <v>2</v>
      </c>
      <c r="B8" s="1" t="s">
        <v>35</v>
      </c>
      <c r="C8" s="26" t="s">
        <v>39</v>
      </c>
      <c r="D8" s="31">
        <v>4616544</v>
      </c>
      <c r="E8" s="27"/>
      <c r="F8" s="28">
        <v>1000</v>
      </c>
      <c r="G8" s="65">
        <v>700</v>
      </c>
      <c r="H8" s="2">
        <v>581</v>
      </c>
      <c r="I8" s="2">
        <v>0</v>
      </c>
      <c r="J8" s="2">
        <v>666</v>
      </c>
      <c r="K8" s="32"/>
      <c r="L8" s="32"/>
      <c r="M8" s="46">
        <v>6.88</v>
      </c>
      <c r="N8" s="66">
        <f t="shared" ref="N8:N9" si="0">G8*M8</f>
        <v>4816</v>
      </c>
      <c r="O8" s="47">
        <f t="shared" ref="O8:O9" si="1">M8*F8</f>
        <v>6880</v>
      </c>
      <c r="P8" s="43"/>
      <c r="Q8" s="30" t="s">
        <v>47</v>
      </c>
      <c r="R8" s="49" t="s">
        <v>45</v>
      </c>
      <c r="S8" s="48">
        <v>9.27</v>
      </c>
    </row>
    <row r="9" spans="1:19" ht="31.5">
      <c r="A9" s="45">
        <v>3</v>
      </c>
      <c r="B9" s="1" t="s">
        <v>35</v>
      </c>
      <c r="C9" s="44" t="s">
        <v>40</v>
      </c>
      <c r="D9" s="31">
        <v>4616545</v>
      </c>
      <c r="E9" s="27"/>
      <c r="F9" s="28">
        <v>1000</v>
      </c>
      <c r="G9" s="65">
        <v>700</v>
      </c>
      <c r="H9" s="2">
        <v>616</v>
      </c>
      <c r="I9" s="2">
        <v>0</v>
      </c>
      <c r="J9" s="2">
        <v>641</v>
      </c>
      <c r="K9" s="32"/>
      <c r="L9" s="32"/>
      <c r="M9" s="46">
        <v>8.59</v>
      </c>
      <c r="N9" s="66">
        <f t="shared" si="0"/>
        <v>6013</v>
      </c>
      <c r="O9" s="47">
        <f t="shared" si="1"/>
        <v>8590</v>
      </c>
      <c r="P9" s="43"/>
      <c r="Q9" s="30" t="s">
        <v>46</v>
      </c>
      <c r="R9" s="49" t="s">
        <v>44</v>
      </c>
      <c r="S9" s="48">
        <v>7.42</v>
      </c>
    </row>
    <row r="10" spans="1:19" s="4" customFormat="1" ht="30" customHeight="1" thickBot="1">
      <c r="A10" s="15"/>
      <c r="D10" s="16"/>
      <c r="F10" s="17">
        <f>SUM(F7:F9)</f>
        <v>3000</v>
      </c>
      <c r="G10" s="17">
        <f>SUM(G7:G9)</f>
        <v>1905</v>
      </c>
      <c r="M10" s="18"/>
      <c r="N10" s="67">
        <f>SUM(N7:N9)</f>
        <v>18661.55</v>
      </c>
      <c r="O10" s="35">
        <f>SUM(O7:O9)</f>
        <v>30980</v>
      </c>
    </row>
    <row r="11" spans="1:19" s="4" customFormat="1" ht="21" customHeight="1" thickTop="1">
      <c r="A11" s="15"/>
      <c r="D11" s="16"/>
      <c r="F11" s="17"/>
      <c r="G11" s="17"/>
      <c r="M11" s="18"/>
      <c r="N11" s="18"/>
      <c r="O11" s="36"/>
    </row>
    <row r="12" spans="1:19" ht="26.25" customHeight="1">
      <c r="A12" s="15"/>
      <c r="C12" s="19" t="s">
        <v>25</v>
      </c>
      <c r="D12" s="38" t="s">
        <v>24</v>
      </c>
      <c r="E12" s="38"/>
      <c r="F12" s="38"/>
      <c r="G12" s="38"/>
      <c r="J12" s="38"/>
      <c r="K12" s="38"/>
      <c r="L12" s="38"/>
      <c r="M12" s="38"/>
      <c r="N12" s="38"/>
      <c r="O12" s="18" t="s">
        <v>23</v>
      </c>
      <c r="R12" s="20" t="s">
        <v>23</v>
      </c>
    </row>
    <row r="13" spans="1:19" ht="23.25" customHeight="1">
      <c r="A13" s="15"/>
      <c r="B13" s="61" t="s">
        <v>32</v>
      </c>
      <c r="C13" s="61"/>
      <c r="D13" s="40" t="s">
        <v>34</v>
      </c>
      <c r="E13" s="40"/>
      <c r="F13" s="40"/>
      <c r="G13" s="50"/>
      <c r="J13" s="16"/>
      <c r="K13" s="16"/>
      <c r="L13" s="16"/>
      <c r="M13" s="59" t="s">
        <v>27</v>
      </c>
      <c r="N13" s="59"/>
      <c r="O13" s="59"/>
      <c r="P13" s="59"/>
      <c r="R13" s="4" t="s">
        <v>36</v>
      </c>
    </row>
    <row r="14" spans="1:19" ht="20.25" customHeight="1">
      <c r="A14" s="15"/>
      <c r="B14" s="3" t="s">
        <v>20</v>
      </c>
      <c r="D14" s="40" t="s">
        <v>20</v>
      </c>
      <c r="E14" s="40"/>
      <c r="J14" s="21" t="s">
        <v>28</v>
      </c>
      <c r="K14" s="21"/>
      <c r="L14" s="21"/>
      <c r="M14" s="59" t="s">
        <v>29</v>
      </c>
      <c r="N14" s="59"/>
      <c r="O14" s="59"/>
      <c r="P14" s="59"/>
      <c r="R14" s="3" t="s">
        <v>20</v>
      </c>
    </row>
    <row r="15" spans="1:19" ht="27" customHeight="1">
      <c r="A15" s="15"/>
      <c r="C15" s="19" t="s">
        <v>18</v>
      </c>
      <c r="D15" s="38" t="s">
        <v>21</v>
      </c>
      <c r="E15" s="38"/>
      <c r="F15" s="38"/>
      <c r="G15" s="38"/>
      <c r="J15" s="19"/>
      <c r="K15" s="19"/>
      <c r="L15" s="19"/>
      <c r="M15" s="60" t="s">
        <v>22</v>
      </c>
      <c r="N15" s="60"/>
      <c r="O15" s="60"/>
      <c r="P15" s="60"/>
      <c r="R15" s="20" t="s">
        <v>19</v>
      </c>
    </row>
    <row r="16" spans="1:19" ht="27" customHeight="1">
      <c r="A16" s="15"/>
      <c r="R16" s="22" t="s">
        <v>26</v>
      </c>
    </row>
  </sheetData>
  <mergeCells count="25">
    <mergeCell ref="A5:A6"/>
    <mergeCell ref="B5:B6"/>
    <mergeCell ref="M14:P14"/>
    <mergeCell ref="M15:P15"/>
    <mergeCell ref="B13:C13"/>
    <mergeCell ref="M13:P13"/>
    <mergeCell ref="I5:I6"/>
    <mergeCell ref="G5:G6"/>
    <mergeCell ref="N5:N6"/>
    <mergeCell ref="A1:R1"/>
    <mergeCell ref="O5:O6"/>
    <mergeCell ref="K5:K6"/>
    <mergeCell ref="L5:L6"/>
    <mergeCell ref="M5:M6"/>
    <mergeCell ref="E5:E6"/>
    <mergeCell ref="H5:H6"/>
    <mergeCell ref="J5:J6"/>
    <mergeCell ref="R5:R6"/>
    <mergeCell ref="A2:B2"/>
    <mergeCell ref="A3:B3"/>
    <mergeCell ref="A4:B4"/>
    <mergeCell ref="C5:C6"/>
    <mergeCell ref="D5:D6"/>
    <mergeCell ref="F5:F6"/>
    <mergeCell ref="P5:P6"/>
  </mergeCells>
  <conditionalFormatting sqref="D1 D3:D1048576">
    <cfRule type="duplicateValues" dxfId="1" priority="1"/>
  </conditionalFormatting>
  <conditionalFormatting sqref="D1 D3:D1048576">
    <cfRule type="duplicateValues" dxfId="0" priority="5"/>
  </conditionalFormatting>
  <printOptions horizontalCentered="1"/>
  <pageMargins left="0.5" right="0" top="0.75" bottom="0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HITACHI</vt:lpstr>
      <vt:lpstr>HITACHI!Print_Area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2024-12-27T03:43:25Z</cp:lastPrinted>
  <dcterms:created xsi:type="dcterms:W3CDTF">2017-10-12T08:06:43Z</dcterms:created>
  <dcterms:modified xsi:type="dcterms:W3CDTF">2024-12-27T05:31:36Z</dcterms:modified>
</cp:coreProperties>
</file>