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HZT data\4.FPO\2.Other supplier\2.Filtec\2023\"/>
    </mc:Choice>
  </mc:AlternateContent>
  <bookViews>
    <workbookView xWindow="0" yWindow="0" windowWidth="20490" windowHeight="6855"/>
  </bookViews>
  <sheets>
    <sheet name="ORDER PROPOSAL FORM" sheetId="25" r:id="rId1"/>
  </sheets>
  <definedNames>
    <definedName name="_xlnm._FilterDatabase" localSheetId="0" hidden="1">'ORDER PROPOSAL FORM'!$A$5:$R$18</definedName>
    <definedName name="_xlnm.Print_Area" localSheetId="0">'ORDER PROPOSAL FORM'!$A$1:$K$25</definedName>
  </definedNames>
  <calcPr calcId="152511"/>
</workbook>
</file>

<file path=xl/calcChain.xml><?xml version="1.0" encoding="utf-8"?>
<calcChain xmlns="http://schemas.openxmlformats.org/spreadsheetml/2006/main">
  <c r="J17" i="25" l="1"/>
  <c r="J16" i="25"/>
  <c r="J15" i="25"/>
  <c r="J14" i="25"/>
  <c r="J13" i="25"/>
  <c r="J12" i="25"/>
  <c r="J11" i="25"/>
  <c r="J10" i="25"/>
  <c r="J9" i="25"/>
  <c r="J8" i="25"/>
  <c r="J7" i="25"/>
  <c r="J6" i="25"/>
  <c r="J18" i="25" s="1"/>
</calcChain>
</file>

<file path=xl/sharedStrings.xml><?xml version="1.0" encoding="utf-8"?>
<sst xmlns="http://schemas.openxmlformats.org/spreadsheetml/2006/main" count="148" uniqueCount="57">
  <si>
    <t>Description</t>
  </si>
  <si>
    <t>Remark</t>
  </si>
  <si>
    <t>Prepared By</t>
  </si>
  <si>
    <t>Approved By</t>
  </si>
  <si>
    <t>No</t>
  </si>
  <si>
    <t>Part No</t>
  </si>
  <si>
    <t>Total Price</t>
  </si>
  <si>
    <t>Engine Oil Filter</t>
  </si>
  <si>
    <t>ORDER PROPOSAL FORM</t>
  </si>
  <si>
    <t>CPO No.</t>
  </si>
  <si>
    <t>: CPO-REM-2023-03-013</t>
  </si>
  <si>
    <t>CPO Date</t>
  </si>
  <si>
    <t>: 09-Mar-2023</t>
  </si>
  <si>
    <t>Product Brand</t>
  </si>
  <si>
    <t>Other Part No.</t>
  </si>
  <si>
    <t>Stock (I Had + On Order)</t>
  </si>
  <si>
    <t>Usage Machie Model</t>
  </si>
  <si>
    <t>Order Propose Qty</t>
  </si>
  <si>
    <t>Selling Price</t>
  </si>
  <si>
    <t>Supplier</t>
  </si>
  <si>
    <t>FLEETGUARD</t>
  </si>
  <si>
    <t>Air Filter</t>
  </si>
  <si>
    <t>AF928M</t>
  </si>
  <si>
    <t>Filtec</t>
  </si>
  <si>
    <t>Fuel Filter</t>
  </si>
  <si>
    <t>FF5160</t>
  </si>
  <si>
    <t>P550390</t>
  </si>
  <si>
    <t>FF5172</t>
  </si>
  <si>
    <t>Fuel Water Separator</t>
  </si>
  <si>
    <t>FS1006</t>
  </si>
  <si>
    <t>LF3000</t>
  </si>
  <si>
    <t>LF9009,LF 3639</t>
  </si>
  <si>
    <t>LF699</t>
  </si>
  <si>
    <t>LF9009</t>
  </si>
  <si>
    <t>Water Filter</t>
  </si>
  <si>
    <t>WF2075</t>
  </si>
  <si>
    <t>FS1280</t>
  </si>
  <si>
    <t>P551329</t>
  </si>
  <si>
    <t>Filter Oil</t>
  </si>
  <si>
    <t>LF3345</t>
  </si>
  <si>
    <t>LF3805</t>
  </si>
  <si>
    <t>FF5052</t>
  </si>
  <si>
    <t>FF42000</t>
  </si>
  <si>
    <t>FF5327</t>
  </si>
  <si>
    <t>Tokor</t>
  </si>
  <si>
    <t>Total Spare Part Amount (Ald tax)</t>
  </si>
  <si>
    <t>Check By</t>
  </si>
  <si>
    <t>Received By</t>
  </si>
  <si>
    <t>Departmet Head</t>
  </si>
  <si>
    <t>S&amp;M Departmet Head</t>
  </si>
  <si>
    <t>GM</t>
  </si>
  <si>
    <t>Procurement</t>
  </si>
  <si>
    <t>(name &amp; Sign)</t>
  </si>
  <si>
    <t>02-BRM-PRT-FRM-011-04</t>
  </si>
  <si>
    <t>Flutex</t>
  </si>
  <si>
    <t>HS &amp;G</t>
  </si>
  <si>
    <t>Chia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</si>
</sst>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yy;@"/>
    <numFmt numFmtId="166" formatCode="[$-409]d\-mmm\-yy;@"/>
    <numFmt numFmtId="167" formatCode="_(* #,##0.0_);_(* \(#,##0.0\);_(* &quot;-&quot;??_);_(@_)"/>
  </numFmts>
  <fonts count="2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Arial"/>
      <family val="2"/>
    </font>
    <font>
      <sz val="14"/>
      <name val="Cordia New"/>
      <family val="2"/>
    </font>
    <font>
      <b/>
      <sz val="8.25"/>
      <color indexed="8"/>
      <name val="Arial"/>
      <family val="2"/>
    </font>
    <font>
      <sz val="11"/>
      <color indexed="17"/>
      <name val="Calibri"/>
      <family val="2"/>
    </font>
    <font>
      <sz val="11"/>
      <color indexed="8"/>
      <name val="Calibri"/>
      <family val="2"/>
    </font>
    <font>
      <sz val="10"/>
      <name val="Verdana"/>
      <family val="2"/>
    </font>
    <font>
      <sz val="8.25"/>
      <color indexed="8"/>
      <name val="Arial"/>
      <family val="2"/>
    </font>
    <font>
      <sz val="10"/>
      <color indexed="8"/>
      <name val="Arial"/>
      <family val="2"/>
    </font>
    <font>
      <sz val="11"/>
      <name val="ＭＳ Ｐゴシック"/>
      <charset val="128"/>
    </font>
    <font>
      <sz val="14"/>
      <color theme="1"/>
      <name val="Calibri"/>
      <family val="2"/>
      <scheme val="minor"/>
    </font>
    <font>
      <sz val="11"/>
      <name val="돋움"/>
      <charset val="129"/>
    </font>
    <font>
      <sz val="11"/>
      <color indexed="0"/>
      <name val="宋体"/>
      <charset val="134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0">
    <xf numFmtId="0" fontId="0" fillId="0" borderId="0"/>
    <xf numFmtId="0" fontId="9" fillId="0" borderId="0"/>
    <xf numFmtId="0" fontId="10" fillId="0" borderId="0"/>
    <xf numFmtId="164" fontId="21" fillId="0" borderId="0"/>
    <xf numFmtId="0" fontId="12" fillId="2" borderId="0" applyNumberFormat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41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2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21" fillId="0" borderId="0"/>
    <xf numFmtId="0" fontId="9" fillId="0" borderId="0"/>
    <xf numFmtId="0" fontId="7" fillId="0" borderId="0"/>
    <xf numFmtId="165" fontId="21" fillId="0" borderId="0"/>
    <xf numFmtId="0" fontId="9" fillId="0" borderId="0"/>
    <xf numFmtId="165" fontId="21" fillId="0" borderId="0"/>
    <xf numFmtId="167" fontId="21" fillId="0" borderId="0"/>
    <xf numFmtId="167" fontId="21" fillId="0" borderId="0"/>
    <xf numFmtId="164" fontId="9" fillId="0" borderId="0"/>
    <xf numFmtId="164" fontId="9" fillId="0" borderId="0"/>
    <xf numFmtId="164" fontId="9" fillId="0" borderId="0"/>
    <xf numFmtId="164" fontId="9" fillId="0" borderId="0"/>
    <xf numFmtId="0" fontId="21" fillId="0" borderId="0"/>
    <xf numFmtId="164" fontId="9" fillId="0" borderId="0"/>
    <xf numFmtId="167" fontId="21" fillId="0" borderId="0"/>
    <xf numFmtId="164" fontId="9" fillId="0" borderId="0"/>
    <xf numFmtId="167" fontId="21" fillId="0" borderId="0"/>
    <xf numFmtId="0" fontId="13" fillId="0" borderId="0"/>
    <xf numFmtId="164" fontId="9" fillId="0" borderId="0"/>
    <xf numFmtId="0" fontId="16" fillId="0" borderId="0">
      <alignment vertical="top"/>
    </xf>
    <xf numFmtId="164" fontId="9" fillId="0" borderId="0"/>
    <xf numFmtId="165" fontId="21" fillId="0" borderId="0"/>
    <xf numFmtId="164" fontId="9" fillId="0" borderId="0"/>
    <xf numFmtId="164" fontId="9" fillId="0" borderId="0"/>
    <xf numFmtId="165" fontId="21" fillId="0" borderId="0"/>
    <xf numFmtId="164" fontId="9" fillId="0" borderId="0"/>
    <xf numFmtId="164" fontId="9" fillId="0" borderId="0"/>
    <xf numFmtId="165" fontId="21" fillId="0" borderId="0"/>
    <xf numFmtId="0" fontId="9" fillId="0" borderId="0"/>
    <xf numFmtId="0" fontId="21" fillId="0" borderId="0"/>
    <xf numFmtId="0" fontId="21" fillId="0" borderId="0"/>
    <xf numFmtId="0" fontId="9" fillId="0" borderId="0"/>
    <xf numFmtId="165" fontId="9" fillId="0" borderId="0"/>
    <xf numFmtId="0" fontId="15" fillId="0" borderId="0" applyNumberFormat="0" applyFill="0" applyBorder="0" applyProtection="0">
      <alignment horizontal="left"/>
    </xf>
    <xf numFmtId="0" fontId="9" fillId="0" borderId="0"/>
    <xf numFmtId="0" fontId="21" fillId="0" borderId="0"/>
    <xf numFmtId="164" fontId="21" fillId="0" borderId="0"/>
    <xf numFmtId="0" fontId="9" fillId="0" borderId="0"/>
    <xf numFmtId="166" fontId="9" fillId="0" borderId="0"/>
    <xf numFmtId="0" fontId="14" fillId="0" borderId="0"/>
    <xf numFmtId="0" fontId="17" fillId="0" borderId="0">
      <alignment vertical="center"/>
    </xf>
    <xf numFmtId="0" fontId="9" fillId="0" borderId="0"/>
    <xf numFmtId="165" fontId="21" fillId="0" borderId="0"/>
    <xf numFmtId="0" fontId="9" fillId="0" borderId="0"/>
    <xf numFmtId="0" fontId="9" fillId="0" borderId="0"/>
    <xf numFmtId="164" fontId="9" fillId="0" borderId="0"/>
    <xf numFmtId="165" fontId="21" fillId="0" borderId="0"/>
    <xf numFmtId="165" fontId="21" fillId="0" borderId="0"/>
    <xf numFmtId="0" fontId="9" fillId="0" borderId="0"/>
    <xf numFmtId="164" fontId="9" fillId="0" borderId="0"/>
    <xf numFmtId="0" fontId="18" fillId="0" borderId="0"/>
    <xf numFmtId="164" fontId="9" fillId="0" borderId="0"/>
    <xf numFmtId="0" fontId="21" fillId="0" borderId="0"/>
    <xf numFmtId="0" fontId="9" fillId="0" borderId="0"/>
    <xf numFmtId="0" fontId="21" fillId="0" borderId="0"/>
    <xf numFmtId="164" fontId="9" fillId="0" borderId="0"/>
    <xf numFmtId="164" fontId="9" fillId="0" borderId="0"/>
    <xf numFmtId="164" fontId="9" fillId="0" borderId="0"/>
    <xf numFmtId="0" fontId="9" fillId="0" borderId="0"/>
    <xf numFmtId="164" fontId="21" fillId="0" borderId="0"/>
    <xf numFmtId="164" fontId="2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164" fontId="20" fillId="0" borderId="0">
      <alignment vertical="center"/>
    </xf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98" applyFont="1" applyFill="1" applyAlignment="1">
      <alignment horizontal="center" vertical="center"/>
    </xf>
    <xf numFmtId="0" fontId="22" fillId="0" borderId="0" xfId="98" applyFont="1" applyFill="1" applyBorder="1" applyAlignment="1">
      <alignment horizontal="center" vertical="center"/>
    </xf>
    <xf numFmtId="0" fontId="1" fillId="0" borderId="0" xfId="98" applyFont="1" applyFill="1" applyBorder="1" applyAlignment="1"/>
    <xf numFmtId="0" fontId="23" fillId="0" borderId="0" xfId="98" applyFont="1" applyFill="1" applyBorder="1" applyAlignment="1"/>
    <xf numFmtId="0" fontId="23" fillId="0" borderId="0" xfId="98" applyFont="1" applyFill="1" applyBorder="1" applyAlignment="1">
      <alignment horizontal="left" vertical="center"/>
    </xf>
    <xf numFmtId="0" fontId="1" fillId="0" borderId="0" xfId="98" applyFont="1" applyFill="1" applyBorder="1" applyAlignment="1">
      <alignment horizontal="left"/>
    </xf>
    <xf numFmtId="0" fontId="23" fillId="0" borderId="0" xfId="98" applyFont="1" applyFill="1" applyAlignment="1">
      <alignment vertical="center"/>
    </xf>
    <xf numFmtId="0" fontId="6" fillId="0" borderId="0" xfId="98" applyFont="1" applyAlignment="1" applyProtection="1">
      <alignment horizontal="left" vertical="center"/>
      <protection locked="0"/>
    </xf>
    <xf numFmtId="0" fontId="5" fillId="0" borderId="0" xfId="98" applyFont="1" applyFill="1" applyAlignment="1">
      <alignment horizontal="center"/>
    </xf>
    <xf numFmtId="0" fontId="24" fillId="0" borderId="0" xfId="98" applyFont="1" applyFill="1" applyAlignment="1" applyProtection="1">
      <alignment horizontal="center" vertical="center"/>
    </xf>
    <xf numFmtId="0" fontId="1" fillId="0" borderId="0" xfId="98" applyFont="1" applyFill="1" applyAlignment="1"/>
    <xf numFmtId="15" fontId="23" fillId="0" borderId="0" xfId="98" applyNumberFormat="1" applyFont="1" applyFill="1" applyBorder="1" applyAlignment="1">
      <alignment horizontal="left"/>
    </xf>
    <xf numFmtId="0" fontId="23" fillId="0" borderId="0" xfId="98" applyFont="1" applyFill="1" applyAlignment="1">
      <alignment horizontal="left"/>
    </xf>
    <xf numFmtId="0" fontId="5" fillId="0" borderId="0" xfId="98" applyFont="1" applyFill="1" applyAlignment="1" applyProtection="1">
      <alignment vertical="center"/>
    </xf>
    <xf numFmtId="0" fontId="23" fillId="0" borderId="0" xfId="98" applyFont="1" applyFill="1" applyBorder="1" applyAlignment="1">
      <alignment horizontal="left"/>
    </xf>
    <xf numFmtId="15" fontId="1" fillId="0" borderId="0" xfId="98" applyNumberFormat="1" applyFont="1" applyFill="1" applyBorder="1" applyAlignment="1">
      <alignment horizontal="left"/>
    </xf>
    <xf numFmtId="0" fontId="18" fillId="0" borderId="1" xfId="98" applyFont="1" applyFill="1" applyBorder="1" applyAlignment="1">
      <alignment horizontal="center" vertical="center"/>
    </xf>
    <xf numFmtId="0" fontId="18" fillId="0" borderId="1" xfId="98" applyFont="1" applyFill="1" applyBorder="1" applyAlignment="1">
      <alignment horizontal="center" vertical="center" wrapText="1"/>
    </xf>
    <xf numFmtId="0" fontId="18" fillId="0" borderId="1" xfId="98" applyFont="1" applyFill="1" applyBorder="1" applyAlignment="1">
      <alignment horizontal="left" vertical="center"/>
    </xf>
    <xf numFmtId="0" fontId="18" fillId="0" borderId="1" xfId="98" applyNumberFormat="1" applyFont="1" applyFill="1" applyBorder="1" applyAlignment="1">
      <alignment horizontal="center" vertical="center" wrapText="1"/>
    </xf>
    <xf numFmtId="0" fontId="18" fillId="0" borderId="1" xfId="98" applyNumberFormat="1" applyFont="1" applyFill="1" applyBorder="1" applyAlignment="1">
      <alignment horizontal="center" vertical="center"/>
    </xf>
    <xf numFmtId="2" fontId="18" fillId="0" borderId="0" xfId="98" applyNumberFormat="1" applyFont="1" applyFill="1" applyBorder="1" applyAlignment="1">
      <alignment horizontal="center" vertical="center"/>
    </xf>
    <xf numFmtId="0" fontId="18" fillId="0" borderId="0" xfId="98" applyFont="1" applyFill="1" applyAlignment="1">
      <alignment horizontal="center" vertical="center"/>
    </xf>
    <xf numFmtId="0" fontId="18" fillId="3" borderId="1" xfId="98" applyFont="1" applyFill="1" applyBorder="1" applyAlignment="1">
      <alignment horizontal="left" vertical="center"/>
    </xf>
    <xf numFmtId="0" fontId="1" fillId="0" borderId="0" xfId="98" applyFont="1" applyFill="1" applyBorder="1" applyAlignment="1">
      <alignment horizontal="center" vertical="center"/>
    </xf>
    <xf numFmtId="0" fontId="1" fillId="0" borderId="0" xfId="98" applyFont="1" applyFill="1" applyBorder="1" applyAlignment="1">
      <alignment horizontal="left" vertical="center"/>
    </xf>
    <xf numFmtId="44" fontId="25" fillId="0" borderId="5" xfId="99" applyFont="1" applyFill="1" applyBorder="1" applyAlignment="1">
      <alignment horizontal="center" vertical="center"/>
    </xf>
    <xf numFmtId="0" fontId="1" fillId="0" borderId="5" xfId="98" applyFont="1" applyFill="1" applyBorder="1" applyAlignment="1">
      <alignment horizontal="center" vertical="center"/>
    </xf>
    <xf numFmtId="0" fontId="1" fillId="0" borderId="1" xfId="98" applyFont="1" applyFill="1" applyBorder="1" applyAlignment="1">
      <alignment horizontal="center" vertical="center"/>
    </xf>
    <xf numFmtId="2" fontId="1" fillId="0" borderId="0" xfId="98" applyNumberFormat="1" applyFont="1" applyFill="1" applyBorder="1" applyAlignment="1">
      <alignment horizontal="center" vertical="center"/>
    </xf>
    <xf numFmtId="0" fontId="5" fillId="0" borderId="0" xfId="98" applyFont="1" applyFill="1" applyBorder="1" applyAlignment="1">
      <alignment horizontal="center" vertical="center"/>
    </xf>
    <xf numFmtId="0" fontId="1" fillId="0" borderId="0" xfId="98" applyFont="1" applyFill="1" applyAlignment="1">
      <alignment horizontal="left" vertical="center"/>
    </xf>
    <xf numFmtId="0" fontId="1" fillId="0" borderId="0" xfId="98" applyFont="1" applyFill="1" applyBorder="1" applyAlignment="1">
      <alignment vertical="center"/>
    </xf>
    <xf numFmtId="0" fontId="1" fillId="0" borderId="0" xfId="98" applyNumberFormat="1" applyFont="1" applyFill="1" applyBorder="1" applyAlignment="1">
      <alignment horizontal="center" vertical="center"/>
    </xf>
    <xf numFmtId="0" fontId="1" fillId="0" borderId="0" xfId="98" applyFont="1" applyFill="1" applyBorder="1" applyAlignment="1">
      <alignment horizontal="left" vertical="center" wrapText="1"/>
    </xf>
    <xf numFmtId="2" fontId="1" fillId="0" borderId="0" xfId="98" applyNumberFormat="1" applyFont="1" applyFill="1" applyBorder="1" applyAlignment="1">
      <alignment horizontal="center"/>
    </xf>
    <xf numFmtId="0" fontId="1" fillId="0" borderId="0" xfId="98" applyFont="1" applyFill="1" applyAlignment="1">
      <alignment vertical="center"/>
    </xf>
    <xf numFmtId="0" fontId="1" fillId="0" borderId="0" xfId="98" applyNumberFormat="1" applyFont="1" applyFill="1" applyAlignment="1">
      <alignment horizontal="center" vertical="center"/>
    </xf>
    <xf numFmtId="0" fontId="1" fillId="0" borderId="0" xfId="98" applyFont="1" applyFill="1" applyAlignment="1">
      <alignment horizontal="left" vertical="center" wrapText="1"/>
    </xf>
    <xf numFmtId="0" fontId="1" fillId="0" borderId="0" xfId="98" applyNumberFormat="1" applyFont="1" applyFill="1" applyAlignment="1">
      <alignment horizontal="center"/>
    </xf>
    <xf numFmtId="2" fontId="1" fillId="0" borderId="0" xfId="98" applyNumberFormat="1" applyFont="1" applyFill="1" applyAlignment="1">
      <alignment horizontal="center" vertical="center"/>
    </xf>
    <xf numFmtId="0" fontId="8" fillId="0" borderId="0" xfId="98" applyFont="1" applyFill="1" applyAlignment="1">
      <alignment horizontal="left" vertical="center"/>
    </xf>
    <xf numFmtId="2" fontId="1" fillId="0" borderId="0" xfId="98" applyNumberFormat="1" applyFont="1" applyFill="1" applyAlignment="1">
      <alignment horizontal="left" vertical="center"/>
    </xf>
    <xf numFmtId="0" fontId="22" fillId="0" borderId="0" xfId="98" applyFont="1" applyFill="1" applyBorder="1" applyAlignment="1">
      <alignment horizontal="center" vertical="center"/>
    </xf>
    <xf numFmtId="0" fontId="25" fillId="0" borderId="2" xfId="98" applyFont="1" applyFill="1" applyBorder="1" applyAlignment="1">
      <alignment horizontal="center" vertical="center"/>
    </xf>
    <xf numFmtId="0" fontId="25" fillId="0" borderId="4" xfId="98" applyFont="1" applyFill="1" applyBorder="1" applyAlignment="1">
      <alignment horizontal="center" vertical="center"/>
    </xf>
    <xf numFmtId="0" fontId="25" fillId="0" borderId="3" xfId="98" applyFont="1" applyFill="1" applyBorder="1" applyAlignment="1">
      <alignment horizontal="center" vertical="center"/>
    </xf>
    <xf numFmtId="0" fontId="18" fillId="0" borderId="0" xfId="98" applyFont="1" applyFill="1" applyBorder="1" applyAlignment="1">
      <alignment horizontal="center" vertical="center"/>
    </xf>
  </cellXfs>
  <cellStyles count="100">
    <cellStyle name="Comma [0] 2" xfId="10"/>
    <cellStyle name="Comma 2" xfId="11"/>
    <cellStyle name="Comma 2 2" xfId="7"/>
    <cellStyle name="Comma 3" xfId="13"/>
    <cellStyle name="Comma 3 2" xfId="14"/>
    <cellStyle name="Comma 4" xfId="15"/>
    <cellStyle name="Comma 5" xfId="91"/>
    <cellStyle name="Comma 6" xfId="94"/>
    <cellStyle name="Comma 7" xfId="97"/>
    <cellStyle name="Currency 2" xfId="5"/>
    <cellStyle name="Currency 3" xfId="6"/>
    <cellStyle name="Currency 4" xfId="92"/>
    <cellStyle name="Currency 5" xfId="95"/>
    <cellStyle name="Currency 6" xfId="99"/>
    <cellStyle name="Good 2" xfId="4"/>
    <cellStyle name="Normal" xfId="0" builtinId="0"/>
    <cellStyle name="Normal 10" xfId="16"/>
    <cellStyle name="Normal 10 2" xfId="3"/>
    <cellStyle name="Normal 11" xfId="12"/>
    <cellStyle name="Normal 11 2" xfId="8"/>
    <cellStyle name="Normal 11 2 2" xfId="17"/>
    <cellStyle name="Normal 11 3" xfId="9"/>
    <cellStyle name="Normal 12" xfId="18"/>
    <cellStyle name="Normal 12 2" xfId="19"/>
    <cellStyle name="Normal 13" xfId="20"/>
    <cellStyle name="Normal 13 2" xfId="21"/>
    <cellStyle name="Normal 14" xfId="22"/>
    <cellStyle name="Normal 14 2" xfId="23"/>
    <cellStyle name="Normal 15" xfId="24"/>
    <cellStyle name="Normal 15 2" xfId="26"/>
    <cellStyle name="Normal 15 3" xfId="28"/>
    <cellStyle name="Normal 16" xfId="29"/>
    <cellStyle name="Normal 16 2" xfId="31"/>
    <cellStyle name="Normal 16 3" xfId="33"/>
    <cellStyle name="Normal 17" xfId="34"/>
    <cellStyle name="Normal 17 2" xfId="36"/>
    <cellStyle name="Normal 18" xfId="38"/>
    <cellStyle name="Normal 18 2" xfId="39"/>
    <cellStyle name="Normal 19" xfId="41"/>
    <cellStyle name="Normal 19 2" xfId="42"/>
    <cellStyle name="Normal 2" xfId="44"/>
    <cellStyle name="Normal 2 10" xfId="45"/>
    <cellStyle name="Normal 2 2" xfId="46"/>
    <cellStyle name="Normal 2 2 2" xfId="47"/>
    <cellStyle name="Normal 2 2 3" xfId="48"/>
    <cellStyle name="Normal 2 2 4" xfId="50"/>
    <cellStyle name="Normal 2 3" xfId="51"/>
    <cellStyle name="Normal 2 3 2" xfId="52"/>
    <cellStyle name="Normal 2 4" xfId="53"/>
    <cellStyle name="Normal 2 5" xfId="54"/>
    <cellStyle name="Normal 2 6" xfId="55"/>
    <cellStyle name="Normal 2 7" xfId="56"/>
    <cellStyle name="Normal 20" xfId="25"/>
    <cellStyle name="Normal 20 2" xfId="27"/>
    <cellStyle name="Normal 21" xfId="30"/>
    <cellStyle name="Normal 21 10" xfId="57"/>
    <cellStyle name="Normal 21 2" xfId="32"/>
    <cellStyle name="Normal 22" xfId="35"/>
    <cellStyle name="Normal 22 2" xfId="37"/>
    <cellStyle name="Normal 23" xfId="90"/>
    <cellStyle name="Normal 23 2" xfId="40"/>
    <cellStyle name="Normal 24" xfId="93"/>
    <cellStyle name="Normal 24 2" xfId="43"/>
    <cellStyle name="Normal 25" xfId="96"/>
    <cellStyle name="Normal 25 2" xfId="58"/>
    <cellStyle name="Normal 26" xfId="98"/>
    <cellStyle name="Normal 3" xfId="59"/>
    <cellStyle name="Normal 3 2" xfId="60"/>
    <cellStyle name="Normal 3 2 2" xfId="61"/>
    <cellStyle name="Normal 3 3" xfId="62"/>
    <cellStyle name="Normal 3 4" xfId="63"/>
    <cellStyle name="Normal 4" xfId="64"/>
    <cellStyle name="Normal 4 2" xfId="65"/>
    <cellStyle name="Normal 5" xfId="66"/>
    <cellStyle name="Normal 5 2" xfId="67"/>
    <cellStyle name="Normal 6" xfId="68"/>
    <cellStyle name="Normal 6 2" xfId="69"/>
    <cellStyle name="Normal 6 3" xfId="2"/>
    <cellStyle name="Normal 7" xfId="70"/>
    <cellStyle name="Normal 7 2" xfId="1"/>
    <cellStyle name="Normal 7 3" xfId="71"/>
    <cellStyle name="Normal 8" xfId="72"/>
    <cellStyle name="Normal 8 2" xfId="73"/>
    <cellStyle name="Normal 8 3" xfId="74"/>
    <cellStyle name="Normal 9" xfId="75"/>
    <cellStyle name="Normal 9 2" xfId="76"/>
    <cellStyle name="Percent 2" xfId="77"/>
    <cellStyle name="Percent 2 2" xfId="78"/>
    <cellStyle name="Percent 3" xfId="79"/>
    <cellStyle name="ReportData 2" xfId="80"/>
    <cellStyle name="RowLabel" xfId="49"/>
    <cellStyle name="Total 2" xfId="81"/>
    <cellStyle name="Total 2 100" xfId="82"/>
    <cellStyle name="Total 2 14" xfId="83"/>
    <cellStyle name="Total 2 33" xfId="84"/>
    <cellStyle name="Total 2 51" xfId="85"/>
    <cellStyle name="Total 2 65" xfId="86"/>
    <cellStyle name="표준 2" xfId="87"/>
    <cellStyle name="표준 4" xfId="88"/>
    <cellStyle name="常规_Sheet20" xfId="8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182409</xdr:colOff>
      <xdr:row>0</xdr:row>
      <xdr:rowOff>40822</xdr:rowOff>
    </xdr:from>
    <xdr:to>
      <xdr:col>1</xdr:col>
      <xdr:colOff>470003</xdr:colOff>
      <xdr:row>1</xdr:row>
      <xdr:rowOff>253058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409" y="40822"/>
          <a:ext cx="925769" cy="631336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164748</xdr:rowOff>
    </xdr:from>
    <xdr:to>
      <xdr:col>10</xdr:col>
      <xdr:colOff>1026696</xdr:colOff>
      <xdr:row>1</xdr:row>
      <xdr:rowOff>167688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0400" y="164748"/>
          <a:ext cx="1026696" cy="422040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1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7296150" y="62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1"/>
  <sheetViews>
    <sheetView showGridLines="0" tabSelected="1" topLeftCell="C4" zoomScale="70" zoomScaleNormal="70" workbookViewId="0">
      <selection activeCell="Q14" sqref="Q14"/>
    </sheetView>
  </sheetViews>
  <sheetFormatPr defaultColWidth="9.125" defaultRowHeight="15"/>
  <cols>
    <col min="1" max="1" width="8.375" style="1" bestFit="1" customWidth="1"/>
    <col min="2" max="2" width="16" style="1" customWidth="1"/>
    <col min="3" max="3" width="32.25" style="32" customWidth="1"/>
    <col min="4" max="4" width="16.875" style="32" bestFit="1" customWidth="1"/>
    <col min="5" max="5" width="17.25" style="32" customWidth="1"/>
    <col min="6" max="6" width="13" style="1" customWidth="1"/>
    <col min="7" max="7" width="16.125" style="32" customWidth="1"/>
    <col min="8" max="8" width="13.375" style="38" customWidth="1"/>
    <col min="9" max="9" width="16.375" style="38" bestFit="1" customWidth="1"/>
    <col min="10" max="10" width="17.75" style="38" bestFit="1" customWidth="1"/>
    <col min="11" max="11" width="15.125" style="1" customWidth="1"/>
    <col min="12" max="12" width="9.125" style="1" customWidth="1"/>
    <col min="13" max="16" width="9.125" style="41" customWidth="1"/>
    <col min="17" max="17" width="15.375" style="41" customWidth="1"/>
    <col min="18" max="18" width="9.125" style="41" customWidth="1"/>
    <col min="19" max="16384" width="9.125" style="1"/>
  </cols>
  <sheetData>
    <row r="1" spans="1:18" ht="33" customHeight="1">
      <c r="A1" s="44" t="s">
        <v>8</v>
      </c>
      <c r="B1" s="44"/>
      <c r="C1" s="44"/>
      <c r="D1" s="44"/>
      <c r="E1" s="44"/>
      <c r="F1" s="44"/>
      <c r="G1" s="44"/>
      <c r="H1" s="44"/>
      <c r="I1" s="44"/>
      <c r="J1" s="44"/>
      <c r="K1" s="44"/>
      <c r="M1" s="2"/>
      <c r="N1" s="2"/>
      <c r="O1" s="2"/>
      <c r="P1" s="2"/>
      <c r="Q1" s="2"/>
      <c r="R1" s="2"/>
    </row>
    <row r="2" spans="1:18" s="3" customFormat="1" ht="27">
      <c r="B2" s="4" t="s">
        <v>9</v>
      </c>
      <c r="C2" s="5" t="s">
        <v>10</v>
      </c>
      <c r="E2" s="6"/>
      <c r="F2" s="7"/>
      <c r="G2" s="8"/>
      <c r="H2" s="9"/>
      <c r="I2" s="9"/>
      <c r="J2" s="9"/>
      <c r="M2" s="10"/>
      <c r="N2" s="10"/>
      <c r="O2" s="10"/>
      <c r="P2" s="10"/>
      <c r="Q2" s="10"/>
      <c r="R2" s="10"/>
    </row>
    <row r="3" spans="1:18" s="11" customFormat="1" ht="15.75">
      <c r="B3" s="4" t="s">
        <v>11</v>
      </c>
      <c r="C3" s="12" t="s">
        <v>12</v>
      </c>
      <c r="E3" s="6"/>
      <c r="F3" s="13"/>
      <c r="G3" s="8"/>
      <c r="H3" s="9"/>
      <c r="I3" s="9"/>
      <c r="J3" s="9"/>
      <c r="M3" s="14"/>
      <c r="N3" s="14"/>
      <c r="O3" s="14"/>
      <c r="P3" s="14"/>
      <c r="Q3" s="14"/>
      <c r="R3" s="14"/>
    </row>
    <row r="4" spans="1:18" s="11" customFormat="1" ht="15.75">
      <c r="B4" s="4"/>
      <c r="C4" s="15"/>
      <c r="D4" s="16"/>
      <c r="E4" s="6"/>
      <c r="F4" s="13"/>
      <c r="G4" s="8"/>
      <c r="H4" s="9"/>
      <c r="I4" s="9"/>
      <c r="J4" s="9"/>
      <c r="M4" s="14"/>
      <c r="N4" s="14"/>
      <c r="O4" s="14"/>
      <c r="P4" s="14"/>
      <c r="Q4" s="14"/>
      <c r="R4" s="14"/>
    </row>
    <row r="5" spans="1:18" s="23" customFormat="1" ht="58.5" customHeight="1">
      <c r="A5" s="17" t="s">
        <v>4</v>
      </c>
      <c r="B5" s="18" t="s">
        <v>13</v>
      </c>
      <c r="C5" s="17" t="s">
        <v>0</v>
      </c>
      <c r="D5" s="19" t="s">
        <v>5</v>
      </c>
      <c r="E5" s="17" t="s">
        <v>14</v>
      </c>
      <c r="F5" s="18" t="s">
        <v>15</v>
      </c>
      <c r="G5" s="18" t="s">
        <v>16</v>
      </c>
      <c r="H5" s="20" t="s">
        <v>17</v>
      </c>
      <c r="I5" s="21" t="s">
        <v>18</v>
      </c>
      <c r="J5" s="21" t="s">
        <v>6</v>
      </c>
      <c r="K5" s="17" t="s">
        <v>1</v>
      </c>
      <c r="L5" s="17" t="s">
        <v>19</v>
      </c>
      <c r="M5" s="22"/>
      <c r="N5" s="22"/>
      <c r="O5" s="22"/>
      <c r="P5" s="22"/>
      <c r="Q5" s="22"/>
      <c r="R5" s="22"/>
    </row>
    <row r="6" spans="1:18" s="23" customFormat="1" ht="30.75" customHeight="1">
      <c r="A6" s="17">
        <v>1</v>
      </c>
      <c r="B6" s="17" t="s">
        <v>20</v>
      </c>
      <c r="C6" s="17" t="s">
        <v>21</v>
      </c>
      <c r="D6" s="24" t="s">
        <v>22</v>
      </c>
      <c r="E6" s="17"/>
      <c r="F6" s="18">
        <v>1</v>
      </c>
      <c r="G6" s="18"/>
      <c r="H6" s="20">
        <v>6</v>
      </c>
      <c r="I6" s="21">
        <v>70.56</v>
      </c>
      <c r="J6" s="21">
        <f t="shared" ref="J6:J17" si="0">I6*H6</f>
        <v>423.36</v>
      </c>
      <c r="K6" s="17"/>
      <c r="L6" s="17" t="s">
        <v>23</v>
      </c>
      <c r="M6" s="22"/>
      <c r="N6" s="22"/>
      <c r="O6" s="22"/>
      <c r="P6" s="22"/>
      <c r="Q6" s="22"/>
      <c r="R6" s="22"/>
    </row>
    <row r="7" spans="1:18" s="23" customFormat="1" ht="30.75" customHeight="1">
      <c r="A7" s="17">
        <v>2</v>
      </c>
      <c r="B7" s="17" t="s">
        <v>20</v>
      </c>
      <c r="C7" s="17" t="s">
        <v>24</v>
      </c>
      <c r="D7" s="24" t="s">
        <v>25</v>
      </c>
      <c r="E7" s="17" t="s">
        <v>26</v>
      </c>
      <c r="F7" s="18">
        <v>77</v>
      </c>
      <c r="G7" s="18"/>
      <c r="H7" s="20">
        <v>24</v>
      </c>
      <c r="I7" s="21">
        <v>14.112</v>
      </c>
      <c r="J7" s="21">
        <f t="shared" si="0"/>
        <v>338.68799999999999</v>
      </c>
      <c r="K7" s="17"/>
      <c r="L7" s="17" t="s">
        <v>23</v>
      </c>
      <c r="M7" s="22"/>
      <c r="N7" s="22"/>
      <c r="O7" s="22"/>
      <c r="P7" s="22"/>
      <c r="Q7" s="22"/>
      <c r="R7" s="22"/>
    </row>
    <row r="8" spans="1:18" s="23" customFormat="1" ht="30.75" customHeight="1">
      <c r="A8" s="17">
        <v>3</v>
      </c>
      <c r="B8" s="17" t="s">
        <v>20</v>
      </c>
      <c r="C8" s="17" t="s">
        <v>24</v>
      </c>
      <c r="D8" s="24" t="s">
        <v>27</v>
      </c>
      <c r="E8" s="17"/>
      <c r="F8" s="18">
        <v>0</v>
      </c>
      <c r="G8" s="18"/>
      <c r="H8" s="20">
        <v>12</v>
      </c>
      <c r="I8" s="21">
        <v>8.82</v>
      </c>
      <c r="J8" s="21">
        <f t="shared" si="0"/>
        <v>105.84</v>
      </c>
      <c r="K8" s="17"/>
      <c r="L8" s="17" t="s">
        <v>23</v>
      </c>
      <c r="M8" s="22"/>
      <c r="N8" s="22"/>
      <c r="O8" s="22"/>
      <c r="P8" s="22"/>
      <c r="Q8" s="22"/>
      <c r="R8" s="22"/>
    </row>
    <row r="9" spans="1:18" s="23" customFormat="1" ht="30.75" customHeight="1">
      <c r="A9" s="17">
        <v>4</v>
      </c>
      <c r="B9" s="17" t="s">
        <v>20</v>
      </c>
      <c r="C9" s="17" t="s">
        <v>28</v>
      </c>
      <c r="D9" s="24" t="s">
        <v>29</v>
      </c>
      <c r="E9" s="17"/>
      <c r="F9" s="18">
        <v>0</v>
      </c>
      <c r="G9" s="18"/>
      <c r="H9" s="20">
        <v>6</v>
      </c>
      <c r="I9" s="21">
        <v>40.219199999999994</v>
      </c>
      <c r="J9" s="21">
        <f t="shared" si="0"/>
        <v>241.31519999999995</v>
      </c>
      <c r="K9" s="17"/>
      <c r="L9" s="17" t="s">
        <v>23</v>
      </c>
      <c r="M9" s="22"/>
      <c r="N9" s="22"/>
      <c r="O9" s="22"/>
      <c r="P9" s="22"/>
      <c r="Q9" s="22"/>
      <c r="R9" s="22"/>
    </row>
    <row r="10" spans="1:18" s="23" customFormat="1" ht="30.75" customHeight="1">
      <c r="A10" s="17">
        <v>5</v>
      </c>
      <c r="B10" s="17" t="s">
        <v>20</v>
      </c>
      <c r="C10" s="17" t="s">
        <v>7</v>
      </c>
      <c r="D10" s="24" t="s">
        <v>30</v>
      </c>
      <c r="E10" s="17" t="s">
        <v>31</v>
      </c>
      <c r="F10" s="18">
        <v>3</v>
      </c>
      <c r="G10" s="18"/>
      <c r="H10" s="20">
        <v>36</v>
      </c>
      <c r="I10" s="21">
        <v>29.635200000000001</v>
      </c>
      <c r="J10" s="21">
        <f t="shared" si="0"/>
        <v>1066.8672000000001</v>
      </c>
      <c r="K10" s="17"/>
      <c r="L10" s="17" t="s">
        <v>23</v>
      </c>
      <c r="M10" s="22"/>
      <c r="N10" s="22"/>
      <c r="O10" s="22"/>
      <c r="P10" s="22"/>
      <c r="Q10" s="22"/>
      <c r="R10" s="22"/>
    </row>
    <row r="11" spans="1:18" s="23" customFormat="1" ht="30.75" customHeight="1">
      <c r="A11" s="17">
        <v>6</v>
      </c>
      <c r="B11" s="17" t="s">
        <v>20</v>
      </c>
      <c r="C11" s="17" t="s">
        <v>7</v>
      </c>
      <c r="D11" s="24" t="s">
        <v>32</v>
      </c>
      <c r="E11" s="17"/>
      <c r="F11" s="18">
        <v>3</v>
      </c>
      <c r="G11" s="18"/>
      <c r="H11" s="20">
        <v>12</v>
      </c>
      <c r="I11" s="21">
        <v>12.347999999999999</v>
      </c>
      <c r="J11" s="21">
        <f t="shared" si="0"/>
        <v>148.17599999999999</v>
      </c>
      <c r="K11" s="17"/>
      <c r="L11" s="17" t="s">
        <v>23</v>
      </c>
      <c r="M11" s="22"/>
      <c r="N11" s="22"/>
      <c r="O11" s="22"/>
      <c r="P11" s="22"/>
      <c r="Q11" s="22"/>
      <c r="R11" s="22"/>
    </row>
    <row r="12" spans="1:18" s="23" customFormat="1" ht="30.75" customHeight="1">
      <c r="A12" s="17">
        <v>7</v>
      </c>
      <c r="B12" s="17" t="s">
        <v>20</v>
      </c>
      <c r="C12" s="17" t="s">
        <v>7</v>
      </c>
      <c r="D12" s="24" t="s">
        <v>33</v>
      </c>
      <c r="E12" s="17" t="s">
        <v>30</v>
      </c>
      <c r="F12" s="18">
        <v>6</v>
      </c>
      <c r="G12" s="18"/>
      <c r="H12" s="20">
        <v>90</v>
      </c>
      <c r="I12" s="21">
        <v>29.635200000000001</v>
      </c>
      <c r="J12" s="21">
        <f t="shared" si="0"/>
        <v>2667.1680000000001</v>
      </c>
      <c r="K12" s="17"/>
      <c r="L12" s="17" t="s">
        <v>23</v>
      </c>
      <c r="M12" s="22"/>
      <c r="N12" s="22"/>
      <c r="O12" s="22"/>
      <c r="P12" s="22"/>
      <c r="Q12" s="22"/>
      <c r="R12" s="22"/>
    </row>
    <row r="13" spans="1:18" s="23" customFormat="1" ht="30.75" customHeight="1">
      <c r="A13" s="17">
        <v>8</v>
      </c>
      <c r="B13" s="17" t="s">
        <v>20</v>
      </c>
      <c r="C13" s="17" t="s">
        <v>34</v>
      </c>
      <c r="D13" s="24" t="s">
        <v>35</v>
      </c>
      <c r="E13" s="17"/>
      <c r="F13" s="18">
        <v>8</v>
      </c>
      <c r="G13" s="18"/>
      <c r="H13" s="20">
        <v>12</v>
      </c>
      <c r="I13" s="21">
        <v>21.344399999999997</v>
      </c>
      <c r="J13" s="21">
        <f t="shared" si="0"/>
        <v>256.13279999999997</v>
      </c>
      <c r="K13" s="17"/>
      <c r="L13" s="17" t="s">
        <v>23</v>
      </c>
      <c r="M13" s="22"/>
      <c r="N13" s="22"/>
      <c r="O13" s="22"/>
      <c r="P13" s="22"/>
      <c r="Q13" s="22"/>
      <c r="R13" s="22"/>
    </row>
    <row r="14" spans="1:18" s="23" customFormat="1" ht="30.75" customHeight="1">
      <c r="A14" s="17">
        <v>9</v>
      </c>
      <c r="B14" s="17" t="s">
        <v>20</v>
      </c>
      <c r="C14" s="17" t="s">
        <v>28</v>
      </c>
      <c r="D14" s="24" t="s">
        <v>36</v>
      </c>
      <c r="E14" s="17" t="s">
        <v>37</v>
      </c>
      <c r="F14" s="18">
        <v>26</v>
      </c>
      <c r="G14" s="17"/>
      <c r="H14" s="20">
        <v>480</v>
      </c>
      <c r="I14" s="21">
        <v>10.407599999999999</v>
      </c>
      <c r="J14" s="21">
        <f t="shared" si="0"/>
        <v>4995.6479999999992</v>
      </c>
      <c r="K14" s="17"/>
      <c r="L14" s="17" t="s">
        <v>23</v>
      </c>
      <c r="M14" s="22"/>
      <c r="N14" s="22"/>
      <c r="O14" s="22"/>
      <c r="P14" s="22"/>
      <c r="Q14" s="22"/>
      <c r="R14" s="22"/>
    </row>
    <row r="15" spans="1:18" s="23" customFormat="1" ht="30.75" customHeight="1">
      <c r="A15" s="17">
        <v>10</v>
      </c>
      <c r="B15" s="17" t="s">
        <v>20</v>
      </c>
      <c r="C15" s="17" t="s">
        <v>38</v>
      </c>
      <c r="D15" s="24" t="s">
        <v>39</v>
      </c>
      <c r="E15" s="17" t="s">
        <v>40</v>
      </c>
      <c r="F15" s="18">
        <v>34</v>
      </c>
      <c r="G15" s="17"/>
      <c r="H15" s="20">
        <v>360</v>
      </c>
      <c r="I15" s="21">
        <v>6.3504000000000005</v>
      </c>
      <c r="J15" s="21">
        <f t="shared" si="0"/>
        <v>2286.1440000000002</v>
      </c>
      <c r="K15" s="17"/>
      <c r="L15" s="17" t="s">
        <v>23</v>
      </c>
      <c r="M15" s="22"/>
      <c r="N15" s="22"/>
      <c r="O15" s="22"/>
      <c r="P15" s="22"/>
      <c r="Q15" s="22"/>
      <c r="R15" s="22"/>
    </row>
    <row r="16" spans="1:18" s="23" customFormat="1" ht="30.75" customHeight="1">
      <c r="A16" s="17">
        <v>11</v>
      </c>
      <c r="B16" s="17" t="s">
        <v>20</v>
      </c>
      <c r="C16" s="17" t="s">
        <v>24</v>
      </c>
      <c r="D16" s="24" t="s">
        <v>41</v>
      </c>
      <c r="E16" s="17" t="s">
        <v>42</v>
      </c>
      <c r="F16" s="18">
        <v>10</v>
      </c>
      <c r="G16" s="17"/>
      <c r="H16" s="20">
        <v>480</v>
      </c>
      <c r="I16" s="21">
        <v>5.8211999999999993</v>
      </c>
      <c r="J16" s="21">
        <f t="shared" si="0"/>
        <v>2794.1759999999995</v>
      </c>
      <c r="K16" s="17"/>
      <c r="L16" s="17" t="s">
        <v>23</v>
      </c>
      <c r="M16" s="22"/>
      <c r="N16" s="22"/>
      <c r="O16" s="22"/>
      <c r="P16" s="22"/>
      <c r="Q16" s="22"/>
      <c r="R16" s="22"/>
    </row>
    <row r="17" spans="1:18" s="23" customFormat="1" ht="30.75" customHeight="1">
      <c r="A17" s="17">
        <v>12</v>
      </c>
      <c r="B17" s="17" t="s">
        <v>20</v>
      </c>
      <c r="C17" s="17" t="s">
        <v>24</v>
      </c>
      <c r="D17" s="24" t="s">
        <v>43</v>
      </c>
      <c r="E17" s="17"/>
      <c r="F17" s="18">
        <v>5</v>
      </c>
      <c r="G17" s="17"/>
      <c r="H17" s="20">
        <v>60</v>
      </c>
      <c r="I17" s="21">
        <v>13.582799999999999</v>
      </c>
      <c r="J17" s="21">
        <f t="shared" si="0"/>
        <v>814.96799999999996</v>
      </c>
      <c r="K17" s="17"/>
      <c r="L17" s="17" t="s">
        <v>23</v>
      </c>
      <c r="M17" s="22"/>
      <c r="N17" s="22"/>
      <c r="O17" s="22"/>
      <c r="P17" s="22"/>
      <c r="Q17" s="22"/>
      <c r="R17" s="22"/>
    </row>
    <row r="18" spans="1:18" ht="29.25" customHeight="1">
      <c r="A18" s="48"/>
      <c r="B18" s="25"/>
      <c r="C18" s="26"/>
      <c r="D18" s="26"/>
      <c r="E18" s="45" t="s">
        <v>45</v>
      </c>
      <c r="F18" s="46"/>
      <c r="G18" s="46"/>
      <c r="H18" s="46"/>
      <c r="I18" s="47"/>
      <c r="J18" s="27">
        <f>SUM(J6:J17)</f>
        <v>16138.483199999999</v>
      </c>
      <c r="K18" s="28"/>
      <c r="L18" s="29"/>
      <c r="M18" s="30"/>
      <c r="N18" s="30"/>
      <c r="O18" s="30"/>
      <c r="P18" s="30"/>
      <c r="Q18" s="30"/>
      <c r="R18" s="30"/>
    </row>
    <row r="19" spans="1:18">
      <c r="A19" s="25"/>
      <c r="B19" s="31"/>
      <c r="E19" s="26"/>
      <c r="F19" s="25"/>
      <c r="G19" s="26"/>
      <c r="H19" s="25"/>
      <c r="I19" s="25"/>
      <c r="J19" s="25"/>
      <c r="K19" s="25"/>
      <c r="M19" s="30"/>
      <c r="N19" s="30"/>
      <c r="O19" s="30"/>
      <c r="P19" s="30"/>
      <c r="Q19" s="30"/>
      <c r="R19" s="30"/>
    </row>
    <row r="20" spans="1:18" s="25" customFormat="1">
      <c r="B20" s="25" t="s">
        <v>2</v>
      </c>
      <c r="C20" s="26"/>
      <c r="D20" s="26" t="s">
        <v>46</v>
      </c>
      <c r="E20" s="33"/>
      <c r="F20" s="26" t="s">
        <v>46</v>
      </c>
      <c r="H20" s="26" t="s">
        <v>3</v>
      </c>
      <c r="I20" s="34"/>
      <c r="J20" s="34"/>
      <c r="K20" s="35" t="s">
        <v>47</v>
      </c>
      <c r="M20" s="36"/>
      <c r="N20" s="36"/>
      <c r="O20" s="36"/>
      <c r="P20" s="36"/>
      <c r="Q20" s="36"/>
      <c r="R20" s="36"/>
    </row>
    <row r="21" spans="1:18" s="25" customFormat="1">
      <c r="C21" s="26"/>
      <c r="D21" s="26"/>
      <c r="E21" s="33"/>
      <c r="F21" s="26"/>
      <c r="H21" s="26"/>
      <c r="I21" s="34"/>
      <c r="J21" s="34"/>
      <c r="K21" s="35"/>
      <c r="M21" s="30"/>
      <c r="N21" s="30"/>
      <c r="O21" s="30"/>
      <c r="P21" s="30"/>
      <c r="Q21" s="30"/>
      <c r="R21" s="30"/>
    </row>
    <row r="22" spans="1:18" s="25" customFormat="1">
      <c r="C22" s="26"/>
      <c r="D22" s="26"/>
      <c r="E22" s="33"/>
      <c r="F22" s="26"/>
      <c r="H22" s="26"/>
      <c r="I22" s="34"/>
      <c r="J22" s="34"/>
      <c r="K22" s="35"/>
    </row>
    <row r="23" spans="1:18">
      <c r="A23" s="25"/>
      <c r="D23" s="26" t="s">
        <v>48</v>
      </c>
      <c r="E23" s="37"/>
      <c r="F23" s="26" t="s">
        <v>49</v>
      </c>
      <c r="H23" s="32" t="s">
        <v>50</v>
      </c>
      <c r="K23" s="39" t="s">
        <v>51</v>
      </c>
      <c r="M23" s="1"/>
      <c r="N23" s="1"/>
      <c r="O23" s="1"/>
      <c r="P23" s="1"/>
      <c r="Q23" s="1"/>
      <c r="R23" s="1"/>
    </row>
    <row r="24" spans="1:18">
      <c r="B24" s="26" t="s">
        <v>52</v>
      </c>
      <c r="D24" s="26" t="s">
        <v>52</v>
      </c>
      <c r="E24" s="37"/>
      <c r="F24" s="26" t="s">
        <v>52</v>
      </c>
      <c r="H24" s="26" t="s">
        <v>52</v>
      </c>
      <c r="K24" s="35" t="s">
        <v>52</v>
      </c>
      <c r="M24" s="36"/>
      <c r="N24" s="36"/>
      <c r="O24" s="36"/>
      <c r="P24" s="36"/>
      <c r="Q24" s="36"/>
      <c r="R24" s="36"/>
    </row>
    <row r="25" spans="1:18">
      <c r="H25" s="40"/>
      <c r="I25" s="40"/>
      <c r="K25" s="32" t="s">
        <v>53</v>
      </c>
    </row>
    <row r="27" spans="1:18">
      <c r="B27" s="32"/>
      <c r="E27" s="42"/>
      <c r="F27" s="32"/>
      <c r="M27" s="43"/>
      <c r="N27" s="43"/>
      <c r="O27" s="43"/>
      <c r="P27" s="43"/>
      <c r="Q27" s="43"/>
      <c r="R27" s="43"/>
    </row>
    <row r="28" spans="1:18">
      <c r="B28" s="32"/>
      <c r="F28" s="32"/>
      <c r="M28" s="43"/>
      <c r="N28" s="43"/>
      <c r="O28" s="43"/>
      <c r="P28" s="43"/>
      <c r="Q28" s="43"/>
      <c r="R28" s="43"/>
    </row>
    <row r="29" spans="1:18">
      <c r="B29" s="32"/>
      <c r="F29" s="32"/>
      <c r="M29" s="43"/>
      <c r="N29" s="43"/>
      <c r="O29" s="43"/>
      <c r="P29" s="43"/>
      <c r="Q29" s="43"/>
      <c r="R29" s="43"/>
    </row>
    <row r="30" spans="1:18">
      <c r="B30" s="32"/>
      <c r="F30" s="32"/>
      <c r="M30" s="43"/>
      <c r="N30" s="43"/>
      <c r="O30" s="43"/>
      <c r="P30" s="43"/>
      <c r="Q30" s="43"/>
      <c r="R30" s="43"/>
    </row>
    <row r="198" spans="1:18" s="32" customFormat="1">
      <c r="A198" s="1"/>
      <c r="B198" s="1" t="s">
        <v>54</v>
      </c>
      <c r="F198" s="1"/>
      <c r="H198" s="38"/>
      <c r="I198" s="38"/>
      <c r="J198" s="38"/>
      <c r="K198" s="1"/>
      <c r="L198" s="1"/>
      <c r="M198" s="41"/>
      <c r="N198" s="41"/>
      <c r="O198" s="41"/>
      <c r="P198" s="41"/>
      <c r="Q198" s="41"/>
      <c r="R198" s="41"/>
    </row>
    <row r="199" spans="1:18" s="32" customFormat="1">
      <c r="A199" s="1"/>
      <c r="B199" s="1" t="s">
        <v>54</v>
      </c>
      <c r="F199" s="1"/>
      <c r="H199" s="38"/>
      <c r="I199" s="38"/>
      <c r="J199" s="38"/>
      <c r="K199" s="1"/>
      <c r="L199" s="1"/>
      <c r="M199" s="41"/>
      <c r="N199" s="41"/>
      <c r="O199" s="41"/>
      <c r="P199" s="41"/>
      <c r="Q199" s="41"/>
      <c r="R199" s="41"/>
    </row>
    <row r="200" spans="1:18" s="32" customFormat="1">
      <c r="A200" s="1"/>
      <c r="B200" s="1" t="s">
        <v>54</v>
      </c>
      <c r="F200" s="1"/>
      <c r="H200" s="38"/>
      <c r="I200" s="38"/>
      <c r="J200" s="38"/>
      <c r="K200" s="1"/>
      <c r="L200" s="1"/>
      <c r="M200" s="41"/>
      <c r="N200" s="41"/>
      <c r="O200" s="41"/>
      <c r="P200" s="41"/>
      <c r="Q200" s="41"/>
      <c r="R200" s="41"/>
    </row>
    <row r="201" spans="1:18" s="32" customFormat="1">
      <c r="A201" s="1"/>
      <c r="B201" s="1" t="s">
        <v>54</v>
      </c>
      <c r="F201" s="1"/>
      <c r="H201" s="38"/>
      <c r="I201" s="38"/>
      <c r="J201" s="38"/>
      <c r="K201" s="1"/>
      <c r="L201" s="1"/>
      <c r="M201" s="41"/>
      <c r="N201" s="41"/>
      <c r="O201" s="41"/>
      <c r="P201" s="41"/>
      <c r="Q201" s="41"/>
      <c r="R201" s="41"/>
    </row>
    <row r="202" spans="1:18" s="32" customFormat="1">
      <c r="A202" s="1"/>
      <c r="B202" s="1" t="s">
        <v>54</v>
      </c>
      <c r="F202" s="1"/>
      <c r="H202" s="38"/>
      <c r="I202" s="38"/>
      <c r="J202" s="38"/>
      <c r="K202" s="1"/>
      <c r="L202" s="1"/>
      <c r="M202" s="41"/>
      <c r="N202" s="41"/>
      <c r="O202" s="41"/>
      <c r="P202" s="41"/>
      <c r="Q202" s="41"/>
      <c r="R202" s="41"/>
    </row>
    <row r="203" spans="1:18" s="32" customFormat="1">
      <c r="A203" s="1"/>
      <c r="B203" s="1" t="s">
        <v>54</v>
      </c>
      <c r="F203" s="1"/>
      <c r="H203" s="38"/>
      <c r="I203" s="38"/>
      <c r="J203" s="38"/>
      <c r="K203" s="1"/>
      <c r="L203" s="1"/>
      <c r="M203" s="41"/>
      <c r="N203" s="41"/>
      <c r="O203" s="41"/>
      <c r="P203" s="41"/>
      <c r="Q203" s="41"/>
      <c r="R203" s="41"/>
    </row>
    <row r="204" spans="1:18" s="32" customFormat="1">
      <c r="A204" s="1"/>
      <c r="B204" s="1" t="s">
        <v>55</v>
      </c>
      <c r="F204" s="1"/>
      <c r="H204" s="38"/>
      <c r="I204" s="38"/>
      <c r="J204" s="38"/>
      <c r="K204" s="1"/>
      <c r="L204" s="1"/>
      <c r="M204" s="41"/>
      <c r="N204" s="41"/>
      <c r="O204" s="41"/>
      <c r="P204" s="41"/>
      <c r="Q204" s="41"/>
      <c r="R204" s="41"/>
    </row>
    <row r="206" spans="1:18" s="32" customFormat="1">
      <c r="A206" s="1"/>
      <c r="B206" s="1" t="s">
        <v>55</v>
      </c>
      <c r="F206" s="1"/>
      <c r="H206" s="38"/>
      <c r="I206" s="38"/>
      <c r="J206" s="38"/>
      <c r="K206" s="1"/>
      <c r="L206" s="1"/>
      <c r="M206" s="41"/>
      <c r="N206" s="41"/>
      <c r="O206" s="41"/>
      <c r="P206" s="41"/>
      <c r="Q206" s="41"/>
      <c r="R206" s="41"/>
    </row>
    <row r="207" spans="1:18" s="32" customFormat="1">
      <c r="A207" s="1"/>
      <c r="B207" s="1" t="s">
        <v>54</v>
      </c>
      <c r="F207" s="1"/>
      <c r="H207" s="38"/>
      <c r="I207" s="38"/>
      <c r="J207" s="38"/>
      <c r="K207" s="1"/>
      <c r="L207" s="1"/>
      <c r="M207" s="41"/>
      <c r="N207" s="41"/>
      <c r="O207" s="41"/>
      <c r="P207" s="41"/>
      <c r="Q207" s="41"/>
      <c r="R207" s="41"/>
    </row>
    <row r="208" spans="1:18" s="32" customFormat="1">
      <c r="A208" s="1"/>
      <c r="B208" s="1" t="s">
        <v>54</v>
      </c>
      <c r="F208" s="1"/>
      <c r="H208" s="38"/>
      <c r="I208" s="38"/>
      <c r="J208" s="38"/>
      <c r="K208" s="1"/>
      <c r="L208" s="1"/>
      <c r="M208" s="41"/>
      <c r="N208" s="41"/>
      <c r="O208" s="41"/>
      <c r="P208" s="41"/>
      <c r="Q208" s="41"/>
      <c r="R208" s="41"/>
    </row>
    <row r="209" spans="1:18" s="32" customFormat="1">
      <c r="A209" s="1"/>
      <c r="B209" s="1" t="s">
        <v>54</v>
      </c>
      <c r="F209" s="1"/>
      <c r="H209" s="38"/>
      <c r="I209" s="38"/>
      <c r="J209" s="38"/>
      <c r="K209" s="1"/>
      <c r="L209" s="1"/>
      <c r="M209" s="41"/>
      <c r="N209" s="41"/>
      <c r="O209" s="41"/>
      <c r="P209" s="41"/>
      <c r="Q209" s="41"/>
      <c r="R209" s="41"/>
    </row>
    <row r="210" spans="1:18" s="32" customFormat="1">
      <c r="A210" s="1"/>
      <c r="B210" s="1" t="s">
        <v>55</v>
      </c>
      <c r="F210" s="1"/>
      <c r="H210" s="38"/>
      <c r="I210" s="38"/>
      <c r="J210" s="38"/>
      <c r="K210" s="1"/>
      <c r="L210" s="1"/>
      <c r="M210" s="41"/>
      <c r="N210" s="41"/>
      <c r="O210" s="41"/>
      <c r="P210" s="41"/>
      <c r="Q210" s="41"/>
      <c r="R210" s="41"/>
    </row>
    <row r="211" spans="1:18" s="32" customFormat="1">
      <c r="A211" s="1"/>
      <c r="B211" s="1" t="s">
        <v>44</v>
      </c>
      <c r="F211" s="1"/>
      <c r="H211" s="38"/>
      <c r="I211" s="38"/>
      <c r="J211" s="38"/>
      <c r="K211" s="1"/>
      <c r="L211" s="1"/>
      <c r="M211" s="41"/>
      <c r="N211" s="41"/>
      <c r="O211" s="41"/>
      <c r="P211" s="41"/>
      <c r="Q211" s="41"/>
      <c r="R211" s="41"/>
    </row>
    <row r="212" spans="1:18" s="32" customFormat="1">
      <c r="A212" s="1"/>
      <c r="B212" s="1" t="s">
        <v>54</v>
      </c>
      <c r="F212" s="1"/>
      <c r="H212" s="38"/>
      <c r="I212" s="38"/>
      <c r="J212" s="38"/>
      <c r="K212" s="1"/>
      <c r="L212" s="1"/>
      <c r="M212" s="41"/>
      <c r="N212" s="41"/>
      <c r="O212" s="41"/>
      <c r="P212" s="41"/>
      <c r="Q212" s="41"/>
      <c r="R212" s="41"/>
    </row>
    <row r="213" spans="1:18" s="32" customFormat="1">
      <c r="A213" s="1"/>
      <c r="B213" s="1" t="s">
        <v>54</v>
      </c>
      <c r="F213" s="1"/>
      <c r="H213" s="38"/>
      <c r="I213" s="38"/>
      <c r="J213" s="38"/>
      <c r="K213" s="1"/>
      <c r="L213" s="1"/>
      <c r="M213" s="41"/>
      <c r="N213" s="41"/>
      <c r="O213" s="41"/>
      <c r="P213" s="41"/>
      <c r="Q213" s="41"/>
      <c r="R213" s="41"/>
    </row>
    <row r="214" spans="1:18" s="32" customFormat="1">
      <c r="A214" s="1"/>
      <c r="B214" s="1" t="s">
        <v>55</v>
      </c>
      <c r="F214" s="1"/>
      <c r="H214" s="38"/>
      <c r="I214" s="38"/>
      <c r="J214" s="38"/>
      <c r="K214" s="1"/>
      <c r="L214" s="1"/>
      <c r="M214" s="41"/>
      <c r="N214" s="41"/>
      <c r="O214" s="41"/>
      <c r="P214" s="41"/>
      <c r="Q214" s="41"/>
      <c r="R214" s="41"/>
    </row>
    <row r="217" spans="1:18" s="32" customFormat="1">
      <c r="A217" s="1"/>
      <c r="B217" s="1" t="s">
        <v>56</v>
      </c>
      <c r="F217" s="1"/>
      <c r="H217" s="38"/>
      <c r="I217" s="38"/>
      <c r="J217" s="38"/>
      <c r="K217" s="1"/>
      <c r="L217" s="1"/>
      <c r="M217" s="41"/>
      <c r="N217" s="41"/>
      <c r="O217" s="41"/>
      <c r="P217" s="41"/>
      <c r="Q217" s="41"/>
      <c r="R217" s="41"/>
    </row>
    <row r="218" spans="1:18" s="32" customFormat="1">
      <c r="A218" s="1"/>
      <c r="B218" s="1" t="s">
        <v>54</v>
      </c>
      <c r="F218" s="1"/>
      <c r="H218" s="38"/>
      <c r="I218" s="38"/>
      <c r="J218" s="38"/>
      <c r="K218" s="1"/>
      <c r="L218" s="1"/>
      <c r="M218" s="41"/>
      <c r="N218" s="41"/>
      <c r="O218" s="41"/>
      <c r="P218" s="41"/>
      <c r="Q218" s="41"/>
      <c r="R218" s="41"/>
    </row>
    <row r="219" spans="1:18" s="32" customFormat="1">
      <c r="A219" s="1"/>
      <c r="B219" s="1" t="s">
        <v>55</v>
      </c>
      <c r="F219" s="1"/>
      <c r="H219" s="38"/>
      <c r="I219" s="38"/>
      <c r="J219" s="38"/>
      <c r="K219" s="1"/>
      <c r="L219" s="1"/>
      <c r="M219" s="41"/>
      <c r="N219" s="41"/>
      <c r="O219" s="41"/>
      <c r="P219" s="41"/>
      <c r="Q219" s="41"/>
      <c r="R219" s="41"/>
    </row>
    <row r="220" spans="1:18" s="32" customFormat="1">
      <c r="A220" s="1"/>
      <c r="B220" s="1" t="s">
        <v>55</v>
      </c>
      <c r="F220" s="1"/>
      <c r="H220" s="38"/>
      <c r="I220" s="38"/>
      <c r="J220" s="38"/>
      <c r="K220" s="1"/>
      <c r="L220" s="1"/>
      <c r="M220" s="41"/>
      <c r="N220" s="41"/>
      <c r="O220" s="41"/>
      <c r="P220" s="41"/>
      <c r="Q220" s="41"/>
      <c r="R220" s="41"/>
    </row>
    <row r="221" spans="1:18" s="32" customFormat="1">
      <c r="A221" s="1"/>
      <c r="B221" s="1" t="s">
        <v>55</v>
      </c>
      <c r="F221" s="1"/>
      <c r="H221" s="38"/>
      <c r="I221" s="38"/>
      <c r="J221" s="38"/>
      <c r="K221" s="1"/>
      <c r="L221" s="1"/>
      <c r="M221" s="41"/>
      <c r="N221" s="41"/>
      <c r="O221" s="41"/>
      <c r="P221" s="41"/>
      <c r="Q221" s="41"/>
      <c r="R221" s="41"/>
    </row>
    <row r="222" spans="1:18" s="32" customFormat="1">
      <c r="A222" s="1"/>
      <c r="B222" s="1" t="s">
        <v>55</v>
      </c>
      <c r="F222" s="1"/>
      <c r="H222" s="38"/>
      <c r="I222" s="38"/>
      <c r="J222" s="38"/>
      <c r="K222" s="1"/>
      <c r="L222" s="1"/>
      <c r="M222" s="41"/>
      <c r="N222" s="41"/>
      <c r="O222" s="41"/>
      <c r="P222" s="41"/>
      <c r="Q222" s="41"/>
      <c r="R222" s="41"/>
    </row>
    <row r="223" spans="1:18" s="32" customFormat="1">
      <c r="A223" s="1"/>
      <c r="B223" s="1" t="s">
        <v>55</v>
      </c>
      <c r="F223" s="1"/>
      <c r="H223" s="38"/>
      <c r="I223" s="38"/>
      <c r="J223" s="38"/>
      <c r="K223" s="1"/>
      <c r="L223" s="1"/>
      <c r="M223" s="41"/>
      <c r="N223" s="41"/>
      <c r="O223" s="41"/>
      <c r="P223" s="41"/>
      <c r="Q223" s="41"/>
      <c r="R223" s="41"/>
    </row>
    <row r="224" spans="1:18" s="32" customFormat="1">
      <c r="A224" s="1"/>
      <c r="B224" s="1" t="s">
        <v>55</v>
      </c>
      <c r="F224" s="1"/>
      <c r="H224" s="38"/>
      <c r="I224" s="38"/>
      <c r="J224" s="38"/>
      <c r="K224" s="1"/>
      <c r="L224" s="1"/>
      <c r="M224" s="41"/>
      <c r="N224" s="41"/>
      <c r="O224" s="41"/>
      <c r="P224" s="41"/>
      <c r="Q224" s="41"/>
      <c r="R224" s="41"/>
    </row>
    <row r="225" spans="1:18" s="32" customFormat="1">
      <c r="A225" s="1"/>
      <c r="B225" s="1" t="s">
        <v>55</v>
      </c>
      <c r="F225" s="1"/>
      <c r="H225" s="38"/>
      <c r="I225" s="38"/>
      <c r="J225" s="38"/>
      <c r="K225" s="1"/>
      <c r="L225" s="1"/>
      <c r="M225" s="41"/>
      <c r="N225" s="41"/>
      <c r="O225" s="41"/>
      <c r="P225" s="41"/>
      <c r="Q225" s="41"/>
      <c r="R225" s="41"/>
    </row>
    <row r="226" spans="1:18" s="32" customFormat="1">
      <c r="A226" s="1"/>
      <c r="B226" s="1" t="s">
        <v>55</v>
      </c>
      <c r="F226" s="1"/>
      <c r="H226" s="38"/>
      <c r="I226" s="38"/>
      <c r="J226" s="38"/>
      <c r="K226" s="1"/>
      <c r="L226" s="1"/>
      <c r="M226" s="41"/>
      <c r="N226" s="41"/>
      <c r="O226" s="41"/>
      <c r="P226" s="41"/>
      <c r="Q226" s="41"/>
      <c r="R226" s="41"/>
    </row>
    <row r="227" spans="1:18" s="32" customFormat="1">
      <c r="A227" s="1"/>
      <c r="B227" s="1" t="s">
        <v>55</v>
      </c>
      <c r="F227" s="1"/>
      <c r="H227" s="38"/>
      <c r="I227" s="38"/>
      <c r="J227" s="38"/>
      <c r="K227" s="1"/>
      <c r="L227" s="1"/>
      <c r="M227" s="41"/>
      <c r="N227" s="41"/>
      <c r="O227" s="41"/>
      <c r="P227" s="41"/>
      <c r="Q227" s="41"/>
      <c r="R227" s="41"/>
    </row>
    <row r="228" spans="1:18" s="32" customFormat="1">
      <c r="A228" s="1"/>
      <c r="B228" s="1" t="s">
        <v>55</v>
      </c>
      <c r="F228" s="1"/>
      <c r="H228" s="38"/>
      <c r="I228" s="38"/>
      <c r="J228" s="38"/>
      <c r="K228" s="1"/>
      <c r="L228" s="1"/>
      <c r="M228" s="41"/>
      <c r="N228" s="41"/>
      <c r="O228" s="41"/>
      <c r="P228" s="41"/>
      <c r="Q228" s="41"/>
      <c r="R228" s="41"/>
    </row>
    <row r="229" spans="1:18" s="32" customFormat="1">
      <c r="A229" s="1"/>
      <c r="B229" s="1" t="s">
        <v>55</v>
      </c>
      <c r="F229" s="1"/>
      <c r="H229" s="38"/>
      <c r="I229" s="38"/>
      <c r="J229" s="38"/>
      <c r="K229" s="1"/>
      <c r="L229" s="1"/>
      <c r="M229" s="41"/>
      <c r="N229" s="41"/>
      <c r="O229" s="41"/>
      <c r="P229" s="41"/>
      <c r="Q229" s="41"/>
      <c r="R229" s="41"/>
    </row>
    <row r="230" spans="1:18" s="32" customFormat="1">
      <c r="A230" s="1"/>
      <c r="B230" s="1" t="s">
        <v>55</v>
      </c>
      <c r="F230" s="1"/>
      <c r="H230" s="38"/>
      <c r="I230" s="38"/>
      <c r="J230" s="38"/>
      <c r="K230" s="1"/>
      <c r="L230" s="1"/>
      <c r="M230" s="41"/>
      <c r="N230" s="41"/>
      <c r="O230" s="41"/>
      <c r="P230" s="41"/>
      <c r="Q230" s="41"/>
      <c r="R230" s="41"/>
    </row>
    <row r="231" spans="1:18" s="32" customFormat="1">
      <c r="A231" s="1"/>
      <c r="B231" s="1" t="s">
        <v>55</v>
      </c>
      <c r="F231" s="1"/>
      <c r="H231" s="38"/>
      <c r="I231" s="38"/>
      <c r="J231" s="38"/>
      <c r="K231" s="1"/>
      <c r="L231" s="1"/>
      <c r="M231" s="41"/>
      <c r="N231" s="41"/>
      <c r="O231" s="41"/>
      <c r="P231" s="41"/>
      <c r="Q231" s="41"/>
      <c r="R231" s="41"/>
    </row>
    <row r="232" spans="1:18" s="32" customFormat="1">
      <c r="A232" s="1"/>
      <c r="B232" s="1" t="s">
        <v>55</v>
      </c>
      <c r="F232" s="1"/>
      <c r="H232" s="38"/>
      <c r="I232" s="38"/>
      <c r="J232" s="38"/>
      <c r="K232" s="1"/>
      <c r="L232" s="1"/>
      <c r="M232" s="41"/>
      <c r="N232" s="41"/>
      <c r="O232" s="41"/>
      <c r="P232" s="41"/>
      <c r="Q232" s="41"/>
      <c r="R232" s="41"/>
    </row>
    <row r="233" spans="1:18" s="32" customFormat="1">
      <c r="A233" s="1"/>
      <c r="B233" s="1" t="s">
        <v>55</v>
      </c>
      <c r="F233" s="1"/>
      <c r="H233" s="38"/>
      <c r="I233" s="38"/>
      <c r="J233" s="38"/>
      <c r="K233" s="1"/>
      <c r="L233" s="1"/>
      <c r="M233" s="41"/>
      <c r="N233" s="41"/>
      <c r="O233" s="41"/>
      <c r="P233" s="41"/>
      <c r="Q233" s="41"/>
      <c r="R233" s="41"/>
    </row>
    <row r="234" spans="1:18" s="32" customFormat="1">
      <c r="A234" s="1"/>
      <c r="B234" s="1" t="s">
        <v>55</v>
      </c>
      <c r="F234" s="1"/>
      <c r="H234" s="38"/>
      <c r="I234" s="38"/>
      <c r="J234" s="38"/>
      <c r="K234" s="1"/>
      <c r="L234" s="1"/>
      <c r="M234" s="41"/>
      <c r="N234" s="41"/>
      <c r="O234" s="41"/>
      <c r="P234" s="41"/>
      <c r="Q234" s="41"/>
      <c r="R234" s="41"/>
    </row>
    <row r="235" spans="1:18" s="32" customFormat="1">
      <c r="A235" s="1"/>
      <c r="B235" s="1" t="s">
        <v>55</v>
      </c>
      <c r="F235" s="1"/>
      <c r="H235" s="38"/>
      <c r="I235" s="38"/>
      <c r="J235" s="38"/>
      <c r="K235" s="1"/>
      <c r="L235" s="1"/>
      <c r="M235" s="41"/>
      <c r="N235" s="41"/>
      <c r="O235" s="41"/>
      <c r="P235" s="41"/>
      <c r="Q235" s="41"/>
      <c r="R235" s="41"/>
    </row>
    <row r="236" spans="1:18" s="32" customFormat="1">
      <c r="A236" s="1"/>
      <c r="B236" s="1" t="s">
        <v>55</v>
      </c>
      <c r="F236" s="1"/>
      <c r="H236" s="38"/>
      <c r="I236" s="38"/>
      <c r="J236" s="38"/>
      <c r="K236" s="1"/>
      <c r="L236" s="1"/>
      <c r="M236" s="41"/>
      <c r="N236" s="41"/>
      <c r="O236" s="41"/>
      <c r="P236" s="41"/>
      <c r="Q236" s="41"/>
      <c r="R236" s="41"/>
    </row>
    <row r="237" spans="1:18" s="32" customFormat="1">
      <c r="A237" s="1"/>
      <c r="B237" s="1" t="s">
        <v>55</v>
      </c>
      <c r="F237" s="1"/>
      <c r="H237" s="38"/>
      <c r="I237" s="38"/>
      <c r="J237" s="38"/>
      <c r="K237" s="1"/>
      <c r="L237" s="1"/>
      <c r="M237" s="41"/>
      <c r="N237" s="41"/>
      <c r="O237" s="41"/>
      <c r="P237" s="41"/>
      <c r="Q237" s="41"/>
      <c r="R237" s="41"/>
    </row>
    <row r="238" spans="1:18" s="32" customFormat="1">
      <c r="A238" s="1"/>
      <c r="B238" s="1" t="s">
        <v>55</v>
      </c>
      <c r="F238" s="1"/>
      <c r="H238" s="38"/>
      <c r="I238" s="38"/>
      <c r="J238" s="38"/>
      <c r="K238" s="1"/>
      <c r="L238" s="1"/>
      <c r="M238" s="41"/>
      <c r="N238" s="41"/>
      <c r="O238" s="41"/>
      <c r="P238" s="41"/>
      <c r="Q238" s="41"/>
      <c r="R238" s="41"/>
    </row>
    <row r="239" spans="1:18" s="32" customFormat="1">
      <c r="A239" s="1"/>
      <c r="B239" s="1" t="s">
        <v>55</v>
      </c>
      <c r="F239" s="1"/>
      <c r="H239" s="38"/>
      <c r="I239" s="38"/>
      <c r="J239" s="38"/>
      <c r="K239" s="1"/>
      <c r="L239" s="1"/>
      <c r="M239" s="41"/>
      <c r="N239" s="41"/>
      <c r="O239" s="41"/>
      <c r="P239" s="41"/>
      <c r="Q239" s="41"/>
      <c r="R239" s="41"/>
    </row>
    <row r="240" spans="1:18" s="32" customFormat="1">
      <c r="A240" s="1"/>
      <c r="B240" s="1" t="s">
        <v>55</v>
      </c>
      <c r="F240" s="1"/>
      <c r="H240" s="38"/>
      <c r="I240" s="38"/>
      <c r="J240" s="38"/>
      <c r="K240" s="1"/>
      <c r="L240" s="1"/>
      <c r="M240" s="41"/>
      <c r="N240" s="41"/>
      <c r="O240" s="41"/>
      <c r="P240" s="41"/>
      <c r="Q240" s="41"/>
      <c r="R240" s="41"/>
    </row>
    <row r="241" spans="1:18" s="32" customFormat="1">
      <c r="A241" s="1"/>
      <c r="B241" s="1" t="s">
        <v>55</v>
      </c>
      <c r="F241" s="1"/>
      <c r="H241" s="38"/>
      <c r="I241" s="38"/>
      <c r="J241" s="38"/>
      <c r="K241" s="1"/>
      <c r="L241" s="1"/>
      <c r="M241" s="41"/>
      <c r="N241" s="41"/>
      <c r="O241" s="41"/>
      <c r="P241" s="41"/>
      <c r="Q241" s="41"/>
      <c r="R241" s="41"/>
    </row>
    <row r="242" spans="1:18" s="32" customFormat="1">
      <c r="A242" s="1"/>
      <c r="B242" s="1" t="s">
        <v>55</v>
      </c>
      <c r="F242" s="1"/>
      <c r="H242" s="38"/>
      <c r="I242" s="38"/>
      <c r="J242" s="38"/>
      <c r="K242" s="1"/>
      <c r="L242" s="1"/>
      <c r="M242" s="41"/>
      <c r="N242" s="41"/>
      <c r="O242" s="41"/>
      <c r="P242" s="41"/>
      <c r="Q242" s="41"/>
      <c r="R242" s="41"/>
    </row>
    <row r="243" spans="1:18" s="32" customFormat="1">
      <c r="A243" s="1"/>
      <c r="B243" s="1" t="s">
        <v>55</v>
      </c>
      <c r="F243" s="1"/>
      <c r="H243" s="38"/>
      <c r="I243" s="38"/>
      <c r="J243" s="38"/>
      <c r="K243" s="1"/>
      <c r="L243" s="1"/>
      <c r="M243" s="41"/>
      <c r="N243" s="41"/>
      <c r="O243" s="41"/>
      <c r="P243" s="41"/>
      <c r="Q243" s="41"/>
      <c r="R243" s="41"/>
    </row>
    <row r="244" spans="1:18" s="32" customFormat="1">
      <c r="A244" s="1"/>
      <c r="B244" s="1" t="s">
        <v>55</v>
      </c>
      <c r="F244" s="1"/>
      <c r="H244" s="38"/>
      <c r="I244" s="38"/>
      <c r="J244" s="38"/>
      <c r="K244" s="1"/>
      <c r="L244" s="1"/>
      <c r="M244" s="41"/>
      <c r="N244" s="41"/>
      <c r="O244" s="41"/>
      <c r="P244" s="41"/>
      <c r="Q244" s="41"/>
      <c r="R244" s="41"/>
    </row>
    <row r="245" spans="1:18" s="32" customFormat="1">
      <c r="A245" s="1"/>
      <c r="B245" s="1" t="s">
        <v>55</v>
      </c>
      <c r="F245" s="1"/>
      <c r="H245" s="38"/>
      <c r="I245" s="38"/>
      <c r="J245" s="38"/>
      <c r="K245" s="1"/>
      <c r="L245" s="1"/>
      <c r="M245" s="41"/>
      <c r="N245" s="41"/>
      <c r="O245" s="41"/>
      <c r="P245" s="41"/>
      <c r="Q245" s="41"/>
      <c r="R245" s="41"/>
    </row>
    <row r="246" spans="1:18" s="32" customFormat="1">
      <c r="A246" s="1"/>
      <c r="B246" s="1" t="s">
        <v>55</v>
      </c>
      <c r="F246" s="1"/>
      <c r="H246" s="38"/>
      <c r="I246" s="38"/>
      <c r="J246" s="38"/>
      <c r="K246" s="1"/>
      <c r="L246" s="1"/>
      <c r="M246" s="41"/>
      <c r="N246" s="41"/>
      <c r="O246" s="41"/>
      <c r="P246" s="41"/>
      <c r="Q246" s="41"/>
      <c r="R246" s="41"/>
    </row>
    <row r="247" spans="1:18" s="32" customFormat="1">
      <c r="A247" s="1"/>
      <c r="B247" s="1" t="s">
        <v>55</v>
      </c>
      <c r="F247" s="1"/>
      <c r="H247" s="38"/>
      <c r="I247" s="38"/>
      <c r="J247" s="38"/>
      <c r="K247" s="1"/>
      <c r="L247" s="1"/>
      <c r="M247" s="41"/>
      <c r="N247" s="41"/>
      <c r="O247" s="41"/>
      <c r="P247" s="41"/>
      <c r="Q247" s="41"/>
      <c r="R247" s="41"/>
    </row>
    <row r="248" spans="1:18" s="32" customFormat="1">
      <c r="A248" s="1"/>
      <c r="B248" s="1" t="s">
        <v>55</v>
      </c>
      <c r="F248" s="1"/>
      <c r="H248" s="38"/>
      <c r="I248" s="38"/>
      <c r="J248" s="38"/>
      <c r="K248" s="1"/>
      <c r="L248" s="1"/>
      <c r="M248" s="41"/>
      <c r="N248" s="41"/>
      <c r="O248" s="41"/>
      <c r="P248" s="41"/>
      <c r="Q248" s="41"/>
      <c r="R248" s="41"/>
    </row>
    <row r="249" spans="1:18" s="32" customFormat="1">
      <c r="A249" s="1"/>
      <c r="B249" s="1" t="s">
        <v>55</v>
      </c>
      <c r="F249" s="1"/>
      <c r="H249" s="38"/>
      <c r="I249" s="38"/>
      <c r="J249" s="38"/>
      <c r="K249" s="1"/>
      <c r="L249" s="1"/>
      <c r="M249" s="41"/>
      <c r="N249" s="41"/>
      <c r="O249" s="41"/>
      <c r="P249" s="41"/>
      <c r="Q249" s="41"/>
      <c r="R249" s="41"/>
    </row>
    <row r="250" spans="1:18" s="32" customFormat="1">
      <c r="A250" s="1"/>
      <c r="B250" s="1" t="s">
        <v>55</v>
      </c>
      <c r="F250" s="1"/>
      <c r="H250" s="38"/>
      <c r="I250" s="38"/>
      <c r="J250" s="38"/>
      <c r="K250" s="1"/>
      <c r="L250" s="1"/>
      <c r="M250" s="41"/>
      <c r="N250" s="41"/>
      <c r="O250" s="41"/>
      <c r="P250" s="41"/>
      <c r="Q250" s="41"/>
      <c r="R250" s="41"/>
    </row>
    <row r="251" spans="1:18" s="32" customFormat="1">
      <c r="A251" s="1"/>
      <c r="B251" s="1" t="s">
        <v>55</v>
      </c>
      <c r="F251" s="1"/>
      <c r="H251" s="38"/>
      <c r="I251" s="38"/>
      <c r="J251" s="38"/>
      <c r="K251" s="1"/>
      <c r="L251" s="1"/>
      <c r="M251" s="41"/>
      <c r="N251" s="41"/>
      <c r="O251" s="41"/>
      <c r="P251" s="41"/>
      <c r="Q251" s="41"/>
      <c r="R251" s="41"/>
    </row>
    <row r="252" spans="1:18" s="32" customFormat="1">
      <c r="A252" s="1"/>
      <c r="B252" s="1" t="s">
        <v>54</v>
      </c>
      <c r="F252" s="1"/>
      <c r="H252" s="38"/>
      <c r="I252" s="38"/>
      <c r="J252" s="38"/>
      <c r="K252" s="1"/>
      <c r="L252" s="1"/>
      <c r="M252" s="41"/>
      <c r="N252" s="41"/>
      <c r="O252" s="41"/>
      <c r="P252" s="41"/>
      <c r="Q252" s="41"/>
      <c r="R252" s="41"/>
    </row>
    <row r="253" spans="1:18" s="32" customFormat="1">
      <c r="A253" s="1"/>
      <c r="B253" s="1" t="s">
        <v>54</v>
      </c>
      <c r="F253" s="1"/>
      <c r="H253" s="38"/>
      <c r="I253" s="38"/>
      <c r="J253" s="38"/>
      <c r="K253" s="1"/>
      <c r="L253" s="1"/>
      <c r="M253" s="41"/>
      <c r="N253" s="41"/>
      <c r="O253" s="41"/>
      <c r="P253" s="41"/>
      <c r="Q253" s="41"/>
      <c r="R253" s="41"/>
    </row>
    <row r="254" spans="1:18" s="32" customFormat="1">
      <c r="A254" s="1"/>
      <c r="B254" s="1" t="s">
        <v>54</v>
      </c>
      <c r="F254" s="1"/>
      <c r="H254" s="38"/>
      <c r="I254" s="38"/>
      <c r="J254" s="38"/>
      <c r="K254" s="1"/>
      <c r="L254" s="1"/>
      <c r="M254" s="41"/>
      <c r="N254" s="41"/>
      <c r="O254" s="41"/>
      <c r="P254" s="41"/>
      <c r="Q254" s="41"/>
      <c r="R254" s="41"/>
    </row>
    <row r="255" spans="1:18" s="32" customFormat="1">
      <c r="A255" s="1"/>
      <c r="B255" s="1" t="s">
        <v>54</v>
      </c>
      <c r="F255" s="1"/>
      <c r="H255" s="38"/>
      <c r="I255" s="38"/>
      <c r="J255" s="38"/>
      <c r="K255" s="1"/>
      <c r="L255" s="1"/>
      <c r="M255" s="41"/>
      <c r="N255" s="41"/>
      <c r="O255" s="41"/>
      <c r="P255" s="41"/>
      <c r="Q255" s="41"/>
      <c r="R255" s="41"/>
    </row>
    <row r="256" spans="1:18" s="32" customFormat="1">
      <c r="A256" s="1"/>
      <c r="B256" s="1" t="s">
        <v>54</v>
      </c>
      <c r="F256" s="1"/>
      <c r="H256" s="38"/>
      <c r="I256" s="38"/>
      <c r="J256" s="38"/>
      <c r="K256" s="1"/>
      <c r="L256" s="1"/>
      <c r="M256" s="41"/>
      <c r="N256" s="41"/>
      <c r="O256" s="41"/>
      <c r="P256" s="41"/>
      <c r="Q256" s="41"/>
      <c r="R256" s="41"/>
    </row>
    <row r="257" spans="1:18" s="32" customFormat="1">
      <c r="A257" s="1"/>
      <c r="B257" s="1" t="s">
        <v>54</v>
      </c>
      <c r="F257" s="1"/>
      <c r="H257" s="38"/>
      <c r="I257" s="38"/>
      <c r="J257" s="38"/>
      <c r="K257" s="1"/>
      <c r="L257" s="1"/>
      <c r="M257" s="41"/>
      <c r="N257" s="41"/>
      <c r="O257" s="41"/>
      <c r="P257" s="41"/>
      <c r="Q257" s="41"/>
      <c r="R257" s="41"/>
    </row>
    <row r="258" spans="1:18" s="32" customFormat="1">
      <c r="A258" s="1"/>
      <c r="B258" s="1" t="s">
        <v>54</v>
      </c>
      <c r="F258" s="1"/>
      <c r="H258" s="38"/>
      <c r="I258" s="38"/>
      <c r="J258" s="38"/>
      <c r="K258" s="1"/>
      <c r="L258" s="1"/>
      <c r="M258" s="41"/>
      <c r="N258" s="41"/>
      <c r="O258" s="41"/>
      <c r="P258" s="41"/>
      <c r="Q258" s="41"/>
      <c r="R258" s="41"/>
    </row>
    <row r="259" spans="1:18" s="32" customFormat="1">
      <c r="A259" s="1"/>
      <c r="B259" s="1" t="s">
        <v>54</v>
      </c>
      <c r="F259" s="1"/>
      <c r="H259" s="38"/>
      <c r="I259" s="38"/>
      <c r="J259" s="38"/>
      <c r="K259" s="1"/>
      <c r="L259" s="1"/>
      <c r="M259" s="41"/>
      <c r="N259" s="41"/>
      <c r="O259" s="41"/>
      <c r="P259" s="41"/>
      <c r="Q259" s="41"/>
      <c r="R259" s="41"/>
    </row>
    <row r="260" spans="1:18" s="32" customFormat="1">
      <c r="A260" s="1"/>
      <c r="B260" s="1" t="s">
        <v>44</v>
      </c>
      <c r="F260" s="1"/>
      <c r="H260" s="38"/>
      <c r="I260" s="38"/>
      <c r="J260" s="38"/>
      <c r="K260" s="1"/>
      <c r="L260" s="1"/>
      <c r="M260" s="41"/>
      <c r="N260" s="41"/>
      <c r="O260" s="41"/>
      <c r="P260" s="41"/>
      <c r="Q260" s="41"/>
      <c r="R260" s="41"/>
    </row>
    <row r="261" spans="1:18" s="32" customFormat="1">
      <c r="A261" s="1"/>
      <c r="B261" s="1" t="s">
        <v>54</v>
      </c>
      <c r="F261" s="1"/>
      <c r="H261" s="38"/>
      <c r="I261" s="38"/>
      <c r="J261" s="38"/>
      <c r="K261" s="1"/>
      <c r="L261" s="1"/>
      <c r="M261" s="41"/>
      <c r="N261" s="41"/>
      <c r="O261" s="41"/>
      <c r="P261" s="41"/>
      <c r="Q261" s="41"/>
      <c r="R261" s="41"/>
    </row>
  </sheetData>
  <autoFilter ref="A5:R18"/>
  <mergeCells count="2">
    <mergeCell ref="A1:K1"/>
    <mergeCell ref="E18:I18"/>
  </mergeCells>
  <conditionalFormatting sqref="D1:D1048576">
    <cfRule type="duplicateValues" dxfId="0" priority="1"/>
  </conditionalFormatting>
  <pageMargins left="0" right="0" top="0" bottom="0" header="0" footer="0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ORDER PROPOSAL FORM</vt:lpstr>
      <vt:lpstr>'ORDER PROPOSAL FORM'!Print_Area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2023-03-09T13:30:46Z</cp:lastPrinted>
  <dcterms:created xsi:type="dcterms:W3CDTF">2015-08-14T08:00:00Z</dcterms:created>
  <dcterms:modified xsi:type="dcterms:W3CDTF">2023-03-09T14:44:52Z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AFA765A40F174F72B80AB11B5DC18528</vt:lpwstr>
  </property>
  <property fmtid="{D5CDD505-2E9C-101B-9397-08002B2CF9AE}" pid="3" name="KSOProductBuildVer">
    <vt:lpwstr>1033-11.2.0.11130</vt:lpwstr>
  </property>
</Properties>
</file>