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155"/>
  </bookViews>
  <sheets>
    <sheet name="BDS165" sheetId="1" r:id="rId1"/>
  </sheets>
  <definedNames>
    <definedName name="_xlnm.Print_Area" localSheetId="0">'BDS165'!$A$1:$U$18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H15" i="1" s="1"/>
  <c r="F14" i="1"/>
  <c r="F15" i="1" s="1"/>
  <c r="P7" i="1"/>
  <c r="T5" i="1"/>
  <c r="T7" i="1" s="1"/>
  <c r="L5" i="1"/>
  <c r="H5" i="1"/>
  <c r="T4" i="1"/>
  <c r="L4" i="1"/>
  <c r="L7" i="1" s="1"/>
  <c r="H4" i="1"/>
  <c r="H7" i="1" s="1"/>
  <c r="F16" i="1" l="1"/>
</calcChain>
</file>

<file path=xl/sharedStrings.xml><?xml version="1.0" encoding="utf-8"?>
<sst xmlns="http://schemas.openxmlformats.org/spreadsheetml/2006/main" count="48" uniqueCount="40">
  <si>
    <t>Purchase Price Comparision</t>
  </si>
  <si>
    <t xml:space="preserve">PO NO </t>
  </si>
  <si>
    <t>CPO-Loal-REM-2023-11-0025</t>
  </si>
  <si>
    <t>Date:</t>
  </si>
  <si>
    <t>No</t>
  </si>
  <si>
    <t xml:space="preserve">Description </t>
  </si>
  <si>
    <t>Part No</t>
  </si>
  <si>
    <t>Needed 
Qty</t>
  </si>
  <si>
    <t>WH Stock
 Status</t>
  </si>
  <si>
    <t>Lifetime</t>
  </si>
  <si>
    <t>Price</t>
  </si>
  <si>
    <t>WH Amount</t>
  </si>
  <si>
    <t>Remark</t>
  </si>
  <si>
    <t>Aung Chan Thar 09-448014340</t>
  </si>
  <si>
    <t xml:space="preserve">Multi Parts </t>
  </si>
  <si>
    <t>Grace Diesel Service-09260922032</t>
  </si>
  <si>
    <t>Qty 1</t>
  </si>
  <si>
    <t>Price 1</t>
  </si>
  <si>
    <t>Amount 1</t>
  </si>
  <si>
    <t>Remark 1</t>
  </si>
  <si>
    <t>Price 2</t>
  </si>
  <si>
    <t>Amount 2</t>
  </si>
  <si>
    <t>Remark 2</t>
  </si>
  <si>
    <t>Qty 3</t>
  </si>
  <si>
    <t>Price 3</t>
  </si>
  <si>
    <t>Amount 3</t>
  </si>
  <si>
    <t>Remark 3</t>
  </si>
  <si>
    <t>Plunger</t>
  </si>
  <si>
    <t>No Stock</t>
  </si>
  <si>
    <t>Valve</t>
  </si>
  <si>
    <t>Total Amount</t>
  </si>
  <si>
    <t>100-2023110165</t>
  </si>
  <si>
    <t>Winning Way Co.,Ltd(PG)</t>
  </si>
  <si>
    <t>EDL18000STE</t>
  </si>
  <si>
    <t>Individual pump-1pc,Nozzle-4pcs</t>
  </si>
  <si>
    <t>Grand Total</t>
  </si>
  <si>
    <t>Qty</t>
  </si>
  <si>
    <t>Purchase price</t>
  </si>
  <si>
    <t>Selling Price</t>
  </si>
  <si>
    <t>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</si>
</sst>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" fontId="0" fillId="0" borderId="1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43" fontId="0" fillId="0" borderId="1" xfId="1" applyFont="1" applyFill="1" applyBorder="1" applyAlignment="1">
      <alignment vertical="center"/>
    </xf>
    <xf numFmtId="164" fontId="0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Alignment="1">
      <alignment horizontal="left"/>
    </xf>
    <xf numFmtId="164" fontId="2" fillId="0" borderId="0" xfId="1" applyNumberFormat="1" applyFont="1" applyAlignment="1">
      <alignment vertical="center"/>
    </xf>
    <xf numFmtId="43" fontId="2" fillId="0" borderId="0" xfId="1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43" fontId="2" fillId="0" borderId="0" xfId="1" applyNumberFormat="1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1" applyNumberFormat="1" applyFon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164" fontId="0" fillId="0" borderId="1" xfId="1" quotePrefix="1" applyNumberFormat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6"/>
  <sheetViews>
    <sheetView tabSelected="1" zoomScaleNormal="100" workbookViewId="0">
      <selection activeCell="F10" sqref="F10"/>
    </sheetView>
  </sheetViews>
  <sheetFormatPr defaultRowHeight="15" x14ac:dyDescent="0.25"/>
  <cols>
    <col min="1" max="1" width="4.28515625" style="1" customWidth="1"/>
    <col min="2" max="2" width="18.42578125" style="1" customWidth="1"/>
    <col min="3" max="3" width="20.28515625" style="1" bestFit="1" customWidth="1"/>
    <col min="4" max="4" width="8.28515625" style="1" customWidth="1"/>
    <col min="5" max="5" width="10.5703125" style="1" bestFit="1" customWidth="1"/>
    <col min="6" max="6" width="11.5703125" style="1" customWidth="1"/>
    <col min="7" max="7" width="10.5703125" style="1" bestFit="1" customWidth="1"/>
    <col min="8" max="8" width="13.7109375" style="1" customWidth="1"/>
    <col min="9" max="9" width="8" style="1" customWidth="1"/>
    <col min="10" max="10" width="7" style="1" customWidth="1"/>
    <col min="11" max="11" width="10.5703125" style="1" bestFit="1" customWidth="1"/>
    <col min="12" max="12" width="10.85546875" style="1" customWidth="1"/>
    <col min="13" max="13" width="9.42578125" style="1" customWidth="1"/>
    <col min="14" max="14" width="6.5703125" style="1" customWidth="1"/>
    <col min="15" max="15" width="7.5703125" style="1" customWidth="1"/>
    <col min="16" max="16" width="11.5703125" style="1" bestFit="1" customWidth="1"/>
    <col min="17" max="17" width="9.140625" style="1"/>
    <col min="18" max="18" width="6.140625" style="1" customWidth="1"/>
    <col min="19" max="19" width="9" style="1" bestFit="1" customWidth="1"/>
    <col min="20" max="20" width="10.7109375" style="1" customWidth="1"/>
    <col min="21" max="16384" width="9.140625" style="1"/>
  </cols>
  <sheetData>
    <row r="1" spans="1:21" ht="37.5" customHeight="1" x14ac:dyDescent="0.25">
      <c r="A1" s="1" t="s">
        <v>0</v>
      </c>
      <c r="E1" s="1" t="s">
        <v>1</v>
      </c>
      <c r="F1" s="1" t="s">
        <v>2</v>
      </c>
      <c r="S1" s="1" t="s">
        <v>3</v>
      </c>
    </row>
    <row r="2" spans="1:21" ht="46.5" customHeight="1" x14ac:dyDescent="0.25">
      <c r="A2" s="28" t="s">
        <v>4</v>
      </c>
      <c r="B2" s="28" t="s">
        <v>5</v>
      </c>
      <c r="C2" s="28" t="s">
        <v>6</v>
      </c>
      <c r="D2" s="33" t="s">
        <v>7</v>
      </c>
      <c r="E2" s="33" t="s">
        <v>8</v>
      </c>
      <c r="F2" s="28" t="s">
        <v>9</v>
      </c>
      <c r="G2" s="28" t="s">
        <v>10</v>
      </c>
      <c r="H2" s="31" t="s">
        <v>11</v>
      </c>
      <c r="I2" s="31" t="s">
        <v>12</v>
      </c>
      <c r="J2" s="33" t="s">
        <v>13</v>
      </c>
      <c r="K2" s="28"/>
      <c r="L2" s="28"/>
      <c r="M2" s="28"/>
      <c r="N2" s="28" t="s">
        <v>14</v>
      </c>
      <c r="O2" s="28"/>
      <c r="P2" s="28"/>
      <c r="Q2" s="28"/>
      <c r="R2" s="33" t="s">
        <v>15</v>
      </c>
      <c r="S2" s="28"/>
      <c r="T2" s="28"/>
      <c r="U2" s="28"/>
    </row>
    <row r="3" spans="1:21" ht="30.75" customHeight="1" x14ac:dyDescent="0.25">
      <c r="A3" s="28"/>
      <c r="B3" s="28"/>
      <c r="C3" s="28"/>
      <c r="D3" s="28"/>
      <c r="E3" s="28"/>
      <c r="F3" s="28"/>
      <c r="G3" s="28"/>
      <c r="H3" s="32"/>
      <c r="I3" s="32"/>
      <c r="J3" s="2" t="s">
        <v>16</v>
      </c>
      <c r="K3" s="2" t="s">
        <v>17</v>
      </c>
      <c r="L3" s="2" t="s">
        <v>18</v>
      </c>
      <c r="M3" s="2" t="s">
        <v>19</v>
      </c>
      <c r="N3" s="2" t="s">
        <v>16</v>
      </c>
      <c r="O3" s="2" t="s">
        <v>20</v>
      </c>
      <c r="P3" s="2" t="s">
        <v>21</v>
      </c>
      <c r="Q3" s="2" t="s">
        <v>22</v>
      </c>
      <c r="R3" s="2" t="s">
        <v>23</v>
      </c>
      <c r="S3" s="2" t="s">
        <v>24</v>
      </c>
      <c r="T3" s="2" t="s">
        <v>25</v>
      </c>
      <c r="U3" s="2" t="s">
        <v>26</v>
      </c>
    </row>
    <row r="4" spans="1:21" s="12" customFormat="1" ht="21.75" customHeight="1" x14ac:dyDescent="0.25">
      <c r="A4" s="3">
        <v>1</v>
      </c>
      <c r="B4" s="4" t="s">
        <v>27</v>
      </c>
      <c r="C4" s="5">
        <v>5310</v>
      </c>
      <c r="D4" s="6">
        <v>4</v>
      </c>
      <c r="E4" s="7" t="s">
        <v>28</v>
      </c>
      <c r="F4" s="3"/>
      <c r="G4" s="8"/>
      <c r="H4" s="8">
        <f>G4*D4</f>
        <v>0</v>
      </c>
      <c r="I4" s="3"/>
      <c r="J4" s="7">
        <v>4</v>
      </c>
      <c r="K4" s="9">
        <v>70000</v>
      </c>
      <c r="L4" s="8">
        <f>K4*J4</f>
        <v>280000</v>
      </c>
      <c r="M4" s="7"/>
      <c r="N4" s="10"/>
      <c r="O4" s="11"/>
      <c r="P4" s="8"/>
      <c r="Q4" s="7" t="s">
        <v>28</v>
      </c>
      <c r="R4" s="3"/>
      <c r="S4" s="8"/>
      <c r="T4" s="8">
        <f>S4*R4</f>
        <v>0</v>
      </c>
      <c r="U4" s="7" t="s">
        <v>28</v>
      </c>
    </row>
    <row r="5" spans="1:21" s="12" customFormat="1" ht="21.75" customHeight="1" x14ac:dyDescent="0.25">
      <c r="A5" s="3">
        <v>2</v>
      </c>
      <c r="B5" s="4" t="s">
        <v>29</v>
      </c>
      <c r="C5" s="5">
        <v>9413614218</v>
      </c>
      <c r="D5" s="6">
        <v>4</v>
      </c>
      <c r="E5" s="7">
        <v>38</v>
      </c>
      <c r="F5" s="3"/>
      <c r="G5" s="13">
        <v>8.98</v>
      </c>
      <c r="H5" s="13">
        <f>G5*D5</f>
        <v>35.92</v>
      </c>
      <c r="I5" s="3"/>
      <c r="J5" s="7"/>
      <c r="K5" s="13"/>
      <c r="L5" s="8">
        <f t="shared" ref="L5" si="0">K5*J5</f>
        <v>0</v>
      </c>
      <c r="M5" s="7"/>
      <c r="N5" s="10"/>
      <c r="O5" s="11"/>
      <c r="P5" s="8"/>
      <c r="Q5" s="7" t="s">
        <v>28</v>
      </c>
      <c r="R5" s="3"/>
      <c r="S5" s="8"/>
      <c r="T5" s="8">
        <f t="shared" ref="T5" si="1">S5*R5</f>
        <v>0</v>
      </c>
      <c r="U5" s="7"/>
    </row>
    <row r="6" spans="1:21" x14ac:dyDescent="0.25">
      <c r="S6" s="14"/>
      <c r="T6" s="14"/>
    </row>
    <row r="7" spans="1:21" ht="15.75" x14ac:dyDescent="0.25">
      <c r="B7" s="15" t="s">
        <v>30</v>
      </c>
      <c r="C7" s="16" t="s">
        <v>31</v>
      </c>
      <c r="E7" s="17"/>
      <c r="F7" s="17"/>
      <c r="H7" s="18">
        <f>SUM(H4:H6)</f>
        <v>35.92</v>
      </c>
      <c r="L7" s="19">
        <f>SUM(L4:L6)</f>
        <v>280000</v>
      </c>
      <c r="P7" s="20">
        <f>SUM(P4:P6)</f>
        <v>0</v>
      </c>
      <c r="S7" s="14"/>
      <c r="T7" s="19">
        <f>SUM(T4:T6)</f>
        <v>0</v>
      </c>
    </row>
    <row r="8" spans="1:21" x14ac:dyDescent="0.25">
      <c r="B8" s="15"/>
      <c r="C8" s="1" t="s">
        <v>32</v>
      </c>
      <c r="H8" s="14"/>
    </row>
    <row r="9" spans="1:21" x14ac:dyDescent="0.25">
      <c r="B9" s="15"/>
      <c r="C9" s="1" t="s">
        <v>33</v>
      </c>
      <c r="H9" s="14"/>
    </row>
    <row r="10" spans="1:21" x14ac:dyDescent="0.25">
      <c r="B10" s="15"/>
      <c r="C10" s="1" t="s">
        <v>34</v>
      </c>
      <c r="H10" s="19"/>
    </row>
    <row r="11" spans="1:21" ht="26.25" customHeight="1" x14ac:dyDescent="0.25">
      <c r="B11" s="21" t="s">
        <v>35</v>
      </c>
      <c r="C11" s="22">
        <v>280000</v>
      </c>
      <c r="E11" s="14"/>
      <c r="H11" s="17"/>
    </row>
    <row r="12" spans="1:21" x14ac:dyDescent="0.25">
      <c r="E12" s="14"/>
      <c r="H12" s="23"/>
    </row>
    <row r="13" spans="1:21" ht="26.25" customHeight="1" x14ac:dyDescent="0.25">
      <c r="B13" s="2" t="s">
        <v>5</v>
      </c>
      <c r="C13" s="2" t="s">
        <v>6</v>
      </c>
      <c r="D13" s="24" t="s">
        <v>36</v>
      </c>
      <c r="E13" s="28" t="s">
        <v>37</v>
      </c>
      <c r="F13" s="28"/>
      <c r="G13" s="28" t="s">
        <v>38</v>
      </c>
      <c r="H13" s="28"/>
    </row>
    <row r="14" spans="1:21" ht="24.75" customHeight="1" x14ac:dyDescent="0.25">
      <c r="B14" s="25" t="s">
        <v>27</v>
      </c>
      <c r="C14" s="26">
        <v>5310</v>
      </c>
      <c r="D14" s="24">
        <v>4</v>
      </c>
      <c r="E14" s="8">
        <v>70000</v>
      </c>
      <c r="F14" s="25">
        <f>E14*D14</f>
        <v>280000</v>
      </c>
      <c r="G14" s="25">
        <v>83227.941176470587</v>
      </c>
      <c r="H14" s="25">
        <f>G14*D14</f>
        <v>332911.76470588235</v>
      </c>
    </row>
    <row r="15" spans="1:21" ht="25.5" customHeight="1" x14ac:dyDescent="0.25">
      <c r="B15" s="29" t="s">
        <v>30</v>
      </c>
      <c r="C15" s="29"/>
      <c r="D15" s="29"/>
      <c r="E15" s="29"/>
      <c r="F15" s="27">
        <f>SUM(F14:F14)</f>
        <v>280000</v>
      </c>
      <c r="G15" s="25"/>
      <c r="H15" s="27">
        <f>SUM(H14:H14)</f>
        <v>332911.76470588235</v>
      </c>
    </row>
    <row r="16" spans="1:21" ht="26.25" customHeight="1" x14ac:dyDescent="0.25">
      <c r="B16" s="30" t="s">
        <v>39</v>
      </c>
      <c r="C16" s="30"/>
      <c r="D16" s="30"/>
      <c r="E16" s="30"/>
      <c r="F16" s="30">
        <f>H15-F15</f>
        <v>52911.76470588235</v>
      </c>
      <c r="G16" s="30"/>
      <c r="H16" s="30"/>
    </row>
  </sheetData>
  <mergeCells count="17">
    <mergeCell ref="R2:U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M2"/>
    <mergeCell ref="N2:Q2"/>
    <mergeCell ref="E13:F13"/>
    <mergeCell ref="G13:H13"/>
    <mergeCell ref="B15:E15"/>
    <mergeCell ref="B16:E16"/>
    <mergeCell ref="F16:H16"/>
  </mergeCells>
  <printOptions horizontalCentered="1"/>
  <pageMargins left="0" right="0" top="0" bottom="0" header="0" footer="0"/>
  <pageSetup paperSize="9" scale="67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BDS165</vt:lpstr>
      <vt:lpstr>'BDS165'!Print_Area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2023-11-24T09:37:47Z</dcterms:created>
  <dcterms:modified xsi:type="dcterms:W3CDTF">2023-11-24T09:38:55Z</dcterms:modified>
</cp:coreProperties>
</file>