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4\Apr'24\"/>
    </mc:Choice>
  </mc:AlternateContent>
  <bookViews>
    <workbookView xWindow="120" yWindow="555" windowWidth="15255" windowHeight="7440" firstSheet="2" activeTab="5"/>
  </bookViews>
  <sheets>
    <sheet name="Branch" sheetId="18" state="hidden" r:id="rId1"/>
    <sheet name="draft" sheetId="23" state="hidden" r:id="rId2"/>
    <sheet name="working (2)" sheetId="48" r:id="rId3"/>
    <sheet name="HO" sheetId="49" r:id="rId4"/>
    <sheet name="HO + All Branch" sheetId="50" r:id="rId5"/>
    <sheet name="INQ" sheetId="36" r:id="rId6"/>
    <sheet name="Sheet3" sheetId="51" r:id="rId7"/>
  </sheets>
  <definedNames>
    <definedName name="_xlnm._FilterDatabase" localSheetId="0" hidden="1">Branch!$A$6:$AB$10</definedName>
    <definedName name="_xlnm._FilterDatabase" localSheetId="1" hidden="1">draft!$A$6:$AJ$6</definedName>
    <definedName name="_xlnm._FilterDatabase" localSheetId="4" hidden="1">'HO + All Branch'!#REF!</definedName>
    <definedName name="_xlnm._FilterDatabase" localSheetId="5" hidden="1">INQ!#REF!</definedName>
    <definedName name="_xlnm._FilterDatabase" localSheetId="2" hidden="1">'working (2)'!$A$3:$BM$7</definedName>
  </definedNames>
  <calcPr calcId="152511"/>
</workbook>
</file>

<file path=xl/calcChain.xml><?xml version="1.0" encoding="utf-8"?>
<calcChain xmlns="http://schemas.openxmlformats.org/spreadsheetml/2006/main">
  <c r="BI8" i="48" l="1"/>
  <c r="BJ8" i="48" s="1"/>
  <c r="BI9" i="48"/>
  <c r="BJ9" i="48" s="1"/>
  <c r="BH9" i="48"/>
  <c r="BH8" i="48"/>
  <c r="BH7" i="48" l="1"/>
  <c r="BH6" i="48"/>
  <c r="BH4" i="48"/>
  <c r="Q4" i="48" l="1"/>
  <c r="Q6" i="48"/>
  <c r="F395" i="50" l="1"/>
  <c r="F394" i="50"/>
  <c r="F393" i="50"/>
  <c r="F392" i="50"/>
  <c r="F391" i="50"/>
  <c r="F390" i="50"/>
  <c r="F389" i="50"/>
  <c r="F388" i="50"/>
  <c r="F387" i="50"/>
  <c r="F386" i="50"/>
  <c r="F385" i="50"/>
  <c r="F384" i="50"/>
  <c r="F383" i="50"/>
  <c r="F382" i="50"/>
  <c r="F381" i="50"/>
  <c r="F380" i="50"/>
  <c r="F379" i="50"/>
  <c r="F378" i="50"/>
  <c r="F377" i="50"/>
  <c r="F376" i="50"/>
  <c r="F375" i="50"/>
  <c r="F374" i="50"/>
  <c r="F373" i="50"/>
  <c r="F372" i="50"/>
  <c r="F371" i="50"/>
  <c r="F370" i="50"/>
  <c r="F369" i="50"/>
  <c r="F368" i="50"/>
  <c r="F367" i="50"/>
  <c r="F366" i="50"/>
  <c r="F365" i="50"/>
  <c r="F364" i="50"/>
  <c r="F363" i="50"/>
  <c r="F362" i="50"/>
  <c r="F361" i="50"/>
  <c r="F360" i="50"/>
  <c r="F359" i="50"/>
  <c r="F358" i="50"/>
  <c r="F357" i="50"/>
  <c r="F356" i="50"/>
  <c r="F355" i="50"/>
  <c r="F354" i="50"/>
  <c r="F353" i="50"/>
  <c r="F352" i="50"/>
  <c r="F351" i="50"/>
  <c r="F350" i="50"/>
  <c r="F349" i="50"/>
  <c r="F348" i="50"/>
  <c r="F347" i="50"/>
  <c r="F346" i="50"/>
  <c r="F345" i="50"/>
  <c r="F344" i="50"/>
  <c r="F343" i="50"/>
  <c r="F342" i="50"/>
  <c r="F341" i="50"/>
  <c r="F340" i="50"/>
  <c r="F339" i="50"/>
  <c r="F338" i="50"/>
  <c r="F337" i="50"/>
  <c r="F336" i="50"/>
  <c r="F335" i="50"/>
  <c r="F334" i="50"/>
  <c r="F333" i="50"/>
  <c r="F332" i="50"/>
  <c r="F331" i="50"/>
  <c r="F330" i="50"/>
  <c r="F329" i="50"/>
  <c r="F328" i="50"/>
  <c r="F327" i="50"/>
  <c r="F326" i="50"/>
  <c r="F325" i="50"/>
  <c r="F324" i="50"/>
  <c r="F323" i="50"/>
  <c r="F322" i="50"/>
  <c r="F321" i="50"/>
  <c r="F320" i="50"/>
  <c r="F319" i="50"/>
  <c r="F318" i="50"/>
  <c r="F317" i="50"/>
  <c r="F316" i="50"/>
  <c r="F315" i="50"/>
  <c r="F314" i="50"/>
  <c r="F313" i="50"/>
  <c r="F312" i="50"/>
  <c r="F311" i="50"/>
  <c r="F310" i="50"/>
  <c r="F309" i="50"/>
  <c r="F308" i="50"/>
  <c r="F307" i="50"/>
  <c r="F306" i="50"/>
  <c r="F305" i="50"/>
  <c r="F304" i="50"/>
  <c r="F303" i="50"/>
  <c r="F302" i="50"/>
  <c r="F301" i="50"/>
  <c r="F300" i="50"/>
  <c r="F299" i="50"/>
  <c r="F298" i="50"/>
  <c r="F297" i="50"/>
  <c r="F296" i="50"/>
  <c r="F295" i="50"/>
  <c r="F294" i="50"/>
  <c r="F293" i="50"/>
  <c r="F292" i="50"/>
  <c r="F291" i="50"/>
  <c r="F290" i="50"/>
  <c r="F289" i="50"/>
  <c r="F288" i="50"/>
  <c r="F287" i="50"/>
  <c r="F286" i="50"/>
  <c r="F285" i="50"/>
  <c r="F284" i="50"/>
  <c r="F283" i="50"/>
  <c r="F282" i="50"/>
  <c r="F281" i="50"/>
  <c r="F280" i="50"/>
  <c r="F279" i="50"/>
  <c r="F278" i="50"/>
  <c r="F277" i="50"/>
  <c r="F276" i="50"/>
  <c r="F275" i="50"/>
  <c r="F274" i="50"/>
  <c r="F273" i="50"/>
  <c r="F272" i="50"/>
  <c r="F271" i="50"/>
  <c r="F270" i="50"/>
  <c r="F269" i="50"/>
  <c r="F268" i="50"/>
  <c r="F267" i="50"/>
  <c r="F266" i="50"/>
  <c r="F265" i="50"/>
  <c r="F264" i="50"/>
  <c r="F263" i="50"/>
  <c r="F262" i="50"/>
  <c r="F261" i="50"/>
  <c r="F260" i="50"/>
  <c r="F259" i="50"/>
  <c r="F258" i="50"/>
  <c r="F257" i="50"/>
  <c r="F256" i="50"/>
  <c r="F255" i="50"/>
  <c r="F254" i="50"/>
  <c r="F253" i="50"/>
  <c r="F252" i="50"/>
  <c r="F251" i="50"/>
  <c r="F250" i="50"/>
  <c r="F249" i="50"/>
  <c r="F248" i="50"/>
  <c r="F247" i="50"/>
  <c r="F246" i="50"/>
  <c r="F245" i="50"/>
  <c r="F244" i="50"/>
  <c r="F243" i="50"/>
  <c r="F242" i="50"/>
  <c r="F241" i="50"/>
  <c r="F240" i="50"/>
  <c r="F239" i="50"/>
  <c r="F238" i="50"/>
  <c r="F237" i="50"/>
  <c r="F236" i="50"/>
  <c r="F235" i="50"/>
  <c r="F234" i="50"/>
  <c r="F233" i="50"/>
  <c r="F232" i="50"/>
  <c r="F231" i="50"/>
  <c r="F230" i="50"/>
  <c r="F229" i="50"/>
  <c r="F228" i="50"/>
  <c r="F227" i="50"/>
  <c r="F226" i="50"/>
  <c r="F225" i="50"/>
  <c r="F224" i="50"/>
  <c r="F223" i="50"/>
  <c r="F222" i="50"/>
  <c r="F221" i="50"/>
  <c r="F220" i="50"/>
  <c r="F219" i="50"/>
  <c r="F218" i="50"/>
  <c r="F217" i="50"/>
  <c r="F216" i="50"/>
  <c r="F215" i="50"/>
  <c r="F214" i="50"/>
  <c r="F213" i="50"/>
  <c r="F212" i="50"/>
  <c r="F211" i="50"/>
  <c r="F210" i="50"/>
  <c r="F209" i="50"/>
  <c r="F208" i="50"/>
  <c r="F207" i="50"/>
  <c r="F206" i="50"/>
  <c r="F205" i="50"/>
  <c r="F204" i="50"/>
  <c r="F203" i="50"/>
  <c r="F202" i="50"/>
  <c r="F201" i="50"/>
  <c r="F200" i="50"/>
  <c r="F199" i="50"/>
  <c r="F198" i="50"/>
  <c r="F197" i="50"/>
  <c r="F196" i="50"/>
  <c r="F195" i="50"/>
  <c r="F194" i="50"/>
  <c r="F193" i="50"/>
  <c r="F192" i="50"/>
  <c r="F191" i="50"/>
  <c r="F190" i="50"/>
  <c r="F189" i="50"/>
  <c r="F188" i="50"/>
  <c r="F187" i="50"/>
  <c r="F186" i="50"/>
  <c r="F185" i="50"/>
  <c r="F184" i="50"/>
  <c r="F183" i="50"/>
  <c r="F182" i="50"/>
  <c r="F181" i="50"/>
  <c r="F180" i="50"/>
  <c r="F179" i="50"/>
  <c r="F178" i="50"/>
  <c r="F177" i="50"/>
  <c r="F176" i="50"/>
  <c r="F175" i="50"/>
  <c r="F174" i="50"/>
  <c r="F173" i="50"/>
  <c r="F172" i="50"/>
  <c r="F171" i="50"/>
  <c r="F170" i="50"/>
  <c r="F169" i="50"/>
  <c r="F168" i="50"/>
  <c r="F167" i="50"/>
  <c r="F166" i="50"/>
  <c r="F165" i="50"/>
  <c r="F164" i="50"/>
  <c r="F163" i="50"/>
  <c r="F162" i="50"/>
  <c r="F161" i="50"/>
  <c r="F160" i="50"/>
  <c r="F159" i="50"/>
  <c r="F158" i="50"/>
  <c r="F157" i="50"/>
  <c r="F156" i="50"/>
  <c r="F155" i="50"/>
  <c r="F154" i="50"/>
  <c r="F153" i="50"/>
  <c r="F152" i="50"/>
  <c r="F151" i="50"/>
  <c r="F150" i="50"/>
  <c r="F149" i="50"/>
  <c r="F148" i="50"/>
  <c r="F147" i="50"/>
  <c r="F146" i="50"/>
  <c r="F145" i="50"/>
  <c r="F144" i="50"/>
  <c r="F143" i="50"/>
  <c r="F142" i="50"/>
  <c r="F141" i="50"/>
  <c r="F140" i="50"/>
  <c r="F139" i="50"/>
  <c r="F138" i="50"/>
  <c r="F137" i="50"/>
  <c r="F136" i="50"/>
  <c r="F135" i="50"/>
  <c r="F134" i="50"/>
  <c r="F133" i="50"/>
  <c r="F132" i="50"/>
  <c r="F131" i="50"/>
  <c r="F130" i="50"/>
  <c r="F129" i="50"/>
  <c r="F128" i="50"/>
  <c r="F127" i="50"/>
  <c r="F126" i="50"/>
  <c r="F125" i="50"/>
  <c r="F124" i="50"/>
  <c r="F123" i="50"/>
  <c r="F122" i="50"/>
  <c r="F121" i="50"/>
  <c r="F120" i="50"/>
  <c r="F119" i="50"/>
  <c r="F118" i="50"/>
  <c r="F117" i="50"/>
  <c r="F116" i="50"/>
  <c r="F115" i="50"/>
  <c r="F114" i="50"/>
  <c r="F113" i="50"/>
  <c r="F112" i="50"/>
  <c r="F111" i="50"/>
  <c r="F110" i="50"/>
  <c r="F109" i="50"/>
  <c r="F108" i="50"/>
  <c r="F107" i="50"/>
  <c r="F106" i="50"/>
  <c r="F105" i="50"/>
  <c r="F104" i="50"/>
  <c r="F103" i="50"/>
  <c r="F102" i="50"/>
  <c r="F101" i="50"/>
  <c r="F100" i="50"/>
  <c r="F99" i="50"/>
  <c r="F98" i="50"/>
  <c r="F97" i="50"/>
  <c r="F96" i="50"/>
  <c r="F95" i="50"/>
  <c r="F94" i="50"/>
  <c r="F93" i="50"/>
  <c r="F92" i="50"/>
  <c r="F91" i="50"/>
  <c r="F90" i="50"/>
  <c r="F89" i="50"/>
  <c r="F88" i="50"/>
  <c r="F87" i="50"/>
  <c r="F86" i="50"/>
  <c r="F85" i="50"/>
  <c r="F84" i="50"/>
  <c r="F83" i="50"/>
  <c r="F82" i="50"/>
  <c r="F81" i="50"/>
  <c r="F80" i="50"/>
  <c r="F79" i="50"/>
  <c r="F78" i="50"/>
  <c r="F77" i="50"/>
  <c r="F76" i="50"/>
  <c r="F75" i="50"/>
  <c r="F74" i="50"/>
  <c r="F73" i="50"/>
  <c r="F72" i="50"/>
  <c r="F71" i="50"/>
  <c r="F70" i="50"/>
  <c r="F69" i="50"/>
  <c r="F68" i="50"/>
  <c r="F67" i="50"/>
  <c r="F66" i="50"/>
  <c r="F65" i="50"/>
  <c r="F64" i="50"/>
  <c r="F63" i="50"/>
  <c r="F62" i="50"/>
  <c r="F61" i="50"/>
  <c r="F60" i="50"/>
  <c r="F59" i="50"/>
  <c r="F58" i="50"/>
  <c r="F57" i="50"/>
  <c r="F56" i="50"/>
  <c r="F55" i="50"/>
  <c r="F54" i="50"/>
  <c r="F53" i="50"/>
  <c r="F52" i="50"/>
  <c r="F51" i="50"/>
  <c r="F50" i="50"/>
  <c r="F49" i="50"/>
  <c r="F48" i="50"/>
  <c r="F47" i="50"/>
  <c r="F46" i="50"/>
  <c r="F45" i="50"/>
  <c r="F44" i="50"/>
  <c r="F43" i="50"/>
  <c r="F42" i="50"/>
  <c r="F41" i="50"/>
  <c r="F40" i="50"/>
  <c r="F39" i="50"/>
  <c r="F38" i="50"/>
  <c r="F37" i="50"/>
  <c r="F36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  <c r="F1" i="50"/>
  <c r="B387" i="50" l="1"/>
  <c r="B386" i="50"/>
  <c r="B385" i="50"/>
  <c r="B384" i="50"/>
  <c r="B383" i="50"/>
  <c r="B382" i="50"/>
  <c r="B381" i="50"/>
  <c r="B380" i="50"/>
  <c r="B379" i="50"/>
  <c r="B378" i="50"/>
  <c r="B377" i="50"/>
  <c r="B376" i="50"/>
  <c r="B375" i="50"/>
  <c r="B374" i="50"/>
  <c r="B373" i="50"/>
  <c r="B372" i="50"/>
  <c r="B371" i="50"/>
  <c r="B370" i="50"/>
  <c r="B369" i="50"/>
  <c r="B368" i="50"/>
  <c r="B367" i="50"/>
  <c r="B366" i="50"/>
  <c r="B365" i="50"/>
  <c r="B364" i="50"/>
  <c r="B363" i="50"/>
  <c r="B362" i="50"/>
  <c r="B361" i="50"/>
  <c r="B360" i="50"/>
  <c r="B359" i="50"/>
  <c r="B358" i="50"/>
  <c r="B357" i="50"/>
  <c r="B356" i="50"/>
  <c r="B355" i="50"/>
  <c r="B354" i="50"/>
  <c r="B353" i="50"/>
  <c r="B352" i="50"/>
  <c r="B351" i="50"/>
  <c r="B350" i="50"/>
  <c r="B349" i="50"/>
  <c r="B348" i="50"/>
  <c r="B347" i="50"/>
  <c r="B346" i="50"/>
  <c r="B345" i="50"/>
  <c r="B344" i="50"/>
  <c r="B343" i="50"/>
  <c r="B342" i="50"/>
  <c r="B341" i="50"/>
  <c r="B340" i="50"/>
  <c r="B339" i="50"/>
  <c r="B338" i="50"/>
  <c r="B337" i="50"/>
  <c r="B336" i="50"/>
  <c r="B335" i="50"/>
  <c r="B334" i="50"/>
  <c r="B333" i="50"/>
  <c r="B332" i="50"/>
  <c r="B331" i="50"/>
  <c r="B330" i="50"/>
  <c r="B329" i="50"/>
  <c r="B328" i="50"/>
  <c r="B327" i="50"/>
  <c r="B326" i="50"/>
  <c r="B325" i="50"/>
  <c r="B324" i="50"/>
  <c r="B323" i="50"/>
  <c r="B322" i="50"/>
  <c r="B321" i="50"/>
  <c r="B320" i="50"/>
  <c r="B319" i="50"/>
  <c r="B318" i="50"/>
  <c r="B317" i="50"/>
  <c r="B316" i="50"/>
  <c r="B315" i="50"/>
  <c r="B314" i="50"/>
  <c r="B313" i="50"/>
  <c r="B312" i="50"/>
  <c r="B311" i="50"/>
  <c r="B310" i="50"/>
  <c r="B309" i="50"/>
  <c r="B308" i="50"/>
  <c r="B307" i="50"/>
  <c r="B306" i="50"/>
  <c r="B305" i="50"/>
  <c r="B304" i="50"/>
  <c r="B303" i="50"/>
  <c r="B302" i="50"/>
  <c r="B301" i="50"/>
  <c r="B300" i="50"/>
  <c r="B299" i="50"/>
  <c r="B298" i="50"/>
  <c r="B297" i="50"/>
  <c r="B296" i="50"/>
  <c r="B295" i="50"/>
  <c r="B294" i="50"/>
  <c r="B293" i="50"/>
  <c r="B292" i="50"/>
  <c r="B291" i="50"/>
  <c r="B290" i="50"/>
  <c r="B289" i="50"/>
  <c r="B288" i="50"/>
  <c r="B287" i="50"/>
  <c r="B286" i="50"/>
  <c r="B285" i="50"/>
  <c r="B284" i="50"/>
  <c r="B283" i="50"/>
  <c r="B282" i="50"/>
  <c r="B281" i="50"/>
  <c r="B280" i="50"/>
  <c r="B279" i="50"/>
  <c r="B278" i="50"/>
  <c r="B277" i="50"/>
  <c r="B276" i="50"/>
  <c r="B275" i="50"/>
  <c r="B274" i="50"/>
  <c r="B273" i="50"/>
  <c r="B272" i="50"/>
  <c r="B271" i="50"/>
  <c r="B270" i="50"/>
  <c r="B269" i="50"/>
  <c r="B268" i="50"/>
  <c r="B267" i="50"/>
  <c r="B266" i="50"/>
  <c r="B265" i="50"/>
  <c r="B264" i="50"/>
  <c r="B263" i="50"/>
  <c r="B262" i="50"/>
  <c r="B261" i="50"/>
  <c r="B260" i="50"/>
  <c r="B259" i="50"/>
  <c r="B258" i="50"/>
  <c r="B257" i="50"/>
  <c r="B256" i="50"/>
  <c r="B255" i="50"/>
  <c r="B254" i="50"/>
  <c r="B253" i="50"/>
  <c r="B252" i="50"/>
  <c r="B251" i="50"/>
  <c r="B250" i="50"/>
  <c r="B249" i="50"/>
  <c r="B248" i="50"/>
  <c r="B247" i="50"/>
  <c r="B246" i="50"/>
  <c r="B245" i="50"/>
  <c r="B244" i="50"/>
  <c r="B243" i="50"/>
  <c r="B242" i="50"/>
  <c r="B241" i="50"/>
  <c r="B240" i="50"/>
  <c r="B239" i="50"/>
  <c r="B238" i="50"/>
  <c r="B237" i="50"/>
  <c r="B236" i="50"/>
  <c r="B235" i="50"/>
  <c r="B234" i="50"/>
  <c r="B233" i="50"/>
  <c r="B232" i="50"/>
  <c r="B231" i="50"/>
  <c r="B230" i="50"/>
  <c r="B229" i="50"/>
  <c r="B228" i="50"/>
  <c r="B227" i="50"/>
  <c r="B226" i="50"/>
  <c r="B225" i="50"/>
  <c r="B224" i="50"/>
  <c r="B223" i="50"/>
  <c r="B222" i="50"/>
  <c r="B221" i="50"/>
  <c r="B220" i="50"/>
  <c r="B219" i="50"/>
  <c r="B218" i="50"/>
  <c r="B217" i="50"/>
  <c r="B216" i="50"/>
  <c r="B215" i="50"/>
  <c r="B214" i="50"/>
  <c r="B213" i="50"/>
  <c r="B212" i="50"/>
  <c r="B211" i="50"/>
  <c r="B210" i="50"/>
  <c r="B209" i="50"/>
  <c r="B208" i="50"/>
  <c r="B207" i="50"/>
  <c r="B206" i="50"/>
  <c r="B205" i="50"/>
  <c r="B204" i="50"/>
  <c r="B203" i="50"/>
  <c r="B202" i="50"/>
  <c r="B201" i="50"/>
  <c r="B200" i="50"/>
  <c r="B199" i="50"/>
  <c r="B198" i="50"/>
  <c r="B197" i="50"/>
  <c r="B196" i="50"/>
  <c r="B195" i="50"/>
  <c r="B194" i="50"/>
  <c r="B193" i="50"/>
  <c r="B192" i="50"/>
  <c r="B191" i="50"/>
  <c r="B190" i="50"/>
  <c r="B189" i="50"/>
  <c r="B188" i="50"/>
  <c r="B187" i="50"/>
  <c r="B186" i="50"/>
  <c r="B185" i="50"/>
  <c r="B184" i="50"/>
  <c r="B183" i="50"/>
  <c r="B182" i="50"/>
  <c r="B181" i="50"/>
  <c r="B180" i="50"/>
  <c r="B179" i="50"/>
  <c r="B178" i="50"/>
  <c r="B177" i="50"/>
  <c r="B176" i="50"/>
  <c r="B175" i="50"/>
  <c r="B174" i="50"/>
  <c r="B173" i="50"/>
  <c r="B172" i="50"/>
  <c r="B171" i="50"/>
  <c r="B170" i="50"/>
  <c r="B169" i="50"/>
  <c r="B168" i="50"/>
  <c r="B167" i="50"/>
  <c r="B166" i="50"/>
  <c r="B165" i="50"/>
  <c r="B164" i="50"/>
  <c r="B163" i="50"/>
  <c r="B162" i="50"/>
  <c r="B161" i="50"/>
  <c r="B160" i="50"/>
  <c r="B159" i="50"/>
  <c r="B158" i="50"/>
  <c r="B157" i="50"/>
  <c r="B156" i="50"/>
  <c r="B155" i="50"/>
  <c r="B154" i="50"/>
  <c r="B153" i="50"/>
  <c r="B152" i="50"/>
  <c r="B151" i="50"/>
  <c r="B150" i="50"/>
  <c r="B149" i="50"/>
  <c r="B148" i="50"/>
  <c r="B147" i="50"/>
  <c r="B146" i="50"/>
  <c r="B145" i="50"/>
  <c r="B144" i="50"/>
  <c r="B143" i="50"/>
  <c r="B142" i="50"/>
  <c r="B141" i="50"/>
  <c r="B140" i="50"/>
  <c r="B139" i="50"/>
  <c r="B138" i="50"/>
  <c r="B137" i="50"/>
  <c r="B136" i="50"/>
  <c r="B135" i="50"/>
  <c r="B134" i="50"/>
  <c r="B133" i="50"/>
  <c r="B132" i="50"/>
  <c r="B131" i="50"/>
  <c r="B130" i="50"/>
  <c r="B129" i="50"/>
  <c r="B128" i="50"/>
  <c r="B127" i="50"/>
  <c r="B126" i="50"/>
  <c r="B125" i="50"/>
  <c r="B124" i="50"/>
  <c r="B123" i="50"/>
  <c r="B122" i="50"/>
  <c r="B121" i="50"/>
  <c r="B120" i="50"/>
  <c r="B119" i="50"/>
  <c r="B118" i="50"/>
  <c r="B117" i="50"/>
  <c r="B116" i="50"/>
  <c r="B115" i="50"/>
  <c r="B114" i="50"/>
  <c r="B113" i="50"/>
  <c r="B112" i="50"/>
  <c r="B111" i="50"/>
  <c r="B110" i="50"/>
  <c r="B109" i="50"/>
  <c r="B108" i="50"/>
  <c r="B107" i="50"/>
  <c r="B106" i="50"/>
  <c r="B105" i="50"/>
  <c r="B104" i="50"/>
  <c r="B103" i="50"/>
  <c r="B102" i="50"/>
  <c r="B101" i="50"/>
  <c r="B100" i="50"/>
  <c r="B99" i="50"/>
  <c r="B98" i="50"/>
  <c r="B97" i="50"/>
  <c r="B96" i="50"/>
  <c r="B95" i="50"/>
  <c r="B94" i="50"/>
  <c r="B93" i="50"/>
  <c r="B92" i="50"/>
  <c r="B91" i="50"/>
  <c r="B90" i="50"/>
  <c r="B89" i="50"/>
  <c r="B88" i="50"/>
  <c r="B87" i="50"/>
  <c r="B86" i="50"/>
  <c r="B85" i="50"/>
  <c r="B84" i="50"/>
  <c r="B83" i="50"/>
  <c r="B82" i="50"/>
  <c r="B81" i="50"/>
  <c r="B80" i="50"/>
  <c r="B79" i="50"/>
  <c r="B78" i="50"/>
  <c r="B77" i="50"/>
  <c r="B76" i="50"/>
  <c r="B75" i="50"/>
  <c r="B74" i="50"/>
  <c r="B73" i="50"/>
  <c r="B72" i="50"/>
  <c r="B71" i="50"/>
  <c r="B70" i="50"/>
  <c r="B69" i="50"/>
  <c r="B68" i="50"/>
  <c r="B67" i="50"/>
  <c r="B66" i="50"/>
  <c r="B65" i="50"/>
  <c r="B64" i="50"/>
  <c r="B63" i="50"/>
  <c r="B62" i="50"/>
  <c r="B61" i="50"/>
  <c r="B60" i="50"/>
  <c r="B59" i="50"/>
  <c r="B58" i="50"/>
  <c r="B57" i="50"/>
  <c r="B56" i="50"/>
  <c r="B55" i="50"/>
  <c r="B54" i="50"/>
  <c r="B53" i="50"/>
  <c r="B52" i="50"/>
  <c r="B51" i="50"/>
  <c r="B50" i="50"/>
  <c r="B49" i="50"/>
  <c r="B48" i="50"/>
  <c r="B47" i="50"/>
  <c r="B46" i="50"/>
  <c r="B45" i="50"/>
  <c r="B44" i="50"/>
  <c r="B43" i="50"/>
  <c r="B42" i="50"/>
  <c r="B41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B15" i="50"/>
  <c r="B14" i="50"/>
  <c r="B13" i="50"/>
  <c r="B12" i="50"/>
  <c r="B11" i="50"/>
  <c r="B10" i="50"/>
  <c r="B9" i="50"/>
  <c r="B8" i="50"/>
  <c r="B7" i="50"/>
  <c r="B6" i="50"/>
  <c r="B5" i="50"/>
  <c r="B4" i="50"/>
  <c r="B3" i="50"/>
  <c r="B2" i="50"/>
  <c r="B1" i="50"/>
  <c r="BH5" i="48" l="1"/>
  <c r="BI7" i="48" l="1"/>
  <c r="BJ7" i="48" s="1"/>
  <c r="BI5" i="48"/>
  <c r="BJ5" i="48" s="1"/>
  <c r="BI4" i="48"/>
  <c r="BJ4" i="48" s="1"/>
  <c r="BI6" i="48"/>
  <c r="BJ6" i="48" s="1"/>
  <c r="AH135" i="23"/>
  <c r="V135" i="23"/>
  <c r="AH134" i="23"/>
  <c r="AI134" i="23" s="1"/>
  <c r="V134" i="23"/>
  <c r="W134" i="23" s="1"/>
  <c r="X134" i="23"/>
  <c r="AH133" i="23"/>
  <c r="AI133" i="23"/>
  <c r="V133" i="23"/>
  <c r="W133" i="23"/>
  <c r="AH132" i="23"/>
  <c r="AI132" i="23" s="1"/>
  <c r="V132" i="23"/>
  <c r="W132" i="23" s="1"/>
  <c r="AH131" i="23"/>
  <c r="AI131" i="23"/>
  <c r="V131" i="23"/>
  <c r="W131" i="23"/>
  <c r="X131" i="23" s="1"/>
  <c r="AH130" i="23"/>
  <c r="AI130" i="23"/>
  <c r="V130" i="23"/>
  <c r="AH129" i="23"/>
  <c r="V129" i="23"/>
  <c r="W129" i="23"/>
  <c r="AH128" i="23"/>
  <c r="AJ128" i="23" s="1"/>
  <c r="AI128" i="23"/>
  <c r="V128" i="23"/>
  <c r="AH127" i="23"/>
  <c r="V127" i="23"/>
  <c r="AH126" i="23"/>
  <c r="AI126" i="23" s="1"/>
  <c r="AJ126" i="23" s="1"/>
  <c r="V126" i="23"/>
  <c r="AH125" i="23"/>
  <c r="AI125" i="23"/>
  <c r="V125" i="23"/>
  <c r="W125" i="23"/>
  <c r="X125" i="23" s="1"/>
  <c r="AH124" i="23"/>
  <c r="AI124" i="23" s="1"/>
  <c r="V124" i="23"/>
  <c r="W124" i="23" s="1"/>
  <c r="AH123" i="23"/>
  <c r="V123" i="23"/>
  <c r="W123" i="23" s="1"/>
  <c r="AH122" i="23"/>
  <c r="AI122" i="23" s="1"/>
  <c r="V122" i="23"/>
  <c r="AH121" i="23"/>
  <c r="AI121" i="23"/>
  <c r="AJ121" i="23" s="1"/>
  <c r="V121" i="23"/>
  <c r="W121" i="23" s="1"/>
  <c r="X121" i="23" s="1"/>
  <c r="AH120" i="23"/>
  <c r="V120" i="23"/>
  <c r="W120" i="23"/>
  <c r="X120" i="23" s="1"/>
  <c r="AH119" i="23"/>
  <c r="V119" i="23"/>
  <c r="AH118" i="23"/>
  <c r="AI118" i="23" s="1"/>
  <c r="V118" i="23"/>
  <c r="W118" i="23" s="1"/>
  <c r="X118" i="23"/>
  <c r="AH117" i="23"/>
  <c r="AI117" i="23"/>
  <c r="V117" i="23"/>
  <c r="W117" i="23"/>
  <c r="AH116" i="23"/>
  <c r="AI116" i="23"/>
  <c r="V116" i="23"/>
  <c r="W116" i="23"/>
  <c r="AH115" i="23"/>
  <c r="AI115" i="23"/>
  <c r="V115" i="23"/>
  <c r="W115" i="23"/>
  <c r="AH114" i="23"/>
  <c r="AI114" i="23"/>
  <c r="V114" i="23"/>
  <c r="AH113" i="23"/>
  <c r="AI113" i="23" s="1"/>
  <c r="V113" i="23"/>
  <c r="W113" i="23" s="1"/>
  <c r="AH112" i="23"/>
  <c r="V112" i="23"/>
  <c r="X112" i="23" s="1"/>
  <c r="W112" i="23"/>
  <c r="AH111" i="23"/>
  <c r="V111" i="23"/>
  <c r="AH110" i="23"/>
  <c r="AI110" i="23" s="1"/>
  <c r="V110" i="23"/>
  <c r="AH109" i="23"/>
  <c r="AI109" i="23"/>
  <c r="AJ109" i="23" s="1"/>
  <c r="V109" i="23"/>
  <c r="W109" i="23"/>
  <c r="AH108" i="23"/>
  <c r="AI108" i="23"/>
  <c r="AJ108" i="23" s="1"/>
  <c r="V108" i="23"/>
  <c r="W108" i="23"/>
  <c r="AH107" i="23"/>
  <c r="AI107" i="23"/>
  <c r="V107" i="23"/>
  <c r="W107" i="23" s="1"/>
  <c r="X107" i="23" s="1"/>
  <c r="AH106" i="23"/>
  <c r="AI106" i="23" s="1"/>
  <c r="V106" i="23"/>
  <c r="AH105" i="23"/>
  <c r="AI105" i="23"/>
  <c r="V105" i="23"/>
  <c r="W105" i="23"/>
  <c r="AH104" i="23"/>
  <c r="AI104" i="23"/>
  <c r="V104" i="23"/>
  <c r="W104" i="23"/>
  <c r="X104" i="23" s="1"/>
  <c r="AH103" i="23"/>
  <c r="AI103" i="23" s="1"/>
  <c r="V103" i="23"/>
  <c r="AH102" i="23"/>
  <c r="AI102" i="23" s="1"/>
  <c r="V102" i="23"/>
  <c r="AH101" i="23"/>
  <c r="AI101" i="23"/>
  <c r="AJ101" i="23" s="1"/>
  <c r="V101" i="23"/>
  <c r="W101" i="23"/>
  <c r="X101" i="23" s="1"/>
  <c r="AH100" i="23"/>
  <c r="AI100" i="23" s="1"/>
  <c r="V100" i="23"/>
  <c r="AH99" i="23"/>
  <c r="AI99" i="23"/>
  <c r="V99" i="23"/>
  <c r="W99" i="23"/>
  <c r="AH98" i="23"/>
  <c r="AI98" i="23"/>
  <c r="V98" i="23"/>
  <c r="AH97" i="23"/>
  <c r="AI97" i="23" s="1"/>
  <c r="AJ97" i="23"/>
  <c r="V97" i="23"/>
  <c r="W97" i="23"/>
  <c r="AH96" i="23"/>
  <c r="AI96" i="23"/>
  <c r="V96" i="23"/>
  <c r="W96" i="23" s="1"/>
  <c r="X96" i="23"/>
  <c r="AH95" i="23"/>
  <c r="V95" i="23"/>
  <c r="AH94" i="23"/>
  <c r="AI94" i="23"/>
  <c r="AJ94" i="23" s="1"/>
  <c r="V94" i="23"/>
  <c r="W94" i="23"/>
  <c r="X94" i="23" s="1"/>
  <c r="AH93" i="23"/>
  <c r="AI93" i="23" s="1"/>
  <c r="V93" i="23"/>
  <c r="W93" i="23" s="1"/>
  <c r="X93" i="23" s="1"/>
  <c r="AH92" i="23"/>
  <c r="AI92" i="23"/>
  <c r="V92" i="23"/>
  <c r="W92" i="23"/>
  <c r="AH91" i="23"/>
  <c r="AI91" i="23"/>
  <c r="V91" i="23"/>
  <c r="W91" i="23"/>
  <c r="X91" i="23" s="1"/>
  <c r="AH90" i="23"/>
  <c r="AI90" i="23"/>
  <c r="V90" i="23"/>
  <c r="AH89" i="23"/>
  <c r="V89" i="23"/>
  <c r="W89" i="23"/>
  <c r="AH88" i="23"/>
  <c r="AJ88" i="23" s="1"/>
  <c r="AI88" i="23"/>
  <c r="V88" i="23"/>
  <c r="AH87" i="23"/>
  <c r="V87" i="23"/>
  <c r="W87" i="23" s="1"/>
  <c r="AH86" i="23"/>
  <c r="AI86" i="23"/>
  <c r="V86" i="23"/>
  <c r="W86" i="23"/>
  <c r="X86" i="23" s="1"/>
  <c r="AH85" i="23"/>
  <c r="AI85" i="23" s="1"/>
  <c r="AJ85" i="23" s="1"/>
  <c r="V85" i="23"/>
  <c r="W85" i="23" s="1"/>
  <c r="AH84" i="23"/>
  <c r="AI84" i="23" s="1"/>
  <c r="V84" i="23"/>
  <c r="W84" i="23" s="1"/>
  <c r="X84" i="23" s="1"/>
  <c r="AH83" i="23"/>
  <c r="AI83" i="23"/>
  <c r="V83" i="23"/>
  <c r="W83" i="23"/>
  <c r="X83" i="23" s="1"/>
  <c r="AH82" i="23"/>
  <c r="AI82" i="23"/>
  <c r="V82" i="23"/>
  <c r="AH81" i="23"/>
  <c r="AI81" i="23" s="1"/>
  <c r="V81" i="23"/>
  <c r="W81" i="23"/>
  <c r="AH80" i="23"/>
  <c r="V80" i="23"/>
  <c r="AH79" i="23"/>
  <c r="V79" i="23"/>
  <c r="W79" i="23" s="1"/>
  <c r="AH78" i="23"/>
  <c r="AI78" i="23"/>
  <c r="V78" i="23"/>
  <c r="W78" i="23"/>
  <c r="AH77" i="23"/>
  <c r="AI77" i="23" s="1"/>
  <c r="V77" i="23"/>
  <c r="W77" i="23" s="1"/>
  <c r="AH76" i="23"/>
  <c r="AI76" i="23" s="1"/>
  <c r="V76" i="23"/>
  <c r="W76" i="23" s="1"/>
  <c r="AH75" i="23"/>
  <c r="AI75" i="23" s="1"/>
  <c r="AJ75" i="23"/>
  <c r="V75" i="23"/>
  <c r="W75" i="23"/>
  <c r="AH74" i="23"/>
  <c r="AI74" i="23"/>
  <c r="AJ74" i="23" s="1"/>
  <c r="V74" i="23"/>
  <c r="AH73" i="23"/>
  <c r="AI73" i="23" s="1"/>
  <c r="AJ73" i="23" s="1"/>
  <c r="V73" i="23"/>
  <c r="W73" i="23" s="1"/>
  <c r="AH72" i="23"/>
  <c r="AI72" i="23" s="1"/>
  <c r="V72" i="23"/>
  <c r="AH71" i="23"/>
  <c r="V71" i="23"/>
  <c r="AH70" i="23"/>
  <c r="AI70" i="23"/>
  <c r="V70" i="23"/>
  <c r="X70" i="23" s="1"/>
  <c r="W70" i="23"/>
  <c r="AH69" i="23"/>
  <c r="AI69" i="23" s="1"/>
  <c r="AJ69" i="23" s="1"/>
  <c r="V69" i="23"/>
  <c r="AH68" i="23"/>
  <c r="AI68" i="23"/>
  <c r="V68" i="23"/>
  <c r="AH67" i="23"/>
  <c r="AI67" i="23" s="1"/>
  <c r="V67" i="23"/>
  <c r="W67" i="23" s="1"/>
  <c r="AH66" i="23"/>
  <c r="AI66" i="23" s="1"/>
  <c r="V66" i="23"/>
  <c r="W66" i="23" s="1"/>
  <c r="AH65" i="23"/>
  <c r="AI65" i="23"/>
  <c r="AJ65" i="23" s="1"/>
  <c r="V65" i="23"/>
  <c r="AH64" i="23"/>
  <c r="AI64" i="23" s="1"/>
  <c r="AJ64" i="23" s="1"/>
  <c r="V64" i="23"/>
  <c r="W64" i="23"/>
  <c r="X64" i="23" s="1"/>
  <c r="AH63" i="23"/>
  <c r="AI63" i="23" s="1"/>
  <c r="V63" i="23"/>
  <c r="AH62" i="23"/>
  <c r="AI62" i="23" s="1"/>
  <c r="V62" i="23"/>
  <c r="AH61" i="23"/>
  <c r="AI61" i="23"/>
  <c r="V61" i="23"/>
  <c r="X61" i="23" s="1"/>
  <c r="W61" i="23"/>
  <c r="AH60" i="23"/>
  <c r="AI60" i="23" s="1"/>
  <c r="V60" i="23"/>
  <c r="W60" i="23" s="1"/>
  <c r="AH59" i="23"/>
  <c r="V59" i="23"/>
  <c r="W59" i="23" s="1"/>
  <c r="AH58" i="23"/>
  <c r="AI58" i="23" s="1"/>
  <c r="V58" i="23"/>
  <c r="AH57" i="23"/>
  <c r="AI57" i="23"/>
  <c r="V57" i="23"/>
  <c r="W57" i="23"/>
  <c r="AH56" i="23"/>
  <c r="AJ56" i="23" s="1"/>
  <c r="AI56" i="23"/>
  <c r="V56" i="23"/>
  <c r="W56" i="23" s="1"/>
  <c r="X56" i="23" s="1"/>
  <c r="AH55" i="23"/>
  <c r="AI55" i="23"/>
  <c r="V55" i="23"/>
  <c r="AH54" i="23"/>
  <c r="AI54" i="23" s="1"/>
  <c r="V54" i="23"/>
  <c r="W54" i="23" s="1"/>
  <c r="AH53" i="23"/>
  <c r="V53" i="23"/>
  <c r="W53" i="23"/>
  <c r="X53" i="23" s="1"/>
  <c r="AH52" i="23"/>
  <c r="AJ52" i="23" s="1"/>
  <c r="AI52" i="23"/>
  <c r="V52" i="23"/>
  <c r="W52" i="23" s="1"/>
  <c r="AH51" i="23"/>
  <c r="AI51" i="23" s="1"/>
  <c r="AJ51" i="23"/>
  <c r="V51" i="23"/>
  <c r="W51" i="23"/>
  <c r="AH50" i="23"/>
  <c r="AI50" i="23"/>
  <c r="V50" i="23"/>
  <c r="W50" i="23" s="1"/>
  <c r="AH49" i="23"/>
  <c r="AI49" i="23" s="1"/>
  <c r="V49" i="23"/>
  <c r="W49" i="23"/>
  <c r="AH48" i="23"/>
  <c r="AI48" i="23"/>
  <c r="AJ48" i="23" s="1"/>
  <c r="V48" i="23"/>
  <c r="X48" i="23" s="1"/>
  <c r="W48" i="23"/>
  <c r="AH47" i="23"/>
  <c r="V47" i="23"/>
  <c r="AH46" i="23"/>
  <c r="AI46" i="23" s="1"/>
  <c r="V46" i="23"/>
  <c r="W46" i="23" s="1"/>
  <c r="AH45" i="23"/>
  <c r="AI45" i="23" s="1"/>
  <c r="V45" i="23"/>
  <c r="W45" i="23" s="1"/>
  <c r="X45" i="23" s="1"/>
  <c r="AH44" i="23"/>
  <c r="AI44" i="23" s="1"/>
  <c r="V44" i="23"/>
  <c r="W44" i="23" s="1"/>
  <c r="X44" i="23" s="1"/>
  <c r="AH43" i="23"/>
  <c r="AI43" i="23"/>
  <c r="AJ43" i="23" s="1"/>
  <c r="V43" i="23"/>
  <c r="X43" i="23" s="1"/>
  <c r="W43" i="23"/>
  <c r="AH42" i="23"/>
  <c r="AI42" i="23" s="1"/>
  <c r="V42" i="23"/>
  <c r="W42" i="23" s="1"/>
  <c r="X42" i="23"/>
  <c r="AH41" i="23"/>
  <c r="V41" i="23"/>
  <c r="W41" i="23" s="1"/>
  <c r="AH40" i="23"/>
  <c r="AI40" i="23"/>
  <c r="V40" i="23"/>
  <c r="X40" i="23" s="1"/>
  <c r="W40" i="23"/>
  <c r="AH39" i="23"/>
  <c r="AI39" i="23" s="1"/>
  <c r="V39" i="23"/>
  <c r="W39" i="23"/>
  <c r="AH38" i="23"/>
  <c r="AI38" i="23"/>
  <c r="V38" i="23"/>
  <c r="W38" i="23"/>
  <c r="AH37" i="23"/>
  <c r="AI37" i="23"/>
  <c r="AJ37" i="23" s="1"/>
  <c r="V37" i="23"/>
  <c r="W37" i="23"/>
  <c r="AH36" i="23"/>
  <c r="AI36" i="23"/>
  <c r="V36" i="23"/>
  <c r="W36" i="23"/>
  <c r="AH35" i="23"/>
  <c r="AI35" i="23"/>
  <c r="V35" i="23"/>
  <c r="W35" i="23"/>
  <c r="AH34" i="23"/>
  <c r="AI34" i="23"/>
  <c r="AJ34" i="23" s="1"/>
  <c r="V34" i="23"/>
  <c r="W34" i="23" s="1"/>
  <c r="AH33" i="23"/>
  <c r="AI33" i="23"/>
  <c r="AJ33" i="23" s="1"/>
  <c r="V33" i="23"/>
  <c r="W33" i="23"/>
  <c r="X33" i="23" s="1"/>
  <c r="AH32" i="23"/>
  <c r="AI32" i="23" s="1"/>
  <c r="V32" i="23"/>
  <c r="W32" i="23"/>
  <c r="AH31" i="23"/>
  <c r="AI31" i="23"/>
  <c r="V31" i="23"/>
  <c r="AH30" i="23"/>
  <c r="AI30" i="23"/>
  <c r="V30" i="23"/>
  <c r="AH29" i="23"/>
  <c r="V29" i="23"/>
  <c r="W29" i="23"/>
  <c r="AH28" i="23"/>
  <c r="AJ28" i="23" s="1"/>
  <c r="AI28" i="23"/>
  <c r="V28" i="23"/>
  <c r="W28" i="23" s="1"/>
  <c r="AH27" i="23"/>
  <c r="AJ27" i="23" s="1"/>
  <c r="AI27" i="23"/>
  <c r="V27" i="23"/>
  <c r="AH26" i="23"/>
  <c r="AI26" i="23" s="1"/>
  <c r="V26" i="23"/>
  <c r="W26" i="23" s="1"/>
  <c r="AH25" i="23"/>
  <c r="AI25" i="23"/>
  <c r="V25" i="23"/>
  <c r="X25" i="23" s="1"/>
  <c r="W25" i="23"/>
  <c r="AH24" i="23"/>
  <c r="AI24" i="23" s="1"/>
  <c r="V24" i="23"/>
  <c r="W24" i="23" s="1"/>
  <c r="AH23" i="23"/>
  <c r="AI23" i="23" s="1"/>
  <c r="V23" i="23"/>
  <c r="W23" i="23"/>
  <c r="X23" i="23" s="1"/>
  <c r="AH22" i="23"/>
  <c r="AI22" i="23" s="1"/>
  <c r="V22" i="23"/>
  <c r="W22" i="23"/>
  <c r="AH21" i="23"/>
  <c r="AJ21" i="23" s="1"/>
  <c r="AI21" i="23"/>
  <c r="V21" i="23"/>
  <c r="AH20" i="23"/>
  <c r="AI20" i="23" s="1"/>
  <c r="V20" i="23"/>
  <c r="W20" i="23" s="1"/>
  <c r="AH19" i="23"/>
  <c r="AI19" i="23" s="1"/>
  <c r="AJ19" i="23"/>
  <c r="V19" i="23"/>
  <c r="W19" i="23"/>
  <c r="X19" i="23" s="1"/>
  <c r="AH18" i="23"/>
  <c r="AI18" i="23"/>
  <c r="AJ18" i="23" s="1"/>
  <c r="V18" i="23"/>
  <c r="W18" i="23" s="1"/>
  <c r="X18" i="23"/>
  <c r="AH17" i="23"/>
  <c r="AI17" i="23"/>
  <c r="AJ17" i="23" s="1"/>
  <c r="V17" i="23"/>
  <c r="AH16" i="23"/>
  <c r="AI16" i="23" s="1"/>
  <c r="V16" i="23"/>
  <c r="W16" i="23" s="1"/>
  <c r="X16" i="23"/>
  <c r="AH15" i="23"/>
  <c r="AI15" i="23"/>
  <c r="V15" i="23"/>
  <c r="W15" i="23" s="1"/>
  <c r="AH14" i="23"/>
  <c r="AI14" i="23"/>
  <c r="V14" i="23"/>
  <c r="AH13" i="23"/>
  <c r="AI13" i="23" s="1"/>
  <c r="V13" i="23"/>
  <c r="W13" i="23" s="1"/>
  <c r="AH12" i="23"/>
  <c r="AI12" i="23" s="1"/>
  <c r="AJ12" i="23"/>
  <c r="V12" i="23"/>
  <c r="W12" i="23"/>
  <c r="AH11" i="23"/>
  <c r="V11" i="23"/>
  <c r="W11" i="23" s="1"/>
  <c r="AH10" i="23"/>
  <c r="AI10" i="23"/>
  <c r="V10" i="23"/>
  <c r="W10" i="23"/>
  <c r="X10" i="23" s="1"/>
  <c r="AH9" i="23"/>
  <c r="V9" i="23"/>
  <c r="W9" i="23"/>
  <c r="X9" i="23" s="1"/>
  <c r="AH8" i="23"/>
  <c r="AI8" i="23" s="1"/>
  <c r="V8" i="23"/>
  <c r="W8" i="23" s="1"/>
  <c r="AH7" i="23"/>
  <c r="AI7" i="23"/>
  <c r="AJ7" i="23" s="1"/>
  <c r="V7" i="23"/>
  <c r="W7" i="23" s="1"/>
  <c r="AJ57" i="23"/>
  <c r="AJ105" i="23"/>
  <c r="AJ61" i="23"/>
  <c r="AJ77" i="23"/>
  <c r="AJ93" i="23"/>
  <c r="AJ117" i="23"/>
  <c r="AJ125" i="23"/>
  <c r="AJ133" i="23"/>
  <c r="X97" i="23"/>
  <c r="X129" i="23"/>
  <c r="X35" i="23"/>
  <c r="AJ67" i="23"/>
  <c r="AJ91" i="23"/>
  <c r="X99" i="23"/>
  <c r="AJ99" i="23"/>
  <c r="X115" i="23"/>
  <c r="AJ115" i="23"/>
  <c r="X123" i="23"/>
  <c r="AJ131" i="23"/>
  <c r="X57" i="23"/>
  <c r="X73" i="23"/>
  <c r="X81" i="23"/>
  <c r="X89" i="23"/>
  <c r="X105" i="23"/>
  <c r="X113" i="23"/>
  <c r="X51" i="23"/>
  <c r="X59" i="23"/>
  <c r="X67" i="23"/>
  <c r="X75" i="23"/>
  <c r="AJ83" i="23"/>
  <c r="X15" i="23"/>
  <c r="W31" i="23"/>
  <c r="X37" i="23"/>
  <c r="W47" i="23"/>
  <c r="X47" i="23"/>
  <c r="W55" i="23"/>
  <c r="X55" i="23" s="1"/>
  <c r="W71" i="23"/>
  <c r="X79" i="23"/>
  <c r="X87" i="23"/>
  <c r="W103" i="23"/>
  <c r="X103" i="23"/>
  <c r="X109" i="23"/>
  <c r="W111" i="23"/>
  <c r="X111" i="23" s="1"/>
  <c r="W119" i="23"/>
  <c r="X119" i="23" s="1"/>
  <c r="W127" i="23"/>
  <c r="W135" i="23"/>
  <c r="X135" i="23" s="1"/>
  <c r="AJ8" i="23"/>
  <c r="AJ10" i="23"/>
  <c r="AJ14" i="23"/>
  <c r="AJ26" i="23"/>
  <c r="AJ30" i="23"/>
  <c r="AJ38" i="23"/>
  <c r="AJ40" i="23"/>
  <c r="AJ44" i="23"/>
  <c r="AJ46" i="23"/>
  <c r="AJ54" i="23"/>
  <c r="AJ60" i="23"/>
  <c r="AJ62" i="23"/>
  <c r="AJ66" i="23"/>
  <c r="AJ68" i="23"/>
  <c r="AJ72" i="23"/>
  <c r="AJ76" i="23"/>
  <c r="AJ78" i="23"/>
  <c r="AJ82" i="23"/>
  <c r="AJ84" i="23"/>
  <c r="AJ86" i="23"/>
  <c r="AJ90" i="23"/>
  <c r="AJ92" i="23"/>
  <c r="AJ98" i="23"/>
  <c r="AJ104" i="23"/>
  <c r="AJ106" i="23"/>
  <c r="AJ110" i="23"/>
  <c r="AJ114" i="23"/>
  <c r="AJ116" i="23"/>
  <c r="AJ122" i="23"/>
  <c r="AJ124" i="23"/>
  <c r="AJ130" i="23"/>
  <c r="AJ132" i="23"/>
  <c r="AJ134" i="23"/>
  <c r="Q10" i="18"/>
  <c r="Q9" i="18"/>
  <c r="R9" i="18" s="1"/>
  <c r="S9" i="18" s="1"/>
  <c r="Q8" i="18"/>
  <c r="Q7" i="18"/>
  <c r="S7" i="18" s="1"/>
  <c r="R7" i="18"/>
  <c r="AA10" i="18"/>
  <c r="AA9" i="18"/>
  <c r="AA8" i="18"/>
  <c r="AA7" i="18"/>
  <c r="AB7" i="18"/>
  <c r="R10" i="18"/>
  <c r="S10" i="18"/>
  <c r="X117" i="23"/>
  <c r="X85" i="23"/>
  <c r="X39" i="23"/>
  <c r="AJ113" i="23"/>
  <c r="AJ25" i="23"/>
  <c r="X24" i="23"/>
  <c r="AI41" i="23"/>
  <c r="AJ41" i="23"/>
  <c r="X54" i="23"/>
  <c r="W58" i="23"/>
  <c r="X58" i="23" s="1"/>
  <c r="AI71" i="23"/>
  <c r="AJ71" i="23"/>
  <c r="W90" i="23"/>
  <c r="X90" i="23" s="1"/>
  <c r="W122" i="23"/>
  <c r="X122" i="23" s="1"/>
  <c r="AI135" i="23"/>
  <c r="AJ135" i="23"/>
  <c r="W74" i="23"/>
  <c r="X74" i="23" s="1"/>
  <c r="AC7" i="18"/>
  <c r="AJ102" i="23"/>
  <c r="AJ70" i="23"/>
  <c r="W95" i="23"/>
  <c r="X95" i="23"/>
  <c r="W63" i="23"/>
  <c r="X63" i="23"/>
  <c r="AJ35" i="23"/>
  <c r="X49" i="23"/>
  <c r="AJ36" i="23"/>
  <c r="AJ20" i="23"/>
  <c r="X29" i="23"/>
  <c r="AJ45" i="23"/>
  <c r="AJ13" i="23"/>
  <c r="W14" i="23"/>
  <c r="X14" i="23" s="1"/>
  <c r="W17" i="23"/>
  <c r="X17" i="23" s="1"/>
  <c r="X20" i="23"/>
  <c r="X22" i="23"/>
  <c r="AI29" i="23"/>
  <c r="AJ29" i="23"/>
  <c r="X50" i="23"/>
  <c r="X52" i="23"/>
  <c r="AJ55" i="23"/>
  <c r="X76" i="23"/>
  <c r="AI79" i="23"/>
  <c r="AJ79" i="23"/>
  <c r="AI80" i="23"/>
  <c r="AJ80" i="23"/>
  <c r="W98" i="23"/>
  <c r="X98" i="23"/>
  <c r="X108" i="23"/>
  <c r="AI111" i="23"/>
  <c r="AJ111" i="23" s="1"/>
  <c r="W130" i="23"/>
  <c r="X130" i="23"/>
  <c r="X46" i="23"/>
  <c r="AI87" i="23"/>
  <c r="AJ87" i="23"/>
  <c r="W106" i="23"/>
  <c r="X106" i="23" s="1"/>
  <c r="X116" i="23"/>
  <c r="AI119" i="23"/>
  <c r="AJ119" i="23"/>
  <c r="AJ32" i="23"/>
  <c r="AJ16" i="23"/>
  <c r="X13" i="23"/>
  <c r="W30" i="23"/>
  <c r="X30" i="23"/>
  <c r="X36" i="23"/>
  <c r="X38" i="23"/>
  <c r="X60" i="23"/>
  <c r="W68" i="23"/>
  <c r="X68" i="23"/>
  <c r="W82" i="23"/>
  <c r="X82" i="23"/>
  <c r="X92" i="23"/>
  <c r="AI95" i="23"/>
  <c r="AJ95" i="23" s="1"/>
  <c r="W100" i="23"/>
  <c r="X100" i="23"/>
  <c r="W114" i="23"/>
  <c r="X114" i="23" s="1"/>
  <c r="X124" i="23"/>
  <c r="AI127" i="23"/>
  <c r="AJ127" i="23"/>
  <c r="AJ100" i="23" l="1"/>
  <c r="AJ58" i="23"/>
  <c r="X11" i="23"/>
  <c r="X12" i="23"/>
  <c r="AJ22" i="23"/>
  <c r="AJ23" i="23"/>
  <c r="X26" i="23"/>
  <c r="X31" i="23"/>
  <c r="X32" i="23"/>
  <c r="AJ39" i="23"/>
  <c r="AI47" i="23"/>
  <c r="AJ47" i="23" s="1"/>
  <c r="AI53" i="23"/>
  <c r="AJ53" i="23" s="1"/>
  <c r="W62" i="23"/>
  <c r="X62" i="23" s="1"/>
  <c r="W65" i="23"/>
  <c r="X65" i="23" s="1"/>
  <c r="X71" i="23"/>
  <c r="W102" i="23"/>
  <c r="X102" i="23"/>
  <c r="AJ107" i="23"/>
  <c r="AI120" i="23"/>
  <c r="AJ120" i="23" s="1"/>
  <c r="X127" i="23"/>
  <c r="W27" i="23"/>
  <c r="X27" i="23"/>
  <c r="AJ103" i="23"/>
  <c r="X7" i="23"/>
  <c r="AI112" i="23"/>
  <c r="AJ112" i="23" s="1"/>
  <c r="AI9" i="23"/>
  <c r="AJ9" i="23" s="1"/>
  <c r="R8" i="18"/>
  <c r="S8" i="18" s="1"/>
  <c r="AJ118" i="23"/>
  <c r="X77" i="23"/>
  <c r="AI59" i="23"/>
  <c r="AJ59" i="23" s="1"/>
  <c r="W88" i="23"/>
  <c r="X88" i="23" s="1"/>
  <c r="W110" i="23"/>
  <c r="X110" i="23" s="1"/>
  <c r="W21" i="23"/>
  <c r="X21" i="23" s="1"/>
  <c r="W80" i="23"/>
  <c r="X80" i="23" s="1"/>
  <c r="AI123" i="23"/>
  <c r="AJ123" i="23" s="1"/>
  <c r="AI129" i="23"/>
  <c r="AJ129" i="23" s="1"/>
  <c r="AJ49" i="23"/>
  <c r="X66" i="23"/>
  <c r="X132" i="23"/>
  <c r="AJ63" i="23"/>
  <c r="AJ81" i="23"/>
  <c r="AJ42" i="23"/>
  <c r="AJ24" i="23"/>
  <c r="X8" i="23"/>
  <c r="AI11" i="23"/>
  <c r="AJ11" i="23" s="1"/>
  <c r="AJ15" i="23"/>
  <c r="X28" i="23"/>
  <c r="AJ31" i="23"/>
  <c r="X34" i="23"/>
  <c r="X41" i="23"/>
  <c r="AJ50" i="23"/>
  <c r="W69" i="23"/>
  <c r="X69" i="23" s="1"/>
  <c r="W72" i="23"/>
  <c r="X72" i="23" s="1"/>
  <c r="X78" i="23"/>
  <c r="AI89" i="23"/>
  <c r="AJ89" i="23"/>
  <c r="AJ96" i="23"/>
  <c r="W126" i="23"/>
  <c r="X126" i="23" s="1"/>
  <c r="W128" i="23"/>
  <c r="X128" i="23" s="1"/>
  <c r="X133" i="23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 xml:space="preserve">PO 046 - 80 Drum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" authorId="0" shapeId="0">
      <text>
        <r>
          <rPr>
            <b/>
            <sz val="9"/>
            <color indexed="81"/>
            <rFont val="Tahoma"/>
            <charset val="1"/>
          </rPr>
          <t>KNDPC - 40 Drum
Htut Khaung Gyi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" authorId="0" shapeId="0">
      <text>
        <r>
          <rPr>
            <b/>
            <sz val="9"/>
            <color indexed="81"/>
            <rFont val="Tahoma"/>
            <charset val="1"/>
          </rPr>
          <t>PO 047 - 80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" authorId="1" shapeId="0">
      <text>
        <r>
          <rPr>
            <b/>
            <sz val="9"/>
            <color indexed="81"/>
            <rFont val="Tahoma"/>
            <family val="2"/>
          </rPr>
          <t>KNDPC - 160 Drum
Htut Khaung Gyi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<sst xmlns="http://schemas.openxmlformats.org/spreadsheetml/2006/main" count="9469" uniqueCount="1124">
  <si>
    <t>Brand</t>
  </si>
  <si>
    <t>Description</t>
  </si>
  <si>
    <t>Pack Size</t>
  </si>
  <si>
    <t>Unit Code</t>
  </si>
  <si>
    <t>Estimated Order Plan</t>
  </si>
  <si>
    <t>No.</t>
  </si>
  <si>
    <t>Part No</t>
  </si>
  <si>
    <t>Moving Item</t>
  </si>
  <si>
    <t>Month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</si>
  <si>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</si>
  <si>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</si>
  <si>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</si>
  <si>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</si>
  <si>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</si>
  <si>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</si>
  <si>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</si>
  <si>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</si>
  <si>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</si>
  <si>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</si>
  <si>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Closing Balance Qty</t>
  </si>
  <si>
    <t>Lubricant</t>
  </si>
  <si>
    <t>2 months</t>
  </si>
  <si>
    <t>Importation Lead Time (PO ~ MAI)</t>
  </si>
  <si>
    <t>Tyre</t>
  </si>
  <si>
    <t>3 months</t>
  </si>
  <si>
    <t>Generator</t>
  </si>
  <si>
    <t>4 months</t>
  </si>
  <si>
    <t>Pump</t>
  </si>
  <si>
    <t>5 months</t>
  </si>
  <si>
    <t>Pending PO Qty</t>
  </si>
  <si>
    <t>Feb</t>
  </si>
  <si>
    <t>Mar</t>
  </si>
  <si>
    <t>Apr</t>
  </si>
  <si>
    <t>May</t>
  </si>
  <si>
    <t>Jun</t>
  </si>
  <si>
    <t>Jul</t>
  </si>
  <si>
    <t>Champion</t>
  </si>
  <si>
    <t>Spark Plug</t>
  </si>
  <si>
    <t>PRG7C</t>
  </si>
  <si>
    <t>Pcs</t>
  </si>
  <si>
    <t>RC10YC4</t>
  </si>
  <si>
    <t>Z9Y</t>
  </si>
  <si>
    <t>ECED</t>
  </si>
  <si>
    <t>ECED TBR 10.00R20, BT168,TT (Standard)</t>
  </si>
  <si>
    <t>10.00R20, BT168</t>
  </si>
  <si>
    <t>Set</t>
  </si>
  <si>
    <t>ECED TBR 10.00R20, BT188,TT (Standard)</t>
  </si>
  <si>
    <t>10.00R20, BT188</t>
  </si>
  <si>
    <t>ECED TBR 11.00R20, BT118,TT (Standard)</t>
  </si>
  <si>
    <t>11.00R20, BT118</t>
  </si>
  <si>
    <t>ECED TBR 11.00.R20, BT168,TT (Standard)</t>
  </si>
  <si>
    <t>11.00R20, BT168</t>
  </si>
  <si>
    <t>ECED TBR 11R22.5, BT218,TL</t>
  </si>
  <si>
    <t>11R22.5, BT218</t>
  </si>
  <si>
    <t>ECED TBR 265/70R19.5, BT 929, TL (Standard)</t>
  </si>
  <si>
    <t>265/70R19.5, BT929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</si>
  <si>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</si>
  <si>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</si>
  <si>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</si>
  <si>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</si>
  <si>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</si>
  <si>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</si>
  <si>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</si>
  <si>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</si>
  <si>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</si>
  <si>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</si>
  <si>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</si>
  <si>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</si>
  <si>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</si>
  <si>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804562 (807562)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</si>
  <si>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</si>
  <si>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</si>
  <si>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</si>
  <si>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</si>
  <si>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</si>
  <si>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</si>
  <si>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</si>
  <si>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</si>
  <si>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</si>
  <si>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</si>
  <si>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795005(504930)</t>
  </si>
  <si>
    <t>SynPower 5W30, SN/GF-4</t>
  </si>
  <si>
    <t>SynPower 5W40, SN</t>
  </si>
  <si>
    <t>Ultramax AW 46</t>
  </si>
  <si>
    <t>Ultramax AW 68</t>
  </si>
  <si>
    <t>Valvoline Long Life Coolant RTU</t>
  </si>
  <si>
    <t>Volvo</t>
  </si>
  <si>
    <t>Diesel Engine Oil VDS-3 SAE 15W40</t>
  </si>
  <si>
    <t>can</t>
  </si>
  <si>
    <t>Gear Oil HD GL-5 SAE 80W-90</t>
  </si>
  <si>
    <t>VOE15067515</t>
  </si>
  <si>
    <t>Gear Oil HD GL-5 SAE 85W-140</t>
  </si>
  <si>
    <t>VOE15067522</t>
  </si>
  <si>
    <t>Lithium Grease EP2</t>
  </si>
  <si>
    <t>VOE15067640</t>
  </si>
  <si>
    <t>Super Gear Oil 75W80</t>
  </si>
  <si>
    <t>VOE15198387</t>
  </si>
  <si>
    <t>Super Hydraulic Oil ISO VG 68</t>
  </si>
  <si>
    <t>VOE15058191</t>
  </si>
  <si>
    <t>Ultra Diesel Engine Oil VDS-3 SAE 15W-40</t>
  </si>
  <si>
    <t>VOE15067197</t>
  </si>
  <si>
    <t>VOE15067404</t>
  </si>
  <si>
    <t>Volvo VCS Coolant Concentrate</t>
  </si>
  <si>
    <t>VOE15161234</t>
  </si>
  <si>
    <t>Zerex</t>
  </si>
  <si>
    <t>ZX HD Extended Life RTU AFC</t>
  </si>
  <si>
    <t>GA</t>
  </si>
  <si>
    <t>ZXEDRU1</t>
  </si>
  <si>
    <t>Champ 4T Scooter 10W30, SL/JASO MB</t>
  </si>
  <si>
    <t>FM</t>
  </si>
  <si>
    <t>ECED Tyre 8.25R16/14PR (BT166)</t>
  </si>
  <si>
    <t>8.25R16, BT166</t>
  </si>
  <si>
    <t>pcs</t>
  </si>
  <si>
    <t>ECED Tyre 8.25R16/14PR (BT168)</t>
  </si>
  <si>
    <t>8.25R16, BT168</t>
  </si>
  <si>
    <t>ECED TBR 10.00R20, BT118,TT (Standard)</t>
  </si>
  <si>
    <t>10.00R20, BT118</t>
  </si>
  <si>
    <t>ECED TBR 10.00R20, BT158,TT (Standard)</t>
  </si>
  <si>
    <t>10.00R20, BT158</t>
  </si>
  <si>
    <t>ECED TBR 11.00.R20, BT158,TT (Standard)</t>
  </si>
  <si>
    <t>11.00R20, BT158</t>
  </si>
  <si>
    <t>ECED TBR 11.00R20, BT188,TT (Standard)</t>
  </si>
  <si>
    <t>11.00R20, BT188</t>
  </si>
  <si>
    <t>ECED TBR 12.00R20, BT168, TT (Standard)</t>
  </si>
  <si>
    <t>12.00R20, BT168</t>
  </si>
  <si>
    <t>ECED TBR 12.00R20, BT188,TT (Standard)</t>
  </si>
  <si>
    <t>12.00R20, BT188</t>
  </si>
  <si>
    <t>ECED TBR 245/70R19.5, BT 926, TL (Standard)</t>
  </si>
  <si>
    <t>245/70R19.5, BT926</t>
  </si>
  <si>
    <t>ECED TBR Tyre 275/70R22.5 BT688</t>
  </si>
  <si>
    <t>275/70R22.5, BT688</t>
  </si>
  <si>
    <t>ECED TBR 7.00R16, BT360,TT (Standard)</t>
  </si>
  <si>
    <t>7.00R16, BT360</t>
  </si>
  <si>
    <t>ECED TBR 8.25R16LT, BT288,TT</t>
  </si>
  <si>
    <t>8.25R16, BT288</t>
  </si>
  <si>
    <t>ECED TBR 8.25R20, BT168,TT</t>
  </si>
  <si>
    <t>8.25R20, BT168</t>
  </si>
  <si>
    <t>ECED TBR 9.00R20, BT168,TT (Standard)</t>
  </si>
  <si>
    <t>9.00R20, BT168</t>
  </si>
  <si>
    <t>ECED TBR 9.00R20, BT188,TT (Standard)</t>
  </si>
  <si>
    <t>9.00R20, BT188</t>
  </si>
  <si>
    <t>ECED TBR 9.00R20, BT198,TT (Standard)</t>
  </si>
  <si>
    <t>9.00R20, BT198</t>
  </si>
  <si>
    <t>Tsurumi</t>
  </si>
  <si>
    <t>Tsurumi Engine Pump TE5-80H</t>
  </si>
  <si>
    <t>TE5-80H</t>
  </si>
  <si>
    <t>Unit</t>
  </si>
  <si>
    <t>Tsurumi Sewage 100C42.2, 380V/50Hz</t>
  </si>
  <si>
    <t>100C42.2, 380V/50Hz</t>
  </si>
  <si>
    <t>Tsurumi Submersible HS2.4S, 220V/50Hz</t>
  </si>
  <si>
    <t>HS2.4S, 220V/50Hz</t>
  </si>
  <si>
    <t>Tsurumi Submersible HS2.75S, 220V/50Hz</t>
  </si>
  <si>
    <t>HS2.75S, 220V/50Hz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</si>
  <si>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</si>
  <si>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</si>
  <si>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</si>
  <si>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</si>
  <si>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</si>
  <si>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</si>
  <si>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</si>
  <si>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</si>
  <si>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</si>
  <si>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Volvo Automatic Transmission Fluid</t>
  </si>
  <si>
    <t>VOE15067098</t>
  </si>
  <si>
    <t>Rear Axle Oil 85W140</t>
  </si>
  <si>
    <t>Volvo Transmission Fluid AT 102</t>
  </si>
  <si>
    <t>VOE15143928</t>
  </si>
  <si>
    <t>Volvo VCS Coolant Ready Mixed</t>
  </si>
  <si>
    <t>VOE15142332</t>
  </si>
  <si>
    <t>Yamaha</t>
  </si>
  <si>
    <t>Geanstar</t>
  </si>
  <si>
    <t>Carburetor (GSV7500RXE)</t>
  </si>
  <si>
    <t>unit</t>
  </si>
  <si>
    <t>MM</t>
  </si>
  <si>
    <t xml:space="preserve"> Halogen Bulbs</t>
  </si>
  <si>
    <t xml:space="preserve">x </t>
  </si>
  <si>
    <t>pc</t>
  </si>
  <si>
    <t>MH123535Q4-R</t>
  </si>
  <si>
    <t>ECED TBR 10.00R20, BT268,TT (Standard)</t>
  </si>
  <si>
    <t>10.00R20, BT268</t>
  </si>
  <si>
    <t>ECED TBR 10.00R20, BT568,TT (Standard)</t>
  </si>
  <si>
    <t>10.00R20, BT568</t>
  </si>
  <si>
    <t>ECED TBR 7.50R16LT, BT 168,TT</t>
  </si>
  <si>
    <t>7.50R16, BT168</t>
  </si>
  <si>
    <t>ECED TBR Tyre 8.25R20 BT166</t>
  </si>
  <si>
    <t>8.25R20, BT166</t>
  </si>
  <si>
    <t>Michelin</t>
  </si>
  <si>
    <t>12.00R24 XZH Tyre</t>
  </si>
  <si>
    <t>Road Stone</t>
  </si>
  <si>
    <t>PCR Tyre</t>
  </si>
  <si>
    <t>185/65R15 (4 Ply, CP672)</t>
  </si>
  <si>
    <t>155/0R12 (10 Ply, SR-BLOCK) (13310RS)</t>
  </si>
  <si>
    <t>245/75R16 (10 Ply, RO-A/T II) (13743RS)</t>
  </si>
  <si>
    <t>265/70R16 (4 Ply, RO-HT) (14857RS)</t>
  </si>
  <si>
    <t>185/65R14 (4 Ply, CP641)</t>
  </si>
  <si>
    <t>High Power Sand Pump</t>
  </si>
  <si>
    <t>GPN35.5</t>
  </si>
  <si>
    <t>CRI Deepwell S4S 8/15, W4A22S, Control Box</t>
  </si>
  <si>
    <t>S4S 8/15, W4A22S</t>
  </si>
  <si>
    <t>Tsurumi Submersible HS3.75S, 220V/50Hz</t>
  </si>
  <si>
    <t>HS3.75S, 220V/50Hz</t>
  </si>
  <si>
    <t>Tsurumi Submersible dewatering pump, single phase series</t>
  </si>
  <si>
    <t>HSD 2.55S</t>
  </si>
  <si>
    <t>Tsurumi Submersible HSZ2.4S, 220V/50Hz</t>
  </si>
  <si>
    <t>HSZ2.4S, 220V/50Hz</t>
  </si>
  <si>
    <t>Tsurumi Submersible KTV2-50, 220V/50Hz</t>
  </si>
  <si>
    <t>KTV2-50</t>
  </si>
  <si>
    <t>Tsurumi Submersible KTV2-80, 380V/50Hz</t>
  </si>
  <si>
    <t>KTV2-80, 380V/50Hz</t>
  </si>
  <si>
    <t>Tsurumi Submersible KTZ43.7, 380V/50Hz</t>
  </si>
  <si>
    <t>KTZ43.7, 380V/50Hz</t>
  </si>
  <si>
    <t>Tsurumi Submersible KTZ47.5, 380V/50Hz</t>
  </si>
  <si>
    <t>KTZ47.5, 380V/50Hz</t>
  </si>
  <si>
    <t>Tsurumi Submersible LSP1.4S, 220/50Hz</t>
  </si>
  <si>
    <t>LSP1.4S, 220/50Hz</t>
  </si>
  <si>
    <t>Tsurumi Submersible LB-800A/50 Hz</t>
  </si>
  <si>
    <t>LB-800A/50 Hz</t>
  </si>
  <si>
    <t>Tsurumi Submersible KRS2-150, 380V/50Hz</t>
  </si>
  <si>
    <t>KRS2-150, 380V/50Hz</t>
  </si>
  <si>
    <t>Tsurumi Slurry Pump KRS2-80, 380V/50Hz</t>
  </si>
  <si>
    <t>KRS2-80, 380V/50Hz</t>
  </si>
  <si>
    <t>Tsurumi  Submersible KTZ21.5, 380V/50Hz</t>
  </si>
  <si>
    <t>KTZ21.5, 380V/50Hz</t>
  </si>
  <si>
    <t>Tsurumi Submersible LB-480A, 220V/50Hz</t>
  </si>
  <si>
    <t>LB-480A, 220V/50Hz</t>
  </si>
  <si>
    <t>All Fleet Turbo 20W50, CF-4/SG</t>
  </si>
  <si>
    <t>Tsurumi Engine Pump TE5-50H</t>
  </si>
  <si>
    <t>TE5-50H</t>
  </si>
  <si>
    <t>Hydraulic Oil AW 68</t>
  </si>
  <si>
    <t>VOE15067157</t>
  </si>
  <si>
    <t>Volvo Gear Oil HD GL-5 SAE 85W-140</t>
  </si>
  <si>
    <t>VOE15067629</t>
  </si>
  <si>
    <t>Gearbox Oil SAE50</t>
  </si>
  <si>
    <t>Genuine Gear Oil GL-4 80W90</t>
  </si>
  <si>
    <t>99990-1Z03J</t>
  </si>
  <si>
    <t>Super Wet Brake Transaxle Oil</t>
  </si>
  <si>
    <t>VOE17429515</t>
  </si>
  <si>
    <t>Volvo Super Hydraulic Oil ISO VG 68</t>
  </si>
  <si>
    <t>VOE15058186</t>
  </si>
  <si>
    <t>Gasoline, Silent, 2-pole,Single Phase, 5.5KVA, 220V, 50Hz</t>
  </si>
  <si>
    <t>EDL7000SE</t>
  </si>
  <si>
    <t>Gasoline, Open, 2-pole,Single Phase, 5KVA, 220V, 50Hz</t>
  </si>
  <si>
    <t>EF7200E</t>
  </si>
  <si>
    <t>SM</t>
  </si>
  <si>
    <t>VOE15058290</t>
  </si>
  <si>
    <t>VOE15058299</t>
  </si>
  <si>
    <t>Part No.</t>
  </si>
  <si>
    <t>Order Qty</t>
  </si>
  <si>
    <t>Remark</t>
  </si>
  <si>
    <t>VOE17286292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</si>
  <si>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</si>
  <si>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</si>
  <si>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</si>
  <si>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</si>
  <si>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</si>
  <si>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</si>
  <si>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</si>
  <si>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</si>
  <si>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</si>
  <si>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</si>
  <si>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</si>
  <si>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</si>
  <si>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</si>
  <si>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</si>
  <si>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</si>
  <si>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</si>
  <si>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</si>
  <si>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</si>
  <si>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</si>
  <si>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</si>
  <si>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</si>
  <si>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</si>
  <si>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</si>
  <si>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</si>
  <si>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</si>
  <si>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</si>
  <si>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</si>
  <si>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</si>
  <si>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</si>
  <si>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</si>
  <si>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</si>
  <si>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</si>
  <si>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</si>
  <si>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</si>
  <si>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</si>
  <si>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</si>
  <si>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</si>
  <si>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</si>
  <si>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</si>
  <si>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</si>
  <si>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</si>
  <si>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</si>
  <si>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</si>
  <si>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</si>
  <si>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</si>
  <si>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</si>
  <si>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</si>
  <si>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</si>
  <si>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</si>
  <si>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</si>
  <si>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</si>
  <si>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</si>
  <si>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</si>
  <si>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</si>
  <si>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</si>
  <si>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</si>
  <si>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</si>
  <si>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</si>
  <si>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</si>
  <si>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</si>
  <si>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</si>
  <si>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</si>
  <si>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</si>
  <si>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</si>
  <si>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</si>
  <si>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</si>
  <si>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</si>
  <si>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</si>
  <si>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</si>
  <si>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</si>
  <si>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</si>
  <si>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</si>
  <si>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</si>
  <si>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</si>
  <si>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</si>
  <si>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</si>
  <si>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</si>
  <si>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</si>
  <si>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</si>
  <si>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</si>
  <si>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</si>
  <si>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</si>
  <si>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</si>
  <si>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</si>
  <si>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</si>
  <si>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</si>
  <si>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</si>
  <si>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</si>
  <si>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</si>
  <si>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</si>
  <si>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</si>
  <si>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</si>
  <si>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</si>
  <si>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</si>
  <si>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202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</si>
  <si>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</si>
  <si>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</si>
  <si>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</si>
  <si>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</si>
  <si>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</si>
  <si>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</si>
  <si>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</si>
  <si>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</si>
  <si>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</si>
  <si>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</si>
  <si>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</si>
  <si>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</si>
  <si>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</si>
  <si>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</si>
  <si>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</si>
  <si>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</si>
  <si>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</si>
  <si>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</si>
  <si>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</si>
  <si>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</si>
  <si>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</si>
  <si>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</si>
  <si>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</si>
  <si>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</si>
  <si>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</si>
  <si>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</si>
  <si>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</si>
  <si>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</si>
  <si>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</si>
  <si>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</si>
  <si>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</si>
  <si>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</si>
  <si>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</si>
  <si>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</si>
  <si>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</si>
  <si>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</si>
  <si>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</si>
  <si>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</si>
  <si>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</si>
  <si>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</si>
  <si>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</si>
  <si>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</si>
  <si>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</si>
  <si>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</si>
  <si>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</si>
  <si>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</si>
  <si>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</si>
  <si>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</si>
  <si>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</si>
  <si>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</si>
  <si>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</si>
  <si>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</si>
  <si>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</si>
  <si>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</si>
  <si>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</si>
  <si>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</si>
  <si>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</si>
  <si>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</si>
  <si>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</si>
  <si>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</si>
  <si>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</si>
  <si>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</si>
  <si>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</si>
  <si>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</si>
  <si>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</si>
  <si>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</si>
  <si>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</si>
  <si>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</si>
  <si>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</si>
  <si>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</si>
  <si>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</si>
  <si>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</si>
  <si>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</si>
  <si>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</si>
  <si>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</si>
  <si>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</si>
  <si>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</si>
  <si>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</si>
  <si>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</si>
  <si>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</si>
  <si>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</si>
  <si>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</si>
  <si>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</si>
  <si>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</si>
  <si>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</si>
  <si>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</si>
  <si>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</si>
  <si>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</si>
  <si>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</si>
  <si>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</si>
  <si>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</si>
  <si>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</si>
  <si>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</si>
  <si>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</si>
  <si>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</si>
  <si>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</si>
  <si>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</si>
  <si>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</si>
  <si>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</si>
  <si>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</si>
  <si>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</si>
  <si>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</si>
  <si>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</si>
  <si>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</si>
  <si>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</si>
  <si>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</si>
  <si>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</si>
  <si>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</si>
  <si>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</si>
  <si>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</si>
  <si>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</si>
  <si>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</si>
  <si>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</si>
  <si>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</si>
  <si>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</si>
  <si>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</si>
  <si>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</si>
  <si>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</si>
  <si>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</si>
  <si>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</si>
  <si>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</si>
  <si>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</si>
  <si>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</si>
  <si>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</si>
  <si>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</si>
  <si>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</si>
  <si>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</si>
  <si>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</si>
  <si>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</si>
  <si>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</si>
  <si>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</si>
  <si>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</si>
  <si>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</si>
  <si>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</si>
  <si>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</si>
  <si>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</si>
  <si>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</si>
  <si>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</si>
  <si>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</si>
  <si>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</si>
  <si>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</si>
  <si>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</si>
  <si>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</si>
  <si>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</si>
  <si>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</si>
  <si>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</si>
  <si>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</si>
  <si>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</si>
  <si>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</si>
  <si>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</si>
  <si>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</si>
  <si>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</si>
  <si>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</si>
  <si>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</si>
  <si>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</si>
  <si>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</si>
  <si>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</si>
  <si>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</si>
  <si>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</si>
  <si>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</si>
  <si>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</si>
  <si>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</si>
  <si>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</si>
  <si>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</si>
  <si>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</si>
  <si>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</si>
  <si>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</si>
  <si>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</si>
  <si>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</si>
  <si>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</si>
  <si>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</si>
  <si>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</si>
  <si>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</si>
  <si>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</si>
  <si>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</si>
  <si>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</si>
  <si>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</si>
  <si>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</si>
  <si>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</si>
  <si>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</si>
  <si>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</si>
  <si>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</si>
  <si>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</si>
  <si>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</si>
  <si>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</si>
  <si>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</si>
  <si>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</si>
  <si>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</si>
  <si>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</si>
  <si>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</si>
  <si>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</si>
  <si>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</si>
  <si>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</si>
  <si>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</si>
  <si>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</si>
  <si>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</si>
  <si>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</si>
  <si>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</si>
  <si>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</si>
  <si>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</si>
  <si>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</si>
  <si>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</si>
  <si>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</si>
  <si>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</si>
  <si>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</si>
  <si>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</si>
  <si>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</si>
  <si>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</si>
  <si>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</si>
  <si>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</si>
  <si>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</si>
  <si>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</si>
  <si>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</si>
  <si>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</si>
  <si>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</si>
  <si>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</si>
  <si>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</si>
  <si>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</si>
  <si>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</si>
  <si>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</si>
  <si>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</si>
  <si>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</si>
  <si>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</si>
  <si>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</si>
  <si>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</si>
  <si>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</si>
  <si>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</si>
  <si>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</si>
  <si>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</si>
  <si>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</si>
  <si>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</si>
  <si>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</si>
  <si>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</si>
  <si>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</si>
  <si>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</si>
  <si>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</si>
  <si>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</si>
  <si>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</si>
  <si>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</si>
  <si>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</si>
  <si>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</si>
  <si>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</si>
  <si>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</si>
  <si>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</si>
  <si>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</si>
  <si>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</si>
  <si>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</si>
  <si>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</si>
  <si>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</si>
  <si>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</si>
  <si>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</si>
  <si>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</si>
  <si>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</si>
  <si>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</si>
  <si>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</si>
  <si>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</si>
  <si>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</si>
  <si>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</si>
  <si>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</si>
  <si>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</si>
  <si>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</si>
  <si>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</si>
  <si>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</si>
  <si>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</si>
  <si>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</si>
  <si>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</si>
  <si>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</si>
  <si>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</si>
  <si>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</si>
  <si>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</si>
  <si>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</si>
  <si>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</si>
  <si>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</si>
  <si>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</si>
  <si>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</si>
  <si>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</si>
  <si>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</si>
  <si>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</si>
  <si>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</si>
  <si>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</si>
  <si>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</si>
  <si>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</si>
  <si>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</si>
  <si>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</si>
  <si>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</si>
  <si>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</si>
  <si>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</si>
  <si>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</si>
  <si>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</si>
  <si>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</si>
  <si>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</si>
  <si>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</si>
  <si>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</si>
  <si>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</si>
  <si>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</si>
  <si>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</si>
  <si>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</si>
  <si>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</si>
  <si>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</si>
  <si>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</si>
  <si>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</si>
  <si>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</si>
  <si>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</si>
  <si>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</si>
  <si>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</si>
  <si>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</si>
  <si>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</si>
  <si>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</si>
  <si>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</si>
  <si>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</si>
  <si>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</si>
  <si>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</si>
  <si>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</si>
  <si>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</si>
  <si>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</si>
  <si>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</si>
  <si>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</si>
  <si>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</si>
  <si>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SGB3001Ha</t>
  </si>
  <si>
    <t>SGB7001Ha</t>
  </si>
  <si>
    <t>SGB7001HSa</t>
  </si>
  <si>
    <t>VOE15067644</t>
  </si>
  <si>
    <t>VOE17212028</t>
  </si>
  <si>
    <t>VOE15067513</t>
  </si>
  <si>
    <t>VOE15067446</t>
  </si>
  <si>
    <t>VOE17232682</t>
  </si>
  <si>
    <t>HSL-GEP3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</si>
  <si>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</si>
  <si>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</si>
  <si>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</si>
  <si>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</si>
  <si>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</si>
  <si>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</si>
  <si>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</si>
  <si>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</si>
  <si>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</si>
  <si>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</si>
  <si>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</si>
  <si>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</si>
  <si>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</si>
  <si>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</si>
  <si>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</si>
  <si>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</si>
  <si>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</si>
  <si>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</si>
  <si>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</si>
  <si>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</si>
  <si>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</si>
  <si>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</si>
  <si>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</si>
  <si>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</si>
  <si>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</si>
  <si>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</si>
  <si>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</si>
  <si>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</si>
  <si>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</si>
  <si>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</si>
  <si>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</si>
  <si>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LH 311 (coupling 3 inch)</t>
  </si>
  <si>
    <t>KTZ22.2, 380V/50Hz</t>
  </si>
  <si>
    <t>GPN3-80, 380V/50Hz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</si>
  <si>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</si>
  <si>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</si>
  <si>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</si>
  <si>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</si>
  <si>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</si>
  <si>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</si>
  <si>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KTZ45.5, 380V/50Hz</t>
  </si>
  <si>
    <t>80C21.5,380V/50Hz</t>
  </si>
  <si>
    <t>KTZ23.7, 380V/50Hz</t>
  </si>
  <si>
    <t>KTZ35.5, 380V/50Hz</t>
  </si>
  <si>
    <t>50C2.75, 380V/50Hz</t>
  </si>
  <si>
    <t>KTZ32.2,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</si>
  <si>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</si>
  <si>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</si>
  <si>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</si>
  <si>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</si>
  <si>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</si>
  <si>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</si>
  <si>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</si>
  <si>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</si>
  <si>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</si>
  <si>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</si>
  <si>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</si>
  <si>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</si>
  <si>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</si>
  <si>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</si>
  <si>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</si>
  <si>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</si>
  <si>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</si>
  <si>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</si>
  <si>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</si>
  <si>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</si>
  <si>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KTV2.50/50HZ/400V</t>
  </si>
  <si>
    <t>W4N-11S</t>
  </si>
  <si>
    <t>CM-5WE-11S</t>
  </si>
  <si>
    <t>S4P-5/12, W4A 15</t>
  </si>
  <si>
    <t>W4A-15S</t>
  </si>
  <si>
    <t>S4P 10/15</t>
  </si>
  <si>
    <t>CW-4A 30T</t>
  </si>
  <si>
    <t>CM-5WE-15S</t>
  </si>
  <si>
    <t>HSZ3.75S, 220V/50Hz</t>
  </si>
  <si>
    <t>GPN3-100, 380V/50Hz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</si>
  <si>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</si>
  <si>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</si>
  <si>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</si>
  <si>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</si>
  <si>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</si>
  <si>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</si>
  <si>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</si>
  <si>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</si>
  <si>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</si>
  <si>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</si>
  <si>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</si>
  <si>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</si>
  <si>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</si>
  <si>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</si>
  <si>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</si>
  <si>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</si>
  <si>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</si>
  <si>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</si>
  <si>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</si>
  <si>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</si>
  <si>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11R22.5, BT398</t>
  </si>
  <si>
    <t>10.00R20, YB268</t>
  </si>
  <si>
    <t>11R22.5, BT388</t>
  </si>
  <si>
    <t>11R22.5, BT588</t>
  </si>
  <si>
    <t>11R22.5, BT219</t>
  </si>
  <si>
    <t>11R22.5, BT388N</t>
  </si>
  <si>
    <t>11R22.5, BT768</t>
  </si>
  <si>
    <t>10.00R20, BT198</t>
  </si>
  <si>
    <t>10.00R20, BT166</t>
  </si>
  <si>
    <t>7.50R16, BT288</t>
  </si>
  <si>
    <t>11.00R20, BT198</t>
  </si>
  <si>
    <t>12.00R20, BT158</t>
  </si>
  <si>
    <t>12R22.5, BT218</t>
  </si>
  <si>
    <t>12.00R20, BT128</t>
  </si>
  <si>
    <t>6.50 x 15</t>
  </si>
  <si>
    <t>165/70R13 (4 Ply, CP661) (12218RS)</t>
  </si>
  <si>
    <t>7.00 x 16</t>
  </si>
  <si>
    <t>6.00 x 15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</si>
  <si>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</si>
  <si>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</si>
  <si>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</si>
  <si>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</si>
  <si>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</si>
  <si>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</si>
  <si>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</si>
  <si>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</si>
  <si>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</si>
  <si>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</si>
  <si>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</si>
  <si>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</si>
  <si>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</si>
  <si>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</si>
  <si>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</si>
  <si>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</si>
  <si>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</si>
  <si>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</si>
  <si>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</si>
  <si>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</si>
  <si>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</si>
  <si>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</si>
  <si>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</si>
  <si>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</si>
  <si>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</si>
  <si>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</si>
  <si>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</si>
  <si>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</si>
  <si>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</si>
  <si>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</si>
  <si>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</si>
  <si>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</si>
  <si>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</si>
  <si>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</si>
  <si>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17.5-25</t>
  </si>
  <si>
    <t>Tube for Deutz Fahr Tyre(12.4-24)</t>
  </si>
  <si>
    <t>Tube for Deutz Fahr Tyre(16.9-24)</t>
  </si>
  <si>
    <t>3140115-120</t>
  </si>
  <si>
    <t>LF3716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</si>
  <si>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</si>
  <si>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</si>
  <si>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</si>
  <si>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</si>
  <si>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</si>
  <si>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</si>
  <si>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</si>
  <si>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Deutz Faur Tyre(11.2-16)</t>
  </si>
  <si>
    <t>Tube for Deutz Fahr Tyre(18.4-34)</t>
  </si>
  <si>
    <t>Tube for Deutz Fahr Tyre (11.2-24)</t>
  </si>
  <si>
    <t>6.50R16, BT360</t>
  </si>
  <si>
    <t>DOT-4</t>
  </si>
  <si>
    <t>Tube for Deutz Faur Tyre(11.2-20)</t>
  </si>
  <si>
    <t>7.00R15</t>
  </si>
  <si>
    <t>28 x 9-15</t>
  </si>
  <si>
    <t>65mm x 20m (N)</t>
  </si>
  <si>
    <t>8.25R20</t>
  </si>
  <si>
    <t>LH430 (380V)</t>
  </si>
  <si>
    <t>CI415w40/SL/1 Lit</t>
  </si>
  <si>
    <t>SAE140 GL-5-M</t>
  </si>
  <si>
    <t>KRS2-69, 380V/50HZ</t>
  </si>
  <si>
    <t>801-02156529-9</t>
  </si>
  <si>
    <t>801-02157418-9</t>
  </si>
  <si>
    <t>801-021F7812-9</t>
  </si>
  <si>
    <t>801-021F8017-9</t>
  </si>
  <si>
    <t>BTB order Forecast</t>
  </si>
  <si>
    <t>All Branch order Forecast</t>
  </si>
  <si>
    <t>VOE17470368</t>
  </si>
  <si>
    <t>12.00R20, HF706</t>
  </si>
  <si>
    <t>17.5R25, GCB5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</si>
  <si>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</si>
  <si>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</si>
  <si>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</si>
  <si>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</si>
  <si>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</si>
  <si>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</si>
  <si>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</si>
  <si>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</si>
  <si>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Bend 80-100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</si>
  <si>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</si>
  <si>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</si>
  <si>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</si>
  <si>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</si>
  <si>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</si>
  <si>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</si>
  <si>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S4P 10/08, W4A 15S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</si>
  <si>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</si>
  <si>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</si>
  <si>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</si>
  <si>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</si>
  <si>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</si>
  <si>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</si>
  <si>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</si>
  <si>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</si>
  <si>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</si>
  <si>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</si>
  <si>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</si>
  <si>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</si>
  <si>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</si>
  <si>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</si>
  <si>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</si>
  <si>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</si>
  <si>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</si>
  <si>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</si>
  <si>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</si>
  <si>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</si>
  <si>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</si>
  <si>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</si>
  <si>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</si>
  <si>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</si>
  <si>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</si>
  <si>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</si>
  <si>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</si>
  <si>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</si>
  <si>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</si>
  <si>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</si>
  <si>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</si>
  <si>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</si>
  <si>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</si>
  <si>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</si>
  <si>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</si>
  <si>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</si>
  <si>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</si>
  <si>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</si>
  <si>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</si>
  <si>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</si>
  <si>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</si>
  <si>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Battery of EDL1100SE</t>
  </si>
  <si>
    <t>Tyre Size 16.70-20</t>
  </si>
  <si>
    <t>Tyre Size 12.00R20, CB981</t>
  </si>
  <si>
    <t>Geartec API GL-5, 80W90</t>
  </si>
  <si>
    <t>Tyre size 18.4-26</t>
  </si>
  <si>
    <t>MF-3A</t>
  </si>
  <si>
    <t>50PU2.4</t>
  </si>
  <si>
    <t>16.9.24</t>
  </si>
  <si>
    <t>Compressor Oil 32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</si>
  <si>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</si>
  <si>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</si>
  <si>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</si>
  <si>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</si>
  <si>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</si>
  <si>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</si>
  <si>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</si>
  <si>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</si>
  <si>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</si>
  <si>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</si>
  <si>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</si>
  <si>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</si>
  <si>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KTZ33.752/50HZ</t>
  </si>
  <si>
    <t>10/08, W4A 15S</t>
  </si>
  <si>
    <t>S4S 5/12, W4N 15</t>
  </si>
  <si>
    <t>Tube for Wheel Loader Tyre(19.5R24)</t>
  </si>
  <si>
    <t>SAE10W Hy-32</t>
  </si>
  <si>
    <t>11.00.R20, BT128 (Premium)</t>
  </si>
  <si>
    <t>Com - 32</t>
  </si>
  <si>
    <t>LSC</t>
  </si>
  <si>
    <t>Local Made/ Spary Nozzel</t>
  </si>
  <si>
    <t>Com - 46</t>
  </si>
  <si>
    <t>Tube for Deutz Fahr Tyre(16.9-34)</t>
  </si>
  <si>
    <t>Com-46 / Can</t>
  </si>
  <si>
    <t>06000-06922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</si>
  <si>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</si>
  <si>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</si>
  <si>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</si>
  <si>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</si>
  <si>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</si>
  <si>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</si>
  <si>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</si>
  <si>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Segmant</t>
  </si>
  <si>
    <t>Engine Oil</t>
  </si>
  <si>
    <t>Hydraulic Oil</t>
  </si>
  <si>
    <t>205/70R15</t>
  </si>
  <si>
    <t>145R12</t>
  </si>
  <si>
    <t>Tube for tyre 600-15</t>
  </si>
  <si>
    <t>Tyre 265/70R16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</si>
  <si>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</si>
  <si>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</si>
  <si>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</si>
  <si>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</si>
  <si>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</si>
  <si>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</si>
  <si>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</si>
  <si>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</si>
  <si>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</si>
  <si>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</si>
  <si>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</si>
  <si>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</si>
  <si>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</si>
  <si>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</si>
  <si>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</si>
  <si>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</si>
  <si>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</si>
  <si>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</si>
  <si>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</si>
  <si>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</si>
  <si>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</si>
  <si>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</si>
  <si>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</si>
  <si>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</si>
  <si>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</si>
  <si>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</si>
  <si>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</si>
  <si>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</si>
  <si>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</si>
  <si>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</si>
  <si>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</si>
  <si>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</si>
  <si>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</si>
  <si>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PO No.</t>
  </si>
  <si>
    <t>JX0810D2(MAC)</t>
  </si>
  <si>
    <t>KTV2-50/50HZ/380V/400V</t>
  </si>
  <si>
    <t>SAE VG 40 Engine Oil 200L</t>
  </si>
  <si>
    <t>Gear Oil GL5 PGO 140(200L)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</si>
  <si>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</si>
  <si>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</si>
  <si>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</si>
  <si>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</si>
  <si>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</si>
  <si>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</si>
  <si>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</si>
  <si>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</si>
  <si>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</si>
  <si>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</si>
  <si>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</si>
  <si>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</si>
  <si>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</si>
  <si>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</si>
  <si>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</si>
  <si>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</si>
  <si>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</si>
  <si>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</si>
  <si>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Thai CI4,15W40 (200L)</t>
  </si>
  <si>
    <t>Thai CI4,20W50 (200L)</t>
  </si>
  <si>
    <t>Thai Hydraulic Oil AW 68(200L)</t>
  </si>
  <si>
    <t>adv 1014</t>
  </si>
  <si>
    <t>Nov'20</t>
  </si>
  <si>
    <t>Dec'20</t>
  </si>
  <si>
    <t>Mar'21</t>
  </si>
  <si>
    <t>Jan'21</t>
  </si>
  <si>
    <t>Feb'21</t>
  </si>
  <si>
    <t>Apr'21</t>
  </si>
  <si>
    <t>Thai Hydraulic Oil AW 46(200L)</t>
  </si>
  <si>
    <t>Matador Premium Diesel Turbo Plus 15W40, CI4/SL (1/200L)</t>
  </si>
  <si>
    <t>Matador Premium Diesel Turbo Plus 20W50, CI4/SL (1/200L)</t>
  </si>
  <si>
    <t>Matador Hydraulic Oil AW68 (1/200L)</t>
  </si>
  <si>
    <t>Matador Hydraulic Oil AW46 (1/200L)</t>
  </si>
  <si>
    <t>Matador</t>
  </si>
  <si>
    <t>May'21</t>
  </si>
  <si>
    <t>Jun'21</t>
  </si>
  <si>
    <t>Jul'21</t>
  </si>
  <si>
    <t>80 Drum</t>
  </si>
  <si>
    <t>155R12C</t>
  </si>
  <si>
    <t>Aug'21</t>
  </si>
  <si>
    <t>Sep'21</t>
  </si>
  <si>
    <t>Oct'21</t>
  </si>
  <si>
    <t>Nov'21</t>
  </si>
  <si>
    <t>Dec'21</t>
  </si>
  <si>
    <t>Jan'22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</si>
  <si>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</si>
  <si>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</si>
  <si>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</si>
  <si>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</si>
  <si>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</si>
  <si>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</si>
  <si>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</si>
  <si>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</si>
  <si>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</si>
  <si>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</si>
  <si>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</si>
  <si>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</si>
  <si>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</si>
  <si>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</si>
  <si>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4 month sale</t>
  </si>
  <si>
    <t>Feb'22</t>
  </si>
  <si>
    <t>Mar'22</t>
  </si>
  <si>
    <t>Apr'22</t>
  </si>
  <si>
    <t>May'22</t>
  </si>
  <si>
    <t>Jun'22</t>
  </si>
  <si>
    <t>Jul'22</t>
  </si>
  <si>
    <t>adv 1229</t>
  </si>
  <si>
    <t>Crown Oil SAE140, GL4</t>
  </si>
  <si>
    <t>MTD 110</t>
  </si>
  <si>
    <t>GEAR OIL 80W90,GL5</t>
  </si>
  <si>
    <t>245/70R16</t>
  </si>
  <si>
    <t>adv 1226</t>
  </si>
  <si>
    <t>235/60R18</t>
  </si>
  <si>
    <t>Aug'22</t>
  </si>
  <si>
    <t>Sep'22</t>
  </si>
  <si>
    <t>Oct'22</t>
  </si>
  <si>
    <t>Nov'22</t>
  </si>
  <si>
    <t>Dec'22</t>
  </si>
  <si>
    <t>Jan'23</t>
  </si>
  <si>
    <t>Spray Nozzle local made</t>
  </si>
  <si>
    <t>adv 1224</t>
  </si>
  <si>
    <t>adv 1220</t>
  </si>
  <si>
    <t>MTD 115</t>
  </si>
  <si>
    <t>MTD 114</t>
  </si>
  <si>
    <t>MTD 113</t>
  </si>
  <si>
    <t>MTD 111</t>
  </si>
  <si>
    <t>MTD 112</t>
  </si>
  <si>
    <t>adv 1231</t>
  </si>
  <si>
    <t>adv 1032</t>
  </si>
  <si>
    <t>MTD 123</t>
  </si>
  <si>
    <t>MTD 121</t>
  </si>
  <si>
    <t>Need to be more keep the stock coz of import license problem.</t>
  </si>
  <si>
    <t>CIF price</t>
  </si>
  <si>
    <t>adv 1227</t>
  </si>
  <si>
    <t>MTD 118</t>
  </si>
  <si>
    <t>MTD 117</t>
  </si>
  <si>
    <t>adv 1230</t>
  </si>
  <si>
    <t>M 15W40-200</t>
  </si>
  <si>
    <t>Closing Balance Qty 30-Jan-24) &amp; Branches closing of 26-Jan-24</t>
  </si>
  <si>
    <t>Feb'23</t>
  </si>
  <si>
    <t>Mar'23</t>
  </si>
  <si>
    <t>Apr'23</t>
  </si>
  <si>
    <t>May'23</t>
  </si>
  <si>
    <t>Jun'23</t>
  </si>
  <si>
    <t>Jul'23</t>
  </si>
  <si>
    <t>Aug'23</t>
  </si>
  <si>
    <t>Sep'23</t>
  </si>
  <si>
    <t>Oct'23</t>
  </si>
  <si>
    <t>Nov'23</t>
  </si>
  <si>
    <t>Dec'23</t>
  </si>
  <si>
    <t>PO 097</t>
  </si>
  <si>
    <t>PO 098</t>
  </si>
  <si>
    <t>PO 099</t>
  </si>
  <si>
    <t>PO 100</t>
  </si>
  <si>
    <t>PO 101</t>
  </si>
  <si>
    <t>40 Drum</t>
  </si>
  <si>
    <t>Jan'24</t>
  </si>
  <si>
    <t>Feb'24</t>
  </si>
  <si>
    <t>Mar'24</t>
  </si>
  <si>
    <t>Matador Premium Diesel Turbo Plus 15W40, CI4/SL (1/25L)</t>
  </si>
  <si>
    <t>MTD 111-T</t>
  </si>
  <si>
    <t>Matador Premium Diesel Turbo Plus 15W40, CI4/SL (1/18L)</t>
  </si>
  <si>
    <t>MTD 112-T</t>
  </si>
  <si>
    <t>New product from Matador Thailand</t>
  </si>
  <si>
    <t>PO 103</t>
  </si>
  <si>
    <t>Stock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</si>
</sst>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3CC"/>
      <name val="Calibri"/>
      <family val="2"/>
      <scheme val="minor"/>
    </font>
    <font>
      <sz val="10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6" fontId="1" fillId="0" borderId="0"/>
  </cellStyleXfs>
  <cellXfs count="8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" fontId="0" fillId="0" borderId="1" xfId="0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43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64" fontId="0" fillId="3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14" xfId="4"/>
    <cellStyle name="Normal 2" xfId="3"/>
    <cellStyle name="Normal 7" xfId="2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C18"/>
  <sheetViews>
    <sheetView workbookViewId="0">
      <selection activeCell="A7" sqref="A7"/>
    </sheetView>
  </sheetViews>
  <sheetFormatPr defaultRowHeight="15" x14ac:dyDescent="0.25"/>
  <cols>
    <col min="1" max="1" width="5.140625" style="7" customWidth="1"/>
    <col min="2" max="2" width="12.140625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customWidth="1"/>
    <col min="10" max="10" width="15.42578125" style="10" customWidth="1"/>
    <col min="11" max="11" width="13.5703125" style="3" customWidth="1"/>
    <col min="12" max="12" width="11.85546875" style="3" customWidth="1"/>
    <col min="13" max="17" width="9.140625" style="7" customWidth="1"/>
    <col min="18" max="18" width="10.85546875" style="7" customWidth="1"/>
    <col min="19" max="19" width="11.140625" style="7" customWidth="1"/>
    <col min="20" max="20" width="7.5703125" style="7" customWidth="1"/>
    <col min="21" max="21" width="11.140625" style="7" customWidth="1"/>
    <col min="22" max="22" width="7.5703125" style="7" customWidth="1"/>
    <col min="23" max="27" width="9.140625" style="7" customWidth="1"/>
    <col min="28" max="28" width="10.85546875" style="7" customWidth="1"/>
    <col min="29" max="29" width="11.140625" style="7" customWidth="1"/>
    <col min="30" max="16384" width="9.140625" style="7"/>
  </cols>
  <sheetData>
    <row r="4" spans="1:29" x14ac:dyDescent="0.25">
      <c r="M4" s="56" t="s">
        <v>17</v>
      </c>
      <c r="N4" s="56"/>
      <c r="O4" s="56"/>
      <c r="P4" s="56"/>
      <c r="Q4" s="56"/>
      <c r="W4" s="56" t="s">
        <v>16</v>
      </c>
      <c r="X4" s="56"/>
      <c r="Y4" s="56"/>
      <c r="Z4" s="56"/>
      <c r="AA4" s="56"/>
    </row>
    <row r="5" spans="1:29" ht="25.5" customHeight="1" x14ac:dyDescent="0.25">
      <c r="A5" s="57" t="s">
        <v>5</v>
      </c>
      <c r="B5" s="59" t="s">
        <v>0</v>
      </c>
      <c r="C5" s="60" t="s">
        <v>1</v>
      </c>
      <c r="D5" s="59" t="s">
        <v>2</v>
      </c>
      <c r="E5" s="59"/>
      <c r="F5" s="59"/>
      <c r="G5" s="59"/>
      <c r="H5" s="60" t="s">
        <v>6</v>
      </c>
      <c r="I5" s="59" t="s">
        <v>3</v>
      </c>
      <c r="J5" s="61" t="s">
        <v>7</v>
      </c>
      <c r="K5" s="51" t="s">
        <v>19</v>
      </c>
      <c r="L5" s="63" t="s">
        <v>29</v>
      </c>
      <c r="M5" s="54" t="s">
        <v>8</v>
      </c>
      <c r="N5" s="54" t="s">
        <v>8</v>
      </c>
      <c r="O5" s="54" t="s">
        <v>8</v>
      </c>
      <c r="P5" s="54" t="s">
        <v>8</v>
      </c>
      <c r="Q5" s="49" t="s">
        <v>9</v>
      </c>
      <c r="R5" s="51" t="s">
        <v>14</v>
      </c>
      <c r="S5" s="53" t="s">
        <v>4</v>
      </c>
      <c r="U5" s="62" t="s">
        <v>18</v>
      </c>
      <c r="W5" s="54" t="s">
        <v>8</v>
      </c>
      <c r="X5" s="54" t="s">
        <v>8</v>
      </c>
      <c r="Y5" s="54" t="s">
        <v>8</v>
      </c>
      <c r="Z5" s="54" t="s">
        <v>8</v>
      </c>
      <c r="AA5" s="49" t="s">
        <v>13</v>
      </c>
      <c r="AB5" s="51" t="s">
        <v>14</v>
      </c>
      <c r="AC5" s="53" t="s">
        <v>4</v>
      </c>
    </row>
    <row r="6" spans="1:29" ht="24" customHeight="1" x14ac:dyDescent="0.25">
      <c r="A6" s="58"/>
      <c r="B6" s="59"/>
      <c r="C6" s="50"/>
      <c r="D6" s="59"/>
      <c r="E6" s="59"/>
      <c r="F6" s="59"/>
      <c r="G6" s="59"/>
      <c r="H6" s="50"/>
      <c r="I6" s="59"/>
      <c r="J6" s="61"/>
      <c r="K6" s="59"/>
      <c r="L6" s="64"/>
      <c r="M6" s="55"/>
      <c r="N6" s="55"/>
      <c r="O6" s="55"/>
      <c r="P6" s="55"/>
      <c r="Q6" s="50"/>
      <c r="R6" s="52"/>
      <c r="S6" s="53"/>
      <c r="U6" s="62"/>
      <c r="W6" s="55"/>
      <c r="X6" s="55"/>
      <c r="Y6" s="55"/>
      <c r="Z6" s="55"/>
      <c r="AA6" s="50"/>
      <c r="AB6" s="52"/>
      <c r="AC6" s="53"/>
    </row>
    <row r="7" spans="1:29" x14ac:dyDescent="0.25">
      <c r="A7" s="4"/>
      <c r="B7" s="5"/>
      <c r="C7" s="6"/>
      <c r="D7" s="6"/>
      <c r="E7" s="6"/>
      <c r="F7" s="6"/>
      <c r="G7" s="6"/>
      <c r="H7" s="8"/>
      <c r="I7" s="8"/>
      <c r="J7" s="8"/>
      <c r="K7" s="4"/>
      <c r="L7" s="4"/>
      <c r="M7" s="4"/>
      <c r="N7" s="4"/>
      <c r="O7" s="4"/>
      <c r="P7" s="4"/>
      <c r="Q7" s="11">
        <f>SUM(M7:P7)/4</f>
        <v>0</v>
      </c>
      <c r="R7" s="11">
        <f>(K7+L7)-Q7</f>
        <v>0</v>
      </c>
      <c r="S7" s="11">
        <f>Q7-R7</f>
        <v>0</v>
      </c>
      <c r="U7" s="4"/>
      <c r="W7" s="4"/>
      <c r="X7" s="4"/>
      <c r="Y7" s="4"/>
      <c r="Z7" s="4"/>
      <c r="AA7" s="11">
        <f>SUM(W7:Z7)/4</f>
        <v>0</v>
      </c>
      <c r="AB7" s="11">
        <f>(K7+L7)-AA7</f>
        <v>0</v>
      </c>
      <c r="AC7" s="11">
        <f>AA7-AB7</f>
        <v>0</v>
      </c>
    </row>
    <row r="8" spans="1:29" x14ac:dyDescent="0.25">
      <c r="A8" s="4"/>
      <c r="B8" s="5"/>
      <c r="C8" s="6"/>
      <c r="D8" s="6"/>
      <c r="E8" s="6"/>
      <c r="F8" s="6"/>
      <c r="G8" s="6"/>
      <c r="H8" s="8"/>
      <c r="I8" s="8"/>
      <c r="J8" s="8"/>
      <c r="K8" s="4"/>
      <c r="L8" s="4"/>
      <c r="M8" s="4"/>
      <c r="N8" s="4"/>
      <c r="O8" s="4"/>
      <c r="P8" s="4"/>
      <c r="Q8" s="11">
        <f>SUM(M8:P8)/4</f>
        <v>0</v>
      </c>
      <c r="R8" s="11">
        <f>K8-(L8+Q8)</f>
        <v>0</v>
      </c>
      <c r="S8" s="11">
        <f>Q8-R8</f>
        <v>0</v>
      </c>
      <c r="U8" s="4"/>
      <c r="W8" s="4"/>
      <c r="X8" s="4"/>
      <c r="Y8" s="4"/>
      <c r="Z8" s="4"/>
      <c r="AA8" s="11">
        <f>SUM(W8:Z8)/4</f>
        <v>0</v>
      </c>
      <c r="AB8" s="11"/>
      <c r="AC8" s="11"/>
    </row>
    <row r="9" spans="1:29" x14ac:dyDescent="0.25">
      <c r="A9" s="4"/>
      <c r="B9" s="5"/>
      <c r="C9" s="6"/>
      <c r="D9" s="6"/>
      <c r="E9" s="6"/>
      <c r="F9" s="6"/>
      <c r="G9" s="6"/>
      <c r="H9" s="8"/>
      <c r="I9" s="8"/>
      <c r="J9" s="8"/>
      <c r="K9" s="4"/>
      <c r="L9" s="4"/>
      <c r="M9" s="4"/>
      <c r="N9" s="4"/>
      <c r="O9" s="4"/>
      <c r="P9" s="4"/>
      <c r="Q9" s="11">
        <f>SUM(M9:P9)/4</f>
        <v>0</v>
      </c>
      <c r="R9" s="11">
        <f>K9-(L9+Q9)</f>
        <v>0</v>
      </c>
      <c r="S9" s="11">
        <f>Q9-R9</f>
        <v>0</v>
      </c>
      <c r="U9" s="4"/>
      <c r="W9" s="4"/>
      <c r="X9" s="4"/>
      <c r="Y9" s="4"/>
      <c r="Z9" s="4"/>
      <c r="AA9" s="11">
        <f>SUM(W9:Z9)/4</f>
        <v>0</v>
      </c>
      <c r="AB9" s="11"/>
      <c r="AC9" s="11"/>
    </row>
    <row r="10" spans="1:29" x14ac:dyDescent="0.25">
      <c r="A10" s="4"/>
      <c r="B10" s="5"/>
      <c r="C10" s="6"/>
      <c r="D10" s="6"/>
      <c r="E10" s="6"/>
      <c r="F10" s="6"/>
      <c r="G10" s="6"/>
      <c r="H10" s="8"/>
      <c r="I10" s="8"/>
      <c r="J10" s="8"/>
      <c r="K10" s="4"/>
      <c r="L10" s="4"/>
      <c r="M10" s="4"/>
      <c r="N10" s="4"/>
      <c r="O10" s="4"/>
      <c r="P10" s="4"/>
      <c r="Q10" s="11">
        <f>SUM(M10:P10)/4</f>
        <v>0</v>
      </c>
      <c r="R10" s="11">
        <f>K10-(L10+Q10)</f>
        <v>0</v>
      </c>
      <c r="S10" s="11">
        <f>Q10-R10</f>
        <v>0</v>
      </c>
      <c r="U10" s="4"/>
      <c r="W10" s="4"/>
      <c r="X10" s="4"/>
      <c r="Y10" s="4"/>
      <c r="Z10" s="4"/>
      <c r="AA10" s="11">
        <f>SUM(W10:Z10)/4</f>
        <v>0</v>
      </c>
      <c r="AB10" s="11"/>
      <c r="AC10" s="11"/>
    </row>
    <row r="14" spans="1:29" x14ac:dyDescent="0.25">
      <c r="A14" s="1" t="s">
        <v>22</v>
      </c>
    </row>
    <row r="15" spans="1:29" x14ac:dyDescent="0.25">
      <c r="A15" s="2">
        <v>1</v>
      </c>
      <c r="B15" s="2" t="s">
        <v>20</v>
      </c>
      <c r="C15" s="2" t="s">
        <v>21</v>
      </c>
    </row>
    <row r="16" spans="1:29" x14ac:dyDescent="0.25">
      <c r="A16" s="9">
        <v>2</v>
      </c>
      <c r="B16" s="2" t="s">
        <v>23</v>
      </c>
      <c r="C16" s="2" t="s">
        <v>24</v>
      </c>
    </row>
    <row r="17" spans="1:3" x14ac:dyDescent="0.25">
      <c r="A17" s="9">
        <v>3</v>
      </c>
      <c r="B17" s="2" t="s">
        <v>25</v>
      </c>
      <c r="C17" s="2" t="s">
        <v>26</v>
      </c>
    </row>
    <row r="18" spans="1:3" x14ac:dyDescent="0.25">
      <c r="A18" s="9">
        <v>4</v>
      </c>
      <c r="B18" s="2" t="s">
        <v>27</v>
      </c>
      <c r="C18" s="2" t="s">
        <v>28</v>
      </c>
    </row>
  </sheetData>
  <mergeCells count="26">
    <mergeCell ref="W4:AA4"/>
    <mergeCell ref="A5:A6"/>
    <mergeCell ref="B5:B6"/>
    <mergeCell ref="C5:C6"/>
    <mergeCell ref="D5:G6"/>
    <mergeCell ref="H5:H6"/>
    <mergeCell ref="I5:I6"/>
    <mergeCell ref="J5:J6"/>
    <mergeCell ref="K5:K6"/>
    <mergeCell ref="U5:U6"/>
    <mergeCell ref="L5:L6"/>
    <mergeCell ref="M5:M6"/>
    <mergeCell ref="N5:N6"/>
    <mergeCell ref="M4:Q4"/>
    <mergeCell ref="O5:O6"/>
    <mergeCell ref="P5:P6"/>
    <mergeCell ref="Q5:Q6"/>
    <mergeCell ref="R5:R6"/>
    <mergeCell ref="S5:S6"/>
    <mergeCell ref="AC5:AC6"/>
    <mergeCell ref="W5:W6"/>
    <mergeCell ref="X5:X6"/>
    <mergeCell ref="Y5:Y6"/>
    <mergeCell ref="Z5:Z6"/>
    <mergeCell ref="AA5:AA6"/>
    <mergeCell ref="AB5:A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AJ135"/>
  <sheetViews>
    <sheetView workbookViewId="0">
      <pane xSplit="9" ySplit="6" topLeftCell="AA128" activePane="bottomRight" state="frozen"/>
      <selection pane="topRight" activeCell="J1" sqref="J1"/>
      <selection pane="bottomLeft" activeCell="A7" sqref="A7"/>
      <selection pane="bottomRight" activeCell="B124" sqref="B124"/>
    </sheetView>
  </sheetViews>
  <sheetFormatPr defaultRowHeight="15" x14ac:dyDescent="0.25"/>
  <cols>
    <col min="1" max="1" width="5.140625" style="7" customWidth="1"/>
    <col min="2" max="2" width="14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hidden="1" customWidth="1"/>
    <col min="10" max="10" width="15.42578125" style="10" hidden="1" customWidth="1"/>
    <col min="11" max="11" width="13.5703125" style="3" hidden="1" customWidth="1"/>
    <col min="12" max="15" width="11.85546875" style="3" hidden="1" customWidth="1"/>
    <col min="16" max="22" width="9.140625" style="7" hidden="1" customWidth="1"/>
    <col min="23" max="23" width="10.85546875" style="7" hidden="1" customWidth="1"/>
    <col min="24" max="24" width="11.140625" style="7" hidden="1" customWidth="1"/>
    <col min="25" max="25" width="7.5703125" style="7" hidden="1" customWidth="1"/>
    <col min="26" max="26" width="11.140625" style="13" hidden="1" customWidth="1"/>
    <col min="27" max="27" width="7.5703125" style="7" hidden="1" customWidth="1"/>
    <col min="28" max="29" width="9.140625" style="7" hidden="1" customWidth="1"/>
    <col min="30" max="34" width="9.140625" style="7" customWidth="1"/>
    <col min="35" max="35" width="10.85546875" style="7" customWidth="1"/>
    <col min="36" max="36" width="11.140625" style="7" customWidth="1"/>
    <col min="37" max="16384" width="9.140625" style="7"/>
  </cols>
  <sheetData>
    <row r="4" spans="1:36" x14ac:dyDescent="0.25">
      <c r="P4" s="56" t="s">
        <v>17</v>
      </c>
      <c r="Q4" s="56"/>
      <c r="R4" s="56"/>
      <c r="S4" s="56"/>
      <c r="T4" s="56"/>
      <c r="U4" s="56"/>
      <c r="V4" s="56"/>
      <c r="AB4" s="56" t="s">
        <v>16</v>
      </c>
      <c r="AC4" s="56"/>
      <c r="AD4" s="56"/>
      <c r="AE4" s="56"/>
      <c r="AF4" s="56"/>
      <c r="AG4" s="56"/>
      <c r="AH4" s="56"/>
    </row>
    <row r="5" spans="1:36" ht="25.5" customHeight="1" x14ac:dyDescent="0.25">
      <c r="A5" s="57" t="s">
        <v>5</v>
      </c>
      <c r="B5" s="59" t="s">
        <v>0</v>
      </c>
      <c r="C5" s="60" t="s">
        <v>1</v>
      </c>
      <c r="D5" s="59" t="s">
        <v>2</v>
      </c>
      <c r="E5" s="59"/>
      <c r="F5" s="59"/>
      <c r="G5" s="59"/>
      <c r="H5" s="60" t="s">
        <v>6</v>
      </c>
      <c r="I5" s="59" t="s">
        <v>3</v>
      </c>
      <c r="J5" s="61" t="s">
        <v>7</v>
      </c>
      <c r="K5" s="51" t="s">
        <v>19</v>
      </c>
      <c r="L5" s="63" t="s">
        <v>12</v>
      </c>
      <c r="M5" s="63" t="s">
        <v>11</v>
      </c>
      <c r="N5" s="63" t="s">
        <v>10</v>
      </c>
      <c r="O5" s="63" t="s">
        <v>15</v>
      </c>
      <c r="P5" s="54" t="s">
        <v>30</v>
      </c>
      <c r="Q5" s="54" t="s">
        <v>31</v>
      </c>
      <c r="R5" s="54" t="s">
        <v>32</v>
      </c>
      <c r="S5" s="54" t="s">
        <v>33</v>
      </c>
      <c r="T5" s="54" t="s">
        <v>34</v>
      </c>
      <c r="U5" s="54" t="s">
        <v>35</v>
      </c>
      <c r="V5" s="49" t="s">
        <v>9</v>
      </c>
      <c r="W5" s="51" t="s">
        <v>14</v>
      </c>
      <c r="X5" s="53" t="s">
        <v>4</v>
      </c>
      <c r="Z5" s="65" t="s">
        <v>18</v>
      </c>
      <c r="AB5" s="54" t="s">
        <v>30</v>
      </c>
      <c r="AC5" s="54" t="s">
        <v>31</v>
      </c>
      <c r="AD5" s="54" t="s">
        <v>32</v>
      </c>
      <c r="AE5" s="54" t="s">
        <v>33</v>
      </c>
      <c r="AF5" s="54" t="s">
        <v>34</v>
      </c>
      <c r="AG5" s="54" t="s">
        <v>35</v>
      </c>
      <c r="AH5" s="66" t="s">
        <v>13</v>
      </c>
      <c r="AI5" s="53" t="s">
        <v>14</v>
      </c>
      <c r="AJ5" s="53" t="s">
        <v>4</v>
      </c>
    </row>
    <row r="6" spans="1:36" ht="24" customHeight="1" x14ac:dyDescent="0.25">
      <c r="A6" s="58"/>
      <c r="B6" s="59"/>
      <c r="C6" s="50"/>
      <c r="D6" s="59"/>
      <c r="E6" s="59"/>
      <c r="F6" s="59"/>
      <c r="G6" s="59"/>
      <c r="H6" s="50"/>
      <c r="I6" s="59"/>
      <c r="J6" s="61"/>
      <c r="K6" s="59"/>
      <c r="L6" s="58"/>
      <c r="M6" s="58"/>
      <c r="N6" s="58"/>
      <c r="O6" s="64"/>
      <c r="P6" s="55"/>
      <c r="Q6" s="55"/>
      <c r="R6" s="55"/>
      <c r="S6" s="55"/>
      <c r="T6" s="55"/>
      <c r="U6" s="55"/>
      <c r="V6" s="50"/>
      <c r="W6" s="52"/>
      <c r="X6" s="53"/>
      <c r="Z6" s="65"/>
      <c r="AB6" s="55"/>
      <c r="AC6" s="55"/>
      <c r="AD6" s="55"/>
      <c r="AE6" s="55"/>
      <c r="AF6" s="55"/>
      <c r="AG6" s="55"/>
      <c r="AH6" s="67"/>
      <c r="AI6" s="53"/>
      <c r="AJ6" s="53"/>
    </row>
    <row r="7" spans="1:36" x14ac:dyDescent="0.25">
      <c r="A7" s="4">
        <v>1</v>
      </c>
      <c r="B7" s="5" t="s">
        <v>36</v>
      </c>
      <c r="C7" s="6" t="s">
        <v>37</v>
      </c>
      <c r="D7" s="6">
        <v>1</v>
      </c>
      <c r="E7" s="6"/>
      <c r="F7" s="6">
        <v>200</v>
      </c>
      <c r="G7" s="6"/>
      <c r="H7" s="15" t="s">
        <v>38</v>
      </c>
      <c r="I7" s="15" t="s">
        <v>39</v>
      </c>
      <c r="J7" s="16" t="s">
        <v>109</v>
      </c>
      <c r="K7" s="4">
        <v>14912</v>
      </c>
      <c r="L7" s="4"/>
      <c r="M7" s="4"/>
      <c r="N7" s="4"/>
      <c r="O7" s="4"/>
      <c r="P7" s="4">
        <v>90</v>
      </c>
      <c r="Q7" s="4">
        <v>120</v>
      </c>
      <c r="R7" s="4">
        <v>180</v>
      </c>
      <c r="S7" s="4">
        <v>310</v>
      </c>
      <c r="T7" s="4">
        <v>100</v>
      </c>
      <c r="U7" s="4">
        <v>110</v>
      </c>
      <c r="V7" s="11">
        <f>SUM(P7:U7)/6</f>
        <v>151.66666666666666</v>
      </c>
      <c r="W7" s="11">
        <f>(K7+L7+M7+N7)-(O7+V7)</f>
        <v>14760.333333333334</v>
      </c>
      <c r="X7" s="12">
        <f>(V7*2)-W7</f>
        <v>-14457</v>
      </c>
      <c r="Z7" s="14"/>
      <c r="AB7" s="4"/>
      <c r="AC7" s="4"/>
      <c r="AD7" s="4"/>
      <c r="AE7" s="4"/>
      <c r="AF7" s="4"/>
      <c r="AG7" s="4"/>
      <c r="AH7" s="12">
        <f>SUM(AB7:AG7)/7</f>
        <v>0</v>
      </c>
      <c r="AI7" s="12">
        <f>(K7+L7+M7+N7)-(O7+AH7)</f>
        <v>14912</v>
      </c>
      <c r="AJ7" s="12">
        <f>(AH7*2)-AI7</f>
        <v>-14912</v>
      </c>
    </row>
    <row r="8" spans="1:36" x14ac:dyDescent="0.25">
      <c r="A8" s="4">
        <v>2</v>
      </c>
      <c r="B8" s="5" t="s">
        <v>36</v>
      </c>
      <c r="C8" s="6" t="s">
        <v>37</v>
      </c>
      <c r="D8" s="6">
        <v>1</v>
      </c>
      <c r="E8" s="6"/>
      <c r="F8" s="6">
        <v>200</v>
      </c>
      <c r="G8" s="6"/>
      <c r="H8" s="15" t="s">
        <v>40</v>
      </c>
      <c r="I8" s="15" t="s">
        <v>39</v>
      </c>
      <c r="J8" s="16" t="s">
        <v>109</v>
      </c>
      <c r="K8" s="4">
        <v>6842</v>
      </c>
      <c r="L8" s="4"/>
      <c r="M8" s="4"/>
      <c r="N8" s="4"/>
      <c r="O8" s="4"/>
      <c r="P8" s="4"/>
      <c r="Q8" s="4"/>
      <c r="R8" s="4"/>
      <c r="S8" s="4">
        <v>100</v>
      </c>
      <c r="T8" s="4">
        <v>590</v>
      </c>
      <c r="U8" s="4">
        <v>640</v>
      </c>
      <c r="V8" s="11">
        <f t="shared" ref="V8:V71" si="0">SUM(P8:U8)/6</f>
        <v>221.66666666666666</v>
      </c>
      <c r="W8" s="11">
        <f t="shared" ref="W8:W71" si="1">(K8+L8+M8+N8)-(O8+V8)</f>
        <v>6620.333333333333</v>
      </c>
      <c r="X8" s="12">
        <f t="shared" ref="X8:X71" si="2">(V8*2)-W8</f>
        <v>-6177</v>
      </c>
      <c r="Z8" s="14"/>
      <c r="AB8" s="4"/>
      <c r="AC8" s="4"/>
      <c r="AD8" s="4"/>
      <c r="AE8" s="4"/>
      <c r="AF8" s="4"/>
      <c r="AG8" s="4"/>
      <c r="AH8" s="12">
        <f t="shared" ref="AH8:AH71" si="3">SUM(AB8:AG8)/7</f>
        <v>0</v>
      </c>
      <c r="AI8" s="12">
        <f t="shared" ref="AI8:AI71" si="4">(K8+L8+M8+N8)-(O8+AH8)</f>
        <v>6842</v>
      </c>
      <c r="AJ8" s="12">
        <f t="shared" ref="AJ8:AJ71" si="5">(AH8*2)-AI8</f>
        <v>-6842</v>
      </c>
    </row>
    <row r="9" spans="1:36" x14ac:dyDescent="0.25">
      <c r="A9" s="4">
        <v>3</v>
      </c>
      <c r="B9" s="5" t="s">
        <v>36</v>
      </c>
      <c r="C9" s="6" t="s">
        <v>37</v>
      </c>
      <c r="D9" s="6"/>
      <c r="E9" s="6"/>
      <c r="F9" s="6"/>
      <c r="G9" s="6"/>
      <c r="H9" s="15" t="s">
        <v>41</v>
      </c>
      <c r="I9" s="15" t="s">
        <v>39</v>
      </c>
      <c r="J9" s="16" t="s">
        <v>109</v>
      </c>
      <c r="K9" s="4">
        <v>9055</v>
      </c>
      <c r="L9" s="4"/>
      <c r="M9" s="4"/>
      <c r="N9" s="4"/>
      <c r="O9" s="4"/>
      <c r="P9" s="4">
        <v>51</v>
      </c>
      <c r="Q9" s="4">
        <v>260</v>
      </c>
      <c r="R9" s="4">
        <v>355</v>
      </c>
      <c r="S9" s="4">
        <v>461</v>
      </c>
      <c r="T9" s="4">
        <v>295</v>
      </c>
      <c r="U9" s="4">
        <v>370</v>
      </c>
      <c r="V9" s="11">
        <f t="shared" si="0"/>
        <v>298.66666666666669</v>
      </c>
      <c r="W9" s="11">
        <f t="shared" si="1"/>
        <v>8756.3333333333339</v>
      </c>
      <c r="X9" s="12">
        <f t="shared" si="2"/>
        <v>-8159.0000000000009</v>
      </c>
      <c r="Z9" s="14"/>
      <c r="AB9" s="4"/>
      <c r="AC9" s="4"/>
      <c r="AD9" s="4"/>
      <c r="AE9" s="4"/>
      <c r="AF9" s="4"/>
      <c r="AG9" s="4"/>
      <c r="AH9" s="12">
        <f t="shared" si="3"/>
        <v>0</v>
      </c>
      <c r="AI9" s="12">
        <f t="shared" si="4"/>
        <v>9055</v>
      </c>
      <c r="AJ9" s="12">
        <f t="shared" si="5"/>
        <v>-9055</v>
      </c>
    </row>
    <row r="10" spans="1:36" x14ac:dyDescent="0.25">
      <c r="A10" s="4">
        <v>4</v>
      </c>
      <c r="B10" s="5" t="s">
        <v>42</v>
      </c>
      <c r="C10" s="6" t="s">
        <v>43</v>
      </c>
      <c r="D10" s="6"/>
      <c r="E10" s="6"/>
      <c r="F10" s="6"/>
      <c r="G10" s="6"/>
      <c r="H10" s="15" t="s">
        <v>44</v>
      </c>
      <c r="I10" s="15" t="s">
        <v>45</v>
      </c>
      <c r="J10" s="16" t="s">
        <v>109</v>
      </c>
      <c r="K10" s="4">
        <v>27</v>
      </c>
      <c r="L10" s="4"/>
      <c r="M10" s="4"/>
      <c r="N10" s="4"/>
      <c r="O10" s="4"/>
      <c r="P10" s="4">
        <v>10</v>
      </c>
      <c r="Q10" s="4">
        <v>59</v>
      </c>
      <c r="R10" s="4">
        <v>28</v>
      </c>
      <c r="S10" s="4">
        <v>6</v>
      </c>
      <c r="T10" s="4">
        <v>14</v>
      </c>
      <c r="U10" s="4">
        <v>6</v>
      </c>
      <c r="V10" s="11">
        <f t="shared" si="0"/>
        <v>20.5</v>
      </c>
      <c r="W10" s="11">
        <f t="shared" si="1"/>
        <v>6.5</v>
      </c>
      <c r="X10" s="12">
        <f t="shared" si="2"/>
        <v>34.5</v>
      </c>
      <c r="Z10" s="14"/>
      <c r="AB10" s="4"/>
      <c r="AC10" s="4"/>
      <c r="AD10" s="4"/>
      <c r="AE10" s="4"/>
      <c r="AF10" s="4"/>
      <c r="AG10" s="4"/>
      <c r="AH10" s="12">
        <f t="shared" si="3"/>
        <v>0</v>
      </c>
      <c r="AI10" s="12">
        <f t="shared" si="4"/>
        <v>27</v>
      </c>
      <c r="AJ10" s="12">
        <f t="shared" si="5"/>
        <v>-27</v>
      </c>
    </row>
    <row r="11" spans="1:36" x14ac:dyDescent="0.25">
      <c r="A11" s="4">
        <v>5</v>
      </c>
      <c r="B11" s="5" t="s">
        <v>42</v>
      </c>
      <c r="C11" s="6" t="s">
        <v>46</v>
      </c>
      <c r="D11" s="6"/>
      <c r="E11" s="6"/>
      <c r="F11" s="6"/>
      <c r="G11" s="6"/>
      <c r="H11" s="15" t="s">
        <v>47</v>
      </c>
      <c r="I11" s="15" t="s">
        <v>45</v>
      </c>
      <c r="J11" s="16" t="s">
        <v>109</v>
      </c>
      <c r="K11" s="4">
        <v>19</v>
      </c>
      <c r="L11" s="4"/>
      <c r="M11" s="4"/>
      <c r="N11" s="4"/>
      <c r="O11" s="4"/>
      <c r="P11" s="4">
        <v>46</v>
      </c>
      <c r="Q11" s="4">
        <v>25</v>
      </c>
      <c r="R11" s="4">
        <v>16</v>
      </c>
      <c r="S11" s="4">
        <v>4</v>
      </c>
      <c r="T11" s="4">
        <v>6</v>
      </c>
      <c r="U11" s="4">
        <v>25</v>
      </c>
      <c r="V11" s="11">
        <f t="shared" si="0"/>
        <v>20.333333333333332</v>
      </c>
      <c r="W11" s="11">
        <f t="shared" si="1"/>
        <v>-1.3333333333333321</v>
      </c>
      <c r="X11" s="12">
        <f t="shared" si="2"/>
        <v>42</v>
      </c>
      <c r="Z11" s="14"/>
      <c r="AB11" s="4"/>
      <c r="AC11" s="4"/>
      <c r="AD11" s="4"/>
      <c r="AE11" s="4"/>
      <c r="AF11" s="4"/>
      <c r="AG11" s="4"/>
      <c r="AH11" s="12">
        <f t="shared" si="3"/>
        <v>0</v>
      </c>
      <c r="AI11" s="12">
        <f t="shared" si="4"/>
        <v>19</v>
      </c>
      <c r="AJ11" s="12">
        <f t="shared" si="5"/>
        <v>-19</v>
      </c>
    </row>
    <row r="12" spans="1:36" x14ac:dyDescent="0.25">
      <c r="A12" s="4">
        <v>6</v>
      </c>
      <c r="B12" s="5" t="s">
        <v>42</v>
      </c>
      <c r="C12" s="6" t="s">
        <v>48</v>
      </c>
      <c r="D12" s="6"/>
      <c r="E12" s="6"/>
      <c r="F12" s="6"/>
      <c r="G12" s="6"/>
      <c r="H12" s="15" t="s">
        <v>49</v>
      </c>
      <c r="I12" s="15" t="s">
        <v>45</v>
      </c>
      <c r="J12" s="16" t="s">
        <v>109</v>
      </c>
      <c r="K12" s="4">
        <v>22</v>
      </c>
      <c r="L12" s="4"/>
      <c r="M12" s="4"/>
      <c r="N12" s="4"/>
      <c r="O12" s="4"/>
      <c r="P12" s="4">
        <v>202</v>
      </c>
      <c r="Q12" s="4">
        <v>8</v>
      </c>
      <c r="R12" s="4">
        <v>8</v>
      </c>
      <c r="S12" s="4">
        <v>6</v>
      </c>
      <c r="T12" s="4">
        <v>6</v>
      </c>
      <c r="U12" s="4">
        <v>6</v>
      </c>
      <c r="V12" s="11">
        <f t="shared" si="0"/>
        <v>39.333333333333336</v>
      </c>
      <c r="W12" s="11">
        <f t="shared" si="1"/>
        <v>-17.333333333333336</v>
      </c>
      <c r="X12" s="12">
        <f t="shared" si="2"/>
        <v>96</v>
      </c>
      <c r="Z12" s="14"/>
      <c r="AB12" s="4"/>
      <c r="AC12" s="4"/>
      <c r="AD12" s="4"/>
      <c r="AE12" s="4"/>
      <c r="AF12" s="4"/>
      <c r="AG12" s="4"/>
      <c r="AH12" s="12">
        <f t="shared" si="3"/>
        <v>0</v>
      </c>
      <c r="AI12" s="12">
        <f t="shared" si="4"/>
        <v>22</v>
      </c>
      <c r="AJ12" s="12">
        <f t="shared" si="5"/>
        <v>-22</v>
      </c>
    </row>
    <row r="13" spans="1:36" x14ac:dyDescent="0.25">
      <c r="A13" s="4">
        <v>7</v>
      </c>
      <c r="B13" s="5" t="s">
        <v>42</v>
      </c>
      <c r="C13" s="6" t="s">
        <v>50</v>
      </c>
      <c r="D13" s="6"/>
      <c r="E13" s="6"/>
      <c r="F13" s="6"/>
      <c r="G13" s="6"/>
      <c r="H13" s="15" t="s">
        <v>51</v>
      </c>
      <c r="I13" s="15" t="s">
        <v>45</v>
      </c>
      <c r="J13" s="16" t="s">
        <v>109</v>
      </c>
      <c r="K13" s="4">
        <v>36</v>
      </c>
      <c r="L13" s="4"/>
      <c r="M13" s="4"/>
      <c r="N13" s="4"/>
      <c r="O13" s="4"/>
      <c r="P13" s="4">
        <v>9</v>
      </c>
      <c r="Q13" s="4">
        <v>13</v>
      </c>
      <c r="R13" s="4">
        <v>16</v>
      </c>
      <c r="S13" s="4">
        <v>15</v>
      </c>
      <c r="T13" s="4">
        <v>50</v>
      </c>
      <c r="U13" s="4">
        <v>56</v>
      </c>
      <c r="V13" s="11">
        <f t="shared" si="0"/>
        <v>26.5</v>
      </c>
      <c r="W13" s="11">
        <f t="shared" si="1"/>
        <v>9.5</v>
      </c>
      <c r="X13" s="12">
        <f t="shared" si="2"/>
        <v>43.5</v>
      </c>
      <c r="Z13" s="14"/>
      <c r="AB13" s="4"/>
      <c r="AC13" s="4"/>
      <c r="AD13" s="4"/>
      <c r="AE13" s="4"/>
      <c r="AF13" s="4"/>
      <c r="AG13" s="4"/>
      <c r="AH13" s="12">
        <f t="shared" si="3"/>
        <v>0</v>
      </c>
      <c r="AI13" s="12">
        <f t="shared" si="4"/>
        <v>36</v>
      </c>
      <c r="AJ13" s="12">
        <f t="shared" si="5"/>
        <v>-36</v>
      </c>
    </row>
    <row r="14" spans="1:36" x14ac:dyDescent="0.25">
      <c r="A14" s="4">
        <v>8</v>
      </c>
      <c r="B14" s="5" t="s">
        <v>42</v>
      </c>
      <c r="C14" s="6" t="s">
        <v>52</v>
      </c>
      <c r="D14" s="6"/>
      <c r="E14" s="6"/>
      <c r="F14" s="6"/>
      <c r="G14" s="6"/>
      <c r="H14" s="15" t="s">
        <v>53</v>
      </c>
      <c r="I14" s="15" t="s">
        <v>45</v>
      </c>
      <c r="J14" s="16" t="s">
        <v>109</v>
      </c>
      <c r="K14" s="4">
        <v>2</v>
      </c>
      <c r="L14" s="4"/>
      <c r="M14" s="4"/>
      <c r="N14" s="4"/>
      <c r="O14" s="4"/>
      <c r="P14" s="4">
        <v>11</v>
      </c>
      <c r="Q14" s="4">
        <v>2</v>
      </c>
      <c r="R14" s="4">
        <v>765</v>
      </c>
      <c r="S14" s="4">
        <v>22</v>
      </c>
      <c r="T14" s="4">
        <v>10</v>
      </c>
      <c r="U14" s="4">
        <v>28</v>
      </c>
      <c r="V14" s="11">
        <f t="shared" si="0"/>
        <v>139.66666666666666</v>
      </c>
      <c r="W14" s="11">
        <f t="shared" si="1"/>
        <v>-137.66666666666666</v>
      </c>
      <c r="X14" s="12">
        <f t="shared" si="2"/>
        <v>417</v>
      </c>
      <c r="Z14" s="14"/>
      <c r="AB14" s="4"/>
      <c r="AC14" s="4"/>
      <c r="AD14" s="4"/>
      <c r="AE14" s="4"/>
      <c r="AF14" s="4"/>
      <c r="AG14" s="4"/>
      <c r="AH14" s="12">
        <f t="shared" si="3"/>
        <v>0</v>
      </c>
      <c r="AI14" s="12">
        <f t="shared" si="4"/>
        <v>2</v>
      </c>
      <c r="AJ14" s="12">
        <f t="shared" si="5"/>
        <v>-2</v>
      </c>
    </row>
    <row r="15" spans="1:36" x14ac:dyDescent="0.25">
      <c r="A15" s="4">
        <v>9</v>
      </c>
      <c r="B15" s="5" t="s">
        <v>42</v>
      </c>
      <c r="C15" s="6" t="s">
        <v>54</v>
      </c>
      <c r="D15" s="6"/>
      <c r="E15" s="6"/>
      <c r="F15" s="6"/>
      <c r="G15" s="6"/>
      <c r="H15" s="15" t="s">
        <v>55</v>
      </c>
      <c r="I15" s="15" t="s">
        <v>45</v>
      </c>
      <c r="J15" s="16" t="s">
        <v>109</v>
      </c>
      <c r="K15" s="4">
        <v>64</v>
      </c>
      <c r="L15" s="4"/>
      <c r="M15" s="4"/>
      <c r="N15" s="4"/>
      <c r="O15" s="4"/>
      <c r="P15" s="4">
        <v>50</v>
      </c>
      <c r="Q15" s="4">
        <v>18</v>
      </c>
      <c r="R15" s="4">
        <v>44</v>
      </c>
      <c r="S15" s="4">
        <v>27</v>
      </c>
      <c r="T15" s="4">
        <v>22</v>
      </c>
      <c r="U15" s="4">
        <v>25</v>
      </c>
      <c r="V15" s="11">
        <f t="shared" si="0"/>
        <v>31</v>
      </c>
      <c r="W15" s="11">
        <f t="shared" si="1"/>
        <v>33</v>
      </c>
      <c r="X15" s="12">
        <f t="shared" si="2"/>
        <v>29</v>
      </c>
      <c r="Z15" s="14"/>
      <c r="AB15" s="4"/>
      <c r="AC15" s="4"/>
      <c r="AD15" s="4"/>
      <c r="AE15" s="4"/>
      <c r="AF15" s="4"/>
      <c r="AG15" s="4"/>
      <c r="AH15" s="12">
        <f t="shared" si="3"/>
        <v>0</v>
      </c>
      <c r="AI15" s="12">
        <f t="shared" si="4"/>
        <v>64</v>
      </c>
      <c r="AJ15" s="12">
        <f t="shared" si="5"/>
        <v>-64</v>
      </c>
    </row>
    <row r="16" spans="1:36" x14ac:dyDescent="0.25">
      <c r="A16" s="4">
        <v>10</v>
      </c>
      <c r="B16" s="5" t="s">
        <v>56</v>
      </c>
      <c r="C16" s="6" t="s">
        <v>57</v>
      </c>
      <c r="D16" s="6">
        <v>24</v>
      </c>
      <c r="E16" s="6" t="s">
        <v>58</v>
      </c>
      <c r="F16" s="6">
        <v>1</v>
      </c>
      <c r="G16" s="6" t="s">
        <v>59</v>
      </c>
      <c r="H16" s="15">
        <v>692247</v>
      </c>
      <c r="I16" s="15" t="s">
        <v>60</v>
      </c>
      <c r="J16" s="16" t="s">
        <v>109</v>
      </c>
      <c r="K16" s="4">
        <v>3539</v>
      </c>
      <c r="L16" s="4"/>
      <c r="M16" s="4"/>
      <c r="N16" s="4"/>
      <c r="O16" s="4"/>
      <c r="P16" s="4">
        <v>892</v>
      </c>
      <c r="Q16" s="4">
        <v>299</v>
      </c>
      <c r="R16" s="4">
        <v>342</v>
      </c>
      <c r="S16" s="4">
        <v>490</v>
      </c>
      <c r="T16" s="4">
        <v>775</v>
      </c>
      <c r="U16" s="4">
        <v>853</v>
      </c>
      <c r="V16" s="11">
        <f t="shared" si="0"/>
        <v>608.5</v>
      </c>
      <c r="W16" s="11">
        <f t="shared" si="1"/>
        <v>2930.5</v>
      </c>
      <c r="X16" s="12">
        <f t="shared" si="2"/>
        <v>-1713.5</v>
      </c>
      <c r="Z16" s="14"/>
      <c r="AB16" s="4"/>
      <c r="AC16" s="4"/>
      <c r="AD16" s="4"/>
      <c r="AE16" s="4"/>
      <c r="AF16" s="4"/>
      <c r="AG16" s="4"/>
      <c r="AH16" s="12">
        <f t="shared" si="3"/>
        <v>0</v>
      </c>
      <c r="AI16" s="12">
        <f t="shared" si="4"/>
        <v>3539</v>
      </c>
      <c r="AJ16" s="12">
        <f t="shared" si="5"/>
        <v>-3539</v>
      </c>
    </row>
    <row r="17" spans="1:36" x14ac:dyDescent="0.25">
      <c r="A17" s="4">
        <v>11</v>
      </c>
      <c r="B17" s="5" t="s">
        <v>56</v>
      </c>
      <c r="C17" s="6" t="s">
        <v>57</v>
      </c>
      <c r="D17" s="6">
        <v>24</v>
      </c>
      <c r="E17" s="6" t="s">
        <v>58</v>
      </c>
      <c r="F17" s="6">
        <v>0.8</v>
      </c>
      <c r="G17" s="6" t="s">
        <v>59</v>
      </c>
      <c r="H17" s="15">
        <v>732728</v>
      </c>
      <c r="I17" s="15" t="s">
        <v>60</v>
      </c>
      <c r="J17" s="16" t="s">
        <v>109</v>
      </c>
      <c r="K17" s="4">
        <v>404</v>
      </c>
      <c r="L17" s="4"/>
      <c r="M17" s="4"/>
      <c r="N17" s="4"/>
      <c r="O17" s="4"/>
      <c r="P17" s="4">
        <v>69</v>
      </c>
      <c r="Q17" s="4">
        <v>21</v>
      </c>
      <c r="R17" s="4"/>
      <c r="S17" s="4">
        <v>27</v>
      </c>
      <c r="T17" s="4">
        <v>14</v>
      </c>
      <c r="U17" s="4">
        <v>332</v>
      </c>
      <c r="V17" s="11">
        <f t="shared" si="0"/>
        <v>77.166666666666671</v>
      </c>
      <c r="W17" s="11">
        <f t="shared" si="1"/>
        <v>326.83333333333331</v>
      </c>
      <c r="X17" s="12">
        <f t="shared" si="2"/>
        <v>-172.49999999999997</v>
      </c>
      <c r="Z17" s="14"/>
      <c r="AB17" s="4"/>
      <c r="AC17" s="4"/>
      <c r="AD17" s="4"/>
      <c r="AE17" s="4"/>
      <c r="AF17" s="4"/>
      <c r="AG17" s="4"/>
      <c r="AH17" s="12">
        <f t="shared" si="3"/>
        <v>0</v>
      </c>
      <c r="AI17" s="12">
        <f t="shared" si="4"/>
        <v>404</v>
      </c>
      <c r="AJ17" s="12">
        <f t="shared" si="5"/>
        <v>-404</v>
      </c>
    </row>
    <row r="18" spans="1:36" x14ac:dyDescent="0.25">
      <c r="A18" s="4">
        <v>12</v>
      </c>
      <c r="B18" s="5" t="s">
        <v>56</v>
      </c>
      <c r="C18" s="6" t="s">
        <v>61</v>
      </c>
      <c r="D18" s="6">
        <v>24</v>
      </c>
      <c r="E18" s="6" t="s">
        <v>58</v>
      </c>
      <c r="F18" s="6">
        <v>1</v>
      </c>
      <c r="G18" s="6" t="s">
        <v>59</v>
      </c>
      <c r="H18" s="15">
        <v>691970</v>
      </c>
      <c r="I18" s="15" t="s">
        <v>60</v>
      </c>
      <c r="J18" s="16" t="s">
        <v>109</v>
      </c>
      <c r="K18" s="4">
        <v>2001</v>
      </c>
      <c r="L18" s="4"/>
      <c r="M18" s="4"/>
      <c r="N18" s="4"/>
      <c r="O18" s="4"/>
      <c r="P18" s="4">
        <v>351</v>
      </c>
      <c r="Q18" s="4">
        <v>70</v>
      </c>
      <c r="R18" s="4">
        <v>354</v>
      </c>
      <c r="S18" s="4">
        <v>337</v>
      </c>
      <c r="T18" s="4">
        <v>174</v>
      </c>
      <c r="U18" s="4">
        <v>130</v>
      </c>
      <c r="V18" s="11">
        <f t="shared" si="0"/>
        <v>236</v>
      </c>
      <c r="W18" s="11">
        <f t="shared" si="1"/>
        <v>1765</v>
      </c>
      <c r="X18" s="12">
        <f t="shared" si="2"/>
        <v>-1293</v>
      </c>
      <c r="Z18" s="14"/>
      <c r="AB18" s="4"/>
      <c r="AC18" s="4"/>
      <c r="AD18" s="4"/>
      <c r="AE18" s="4"/>
      <c r="AF18" s="4"/>
      <c r="AG18" s="4"/>
      <c r="AH18" s="12">
        <f t="shared" si="3"/>
        <v>0</v>
      </c>
      <c r="AI18" s="12">
        <f t="shared" si="4"/>
        <v>2001</v>
      </c>
      <c r="AJ18" s="12">
        <f t="shared" si="5"/>
        <v>-2001</v>
      </c>
    </row>
    <row r="19" spans="1:36" x14ac:dyDescent="0.25">
      <c r="A19" s="4">
        <v>13</v>
      </c>
      <c r="B19" s="5" t="s">
        <v>56</v>
      </c>
      <c r="C19" s="6" t="s">
        <v>61</v>
      </c>
      <c r="D19" s="6">
        <v>1</v>
      </c>
      <c r="E19" s="6" t="s">
        <v>58</v>
      </c>
      <c r="F19" s="6">
        <v>200</v>
      </c>
      <c r="G19" s="6" t="s">
        <v>59</v>
      </c>
      <c r="H19" s="15">
        <v>692052</v>
      </c>
      <c r="I19" s="15" t="s">
        <v>62</v>
      </c>
      <c r="J19" s="16" t="s">
        <v>109</v>
      </c>
      <c r="K19" s="4">
        <v>194</v>
      </c>
      <c r="L19" s="4"/>
      <c r="M19" s="4"/>
      <c r="N19" s="4"/>
      <c r="O19" s="4"/>
      <c r="P19" s="4">
        <v>85.2</v>
      </c>
      <c r="Q19" s="4">
        <v>83</v>
      </c>
      <c r="R19" s="4">
        <v>94</v>
      </c>
      <c r="S19" s="4">
        <v>114.11</v>
      </c>
      <c r="T19" s="4">
        <v>115.16</v>
      </c>
      <c r="U19" s="4">
        <v>76</v>
      </c>
      <c r="V19" s="11">
        <f t="shared" si="0"/>
        <v>94.578333333333333</v>
      </c>
      <c r="W19" s="11">
        <f t="shared" si="1"/>
        <v>99.421666666666667</v>
      </c>
      <c r="X19" s="12">
        <f t="shared" si="2"/>
        <v>89.734999999999999</v>
      </c>
      <c r="Z19" s="14"/>
      <c r="AB19" s="4"/>
      <c r="AC19" s="4"/>
      <c r="AD19" s="4"/>
      <c r="AE19" s="4"/>
      <c r="AF19" s="4"/>
      <c r="AG19" s="4"/>
      <c r="AH19" s="12">
        <f t="shared" si="3"/>
        <v>0</v>
      </c>
      <c r="AI19" s="12">
        <f t="shared" si="4"/>
        <v>194</v>
      </c>
      <c r="AJ19" s="12">
        <f t="shared" si="5"/>
        <v>-194</v>
      </c>
    </row>
    <row r="20" spans="1:36" x14ac:dyDescent="0.25">
      <c r="A20" s="4">
        <v>14</v>
      </c>
      <c r="B20" s="5" t="s">
        <v>56</v>
      </c>
      <c r="C20" s="6" t="s">
        <v>61</v>
      </c>
      <c r="D20" s="6">
        <v>1</v>
      </c>
      <c r="E20" s="6" t="s">
        <v>58</v>
      </c>
      <c r="F20" s="6">
        <v>18</v>
      </c>
      <c r="G20" s="6" t="s">
        <v>59</v>
      </c>
      <c r="H20" s="15">
        <v>692053</v>
      </c>
      <c r="I20" s="15" t="s">
        <v>63</v>
      </c>
      <c r="J20" s="16" t="s">
        <v>109</v>
      </c>
      <c r="K20" s="4">
        <v>465</v>
      </c>
      <c r="L20" s="4"/>
      <c r="M20" s="4"/>
      <c r="N20" s="4"/>
      <c r="O20" s="4"/>
      <c r="P20" s="4">
        <v>300</v>
      </c>
      <c r="Q20" s="4">
        <v>408</v>
      </c>
      <c r="R20" s="4">
        <v>258</v>
      </c>
      <c r="S20" s="4">
        <v>387</v>
      </c>
      <c r="T20" s="4">
        <v>360</v>
      </c>
      <c r="U20" s="4">
        <v>261</v>
      </c>
      <c r="V20" s="11">
        <f t="shared" si="0"/>
        <v>329</v>
      </c>
      <c r="W20" s="11">
        <f t="shared" si="1"/>
        <v>136</v>
      </c>
      <c r="X20" s="12">
        <f t="shared" si="2"/>
        <v>522</v>
      </c>
      <c r="Z20" s="14"/>
      <c r="AB20" s="4"/>
      <c r="AC20" s="4"/>
      <c r="AD20" s="4"/>
      <c r="AE20" s="4"/>
      <c r="AF20" s="4"/>
      <c r="AG20" s="4"/>
      <c r="AH20" s="12">
        <f t="shared" si="3"/>
        <v>0</v>
      </c>
      <c r="AI20" s="12">
        <f t="shared" si="4"/>
        <v>465</v>
      </c>
      <c r="AJ20" s="12">
        <f t="shared" si="5"/>
        <v>-465</v>
      </c>
    </row>
    <row r="21" spans="1:36" x14ac:dyDescent="0.25">
      <c r="A21" s="4">
        <v>15</v>
      </c>
      <c r="B21" s="5" t="s">
        <v>56</v>
      </c>
      <c r="C21" s="6" t="s">
        <v>61</v>
      </c>
      <c r="D21" s="6">
        <v>4</v>
      </c>
      <c r="E21" s="6" t="s">
        <v>58</v>
      </c>
      <c r="F21" s="6">
        <v>5</v>
      </c>
      <c r="G21" s="6" t="s">
        <v>59</v>
      </c>
      <c r="H21" s="15">
        <v>692054</v>
      </c>
      <c r="I21" s="15" t="s">
        <v>60</v>
      </c>
      <c r="J21" s="16" t="s">
        <v>109</v>
      </c>
      <c r="K21" s="4">
        <v>901</v>
      </c>
      <c r="L21" s="4"/>
      <c r="M21" s="4"/>
      <c r="N21" s="4"/>
      <c r="O21" s="4"/>
      <c r="P21" s="4">
        <v>405</v>
      </c>
      <c r="Q21" s="4">
        <v>186</v>
      </c>
      <c r="R21" s="4">
        <v>209</v>
      </c>
      <c r="S21" s="4">
        <v>305</v>
      </c>
      <c r="T21" s="4">
        <v>280</v>
      </c>
      <c r="U21" s="4">
        <v>154</v>
      </c>
      <c r="V21" s="11">
        <f t="shared" si="0"/>
        <v>256.5</v>
      </c>
      <c r="W21" s="11">
        <f t="shared" si="1"/>
        <v>644.5</v>
      </c>
      <c r="X21" s="12">
        <f t="shared" si="2"/>
        <v>-131.5</v>
      </c>
      <c r="Z21" s="14"/>
      <c r="AB21" s="4"/>
      <c r="AC21" s="4"/>
      <c r="AD21" s="4"/>
      <c r="AE21" s="4"/>
      <c r="AF21" s="4"/>
      <c r="AG21" s="4"/>
      <c r="AH21" s="12">
        <f t="shared" si="3"/>
        <v>0</v>
      </c>
      <c r="AI21" s="12">
        <f t="shared" si="4"/>
        <v>901</v>
      </c>
      <c r="AJ21" s="12">
        <f t="shared" si="5"/>
        <v>-901</v>
      </c>
    </row>
    <row r="22" spans="1:36" x14ac:dyDescent="0.25">
      <c r="A22" s="4">
        <v>16</v>
      </c>
      <c r="B22" s="5" t="s">
        <v>56</v>
      </c>
      <c r="C22" s="6" t="s">
        <v>64</v>
      </c>
      <c r="D22" s="6">
        <v>4</v>
      </c>
      <c r="E22" s="6" t="s">
        <v>58</v>
      </c>
      <c r="F22" s="6">
        <v>5</v>
      </c>
      <c r="G22" s="6" t="s">
        <v>59</v>
      </c>
      <c r="H22" s="15">
        <v>692128</v>
      </c>
      <c r="I22" s="15" t="s">
        <v>60</v>
      </c>
      <c r="J22" s="16" t="s">
        <v>109</v>
      </c>
      <c r="K22" s="4">
        <v>506</v>
      </c>
      <c r="L22" s="4"/>
      <c r="M22" s="4"/>
      <c r="N22" s="4"/>
      <c r="O22" s="4"/>
      <c r="P22" s="4">
        <v>66</v>
      </c>
      <c r="Q22" s="4">
        <v>73</v>
      </c>
      <c r="R22" s="4">
        <v>38</v>
      </c>
      <c r="S22" s="4">
        <v>63</v>
      </c>
      <c r="T22" s="4">
        <v>99</v>
      </c>
      <c r="U22" s="4">
        <v>80</v>
      </c>
      <c r="V22" s="11">
        <f t="shared" si="0"/>
        <v>69.833333333333329</v>
      </c>
      <c r="W22" s="11">
        <f t="shared" si="1"/>
        <v>436.16666666666669</v>
      </c>
      <c r="X22" s="12">
        <f t="shared" si="2"/>
        <v>-296.5</v>
      </c>
      <c r="Z22" s="14"/>
      <c r="AB22" s="4"/>
      <c r="AC22" s="4"/>
      <c r="AD22" s="4"/>
      <c r="AE22" s="4"/>
      <c r="AF22" s="4"/>
      <c r="AG22" s="4"/>
      <c r="AH22" s="12">
        <f t="shared" si="3"/>
        <v>0</v>
      </c>
      <c r="AI22" s="12">
        <f t="shared" si="4"/>
        <v>506</v>
      </c>
      <c r="AJ22" s="12">
        <f t="shared" si="5"/>
        <v>-506</v>
      </c>
    </row>
    <row r="23" spans="1:36" x14ac:dyDescent="0.25">
      <c r="A23" s="4">
        <v>17</v>
      </c>
      <c r="B23" s="5" t="s">
        <v>56</v>
      </c>
      <c r="C23" s="6" t="s">
        <v>64</v>
      </c>
      <c r="D23" s="6">
        <v>24</v>
      </c>
      <c r="E23" s="6" t="s">
        <v>58</v>
      </c>
      <c r="F23" s="6">
        <v>1</v>
      </c>
      <c r="G23" s="6" t="s">
        <v>59</v>
      </c>
      <c r="H23" s="15">
        <v>692171</v>
      </c>
      <c r="I23" s="15" t="s">
        <v>60</v>
      </c>
      <c r="J23" s="16" t="s">
        <v>109</v>
      </c>
      <c r="K23" s="4">
        <v>229</v>
      </c>
      <c r="L23" s="4"/>
      <c r="M23" s="4"/>
      <c r="N23" s="4"/>
      <c r="O23" s="4"/>
      <c r="P23" s="4">
        <v>78</v>
      </c>
      <c r="Q23" s="4">
        <v>3</v>
      </c>
      <c r="R23" s="4">
        <v>27</v>
      </c>
      <c r="S23" s="4">
        <v>34</v>
      </c>
      <c r="T23" s="4">
        <v>34</v>
      </c>
      <c r="U23" s="4">
        <v>136</v>
      </c>
      <c r="V23" s="11">
        <f t="shared" si="0"/>
        <v>52</v>
      </c>
      <c r="W23" s="11">
        <f t="shared" si="1"/>
        <v>177</v>
      </c>
      <c r="X23" s="12">
        <f t="shared" si="2"/>
        <v>-73</v>
      </c>
      <c r="Z23" s="14"/>
      <c r="AB23" s="4"/>
      <c r="AC23" s="4"/>
      <c r="AD23" s="4"/>
      <c r="AE23" s="4"/>
      <c r="AF23" s="4"/>
      <c r="AG23" s="4"/>
      <c r="AH23" s="12">
        <f t="shared" si="3"/>
        <v>0</v>
      </c>
      <c r="AI23" s="12">
        <f t="shared" si="4"/>
        <v>229</v>
      </c>
      <c r="AJ23" s="12">
        <f t="shared" si="5"/>
        <v>-229</v>
      </c>
    </row>
    <row r="24" spans="1:36" x14ac:dyDescent="0.25">
      <c r="A24" s="4">
        <v>18</v>
      </c>
      <c r="B24" s="5" t="s">
        <v>56</v>
      </c>
      <c r="C24" s="6" t="s">
        <v>65</v>
      </c>
      <c r="D24" s="6">
        <v>24</v>
      </c>
      <c r="E24" s="6" t="s">
        <v>58</v>
      </c>
      <c r="F24" s="6">
        <v>0.8</v>
      </c>
      <c r="G24" s="6" t="s">
        <v>59</v>
      </c>
      <c r="H24" s="15">
        <v>692249</v>
      </c>
      <c r="I24" s="15" t="s">
        <v>60</v>
      </c>
      <c r="J24" s="16" t="s">
        <v>109</v>
      </c>
      <c r="K24" s="4">
        <v>5720</v>
      </c>
      <c r="L24" s="4"/>
      <c r="M24" s="4"/>
      <c r="N24" s="4"/>
      <c r="O24" s="4"/>
      <c r="P24" s="4">
        <v>4144</v>
      </c>
      <c r="Q24" s="4">
        <v>1948</v>
      </c>
      <c r="R24" s="4">
        <v>1464</v>
      </c>
      <c r="S24" s="4">
        <v>2968</v>
      </c>
      <c r="T24" s="4">
        <v>3538</v>
      </c>
      <c r="U24" s="4">
        <v>3167</v>
      </c>
      <c r="V24" s="11">
        <f t="shared" si="0"/>
        <v>2871.5</v>
      </c>
      <c r="W24" s="11">
        <f t="shared" si="1"/>
        <v>2848.5</v>
      </c>
      <c r="X24" s="12">
        <f t="shared" si="2"/>
        <v>2894.5</v>
      </c>
      <c r="Z24" s="14"/>
      <c r="AB24" s="4"/>
      <c r="AC24" s="4"/>
      <c r="AD24" s="4"/>
      <c r="AE24" s="4"/>
      <c r="AF24" s="4"/>
      <c r="AG24" s="4"/>
      <c r="AH24" s="12">
        <f t="shared" si="3"/>
        <v>0</v>
      </c>
      <c r="AI24" s="12">
        <f t="shared" si="4"/>
        <v>5720</v>
      </c>
      <c r="AJ24" s="12">
        <f t="shared" si="5"/>
        <v>-5720</v>
      </c>
    </row>
    <row r="25" spans="1:36" x14ac:dyDescent="0.25">
      <c r="A25" s="4">
        <v>19</v>
      </c>
      <c r="B25" s="5" t="s">
        <v>56</v>
      </c>
      <c r="C25" s="6" t="s">
        <v>65</v>
      </c>
      <c r="D25" s="6">
        <v>24</v>
      </c>
      <c r="E25" s="6" t="s">
        <v>58</v>
      </c>
      <c r="F25" s="6">
        <v>0.8</v>
      </c>
      <c r="G25" s="6" t="s">
        <v>59</v>
      </c>
      <c r="H25" s="15">
        <v>772588</v>
      </c>
      <c r="I25" s="15" t="s">
        <v>60</v>
      </c>
      <c r="J25" s="16" t="s">
        <v>109</v>
      </c>
      <c r="K25" s="4">
        <v>58</v>
      </c>
      <c r="L25" s="4"/>
      <c r="M25" s="4"/>
      <c r="N25" s="4"/>
      <c r="O25" s="4"/>
      <c r="P25" s="4">
        <v>108</v>
      </c>
      <c r="Q25" s="4">
        <v>188</v>
      </c>
      <c r="R25" s="4">
        <v>4</v>
      </c>
      <c r="S25" s="4">
        <v>144</v>
      </c>
      <c r="T25" s="4">
        <v>86</v>
      </c>
      <c r="U25" s="4">
        <v>311</v>
      </c>
      <c r="V25" s="11">
        <f t="shared" si="0"/>
        <v>140.16666666666666</v>
      </c>
      <c r="W25" s="11">
        <f t="shared" si="1"/>
        <v>-82.166666666666657</v>
      </c>
      <c r="X25" s="12">
        <f t="shared" si="2"/>
        <v>362.5</v>
      </c>
      <c r="Z25" s="14"/>
      <c r="AB25" s="4"/>
      <c r="AC25" s="4"/>
      <c r="AD25" s="4"/>
      <c r="AE25" s="4"/>
      <c r="AF25" s="4"/>
      <c r="AG25" s="4"/>
      <c r="AH25" s="12">
        <f t="shared" si="3"/>
        <v>0</v>
      </c>
      <c r="AI25" s="12">
        <f t="shared" si="4"/>
        <v>58</v>
      </c>
      <c r="AJ25" s="12">
        <f t="shared" si="5"/>
        <v>-58</v>
      </c>
    </row>
    <row r="26" spans="1:36" x14ac:dyDescent="0.25">
      <c r="A26" s="4">
        <v>20</v>
      </c>
      <c r="B26" s="5" t="s">
        <v>56</v>
      </c>
      <c r="C26" s="6" t="s">
        <v>66</v>
      </c>
      <c r="D26" s="6">
        <v>24</v>
      </c>
      <c r="E26" s="6" t="s">
        <v>58</v>
      </c>
      <c r="F26" s="6">
        <v>1</v>
      </c>
      <c r="G26" s="6" t="s">
        <v>59</v>
      </c>
      <c r="H26" s="15">
        <v>841092</v>
      </c>
      <c r="I26" s="15" t="s">
        <v>60</v>
      </c>
      <c r="J26" s="16" t="s">
        <v>109</v>
      </c>
      <c r="K26" s="4">
        <v>908</v>
      </c>
      <c r="L26" s="4"/>
      <c r="M26" s="4"/>
      <c r="N26" s="4"/>
      <c r="O26" s="4"/>
      <c r="P26" s="4">
        <v>69</v>
      </c>
      <c r="Q26" s="4">
        <v>32</v>
      </c>
      <c r="R26" s="4">
        <v>7</v>
      </c>
      <c r="S26" s="4">
        <v>54</v>
      </c>
      <c r="T26" s="4">
        <v>35</v>
      </c>
      <c r="U26" s="4">
        <v>266</v>
      </c>
      <c r="V26" s="11">
        <f t="shared" si="0"/>
        <v>77.166666666666671</v>
      </c>
      <c r="W26" s="11">
        <f t="shared" si="1"/>
        <v>830.83333333333337</v>
      </c>
      <c r="X26" s="12">
        <f t="shared" si="2"/>
        <v>-676.5</v>
      </c>
      <c r="Z26" s="14"/>
      <c r="AB26" s="4"/>
      <c r="AC26" s="4"/>
      <c r="AD26" s="4"/>
      <c r="AE26" s="4"/>
      <c r="AF26" s="4"/>
      <c r="AG26" s="4"/>
      <c r="AH26" s="12">
        <f t="shared" si="3"/>
        <v>0</v>
      </c>
      <c r="AI26" s="12">
        <f t="shared" si="4"/>
        <v>908</v>
      </c>
      <c r="AJ26" s="12">
        <f t="shared" si="5"/>
        <v>-908</v>
      </c>
    </row>
    <row r="27" spans="1:36" x14ac:dyDescent="0.25">
      <c r="A27" s="4">
        <v>21</v>
      </c>
      <c r="B27" s="5" t="s">
        <v>56</v>
      </c>
      <c r="C27" s="6" t="s">
        <v>67</v>
      </c>
      <c r="D27" s="6">
        <v>24</v>
      </c>
      <c r="E27" s="6" t="s">
        <v>58</v>
      </c>
      <c r="F27" s="6">
        <v>1</v>
      </c>
      <c r="G27" s="6" t="s">
        <v>59</v>
      </c>
      <c r="H27" s="15">
        <v>841078</v>
      </c>
      <c r="I27" s="15" t="s">
        <v>60</v>
      </c>
      <c r="J27" s="16" t="s">
        <v>109</v>
      </c>
      <c r="K27" s="4">
        <v>878</v>
      </c>
      <c r="L27" s="4"/>
      <c r="M27" s="4"/>
      <c r="N27" s="4"/>
      <c r="O27" s="4"/>
      <c r="P27" s="4">
        <v>153</v>
      </c>
      <c r="Q27" s="4">
        <v>16</v>
      </c>
      <c r="R27" s="4">
        <v>37</v>
      </c>
      <c r="S27" s="4">
        <v>79</v>
      </c>
      <c r="T27" s="4">
        <v>132</v>
      </c>
      <c r="U27" s="4">
        <v>284</v>
      </c>
      <c r="V27" s="11">
        <f t="shared" si="0"/>
        <v>116.83333333333333</v>
      </c>
      <c r="W27" s="11">
        <f t="shared" si="1"/>
        <v>761.16666666666663</v>
      </c>
      <c r="X27" s="12">
        <f t="shared" si="2"/>
        <v>-527.5</v>
      </c>
      <c r="Z27" s="14"/>
      <c r="AB27" s="4"/>
      <c r="AC27" s="4"/>
      <c r="AD27" s="4"/>
      <c r="AE27" s="4"/>
      <c r="AF27" s="4"/>
      <c r="AG27" s="4"/>
      <c r="AH27" s="12">
        <f t="shared" si="3"/>
        <v>0</v>
      </c>
      <c r="AI27" s="12">
        <f t="shared" si="4"/>
        <v>878</v>
      </c>
      <c r="AJ27" s="12">
        <f t="shared" si="5"/>
        <v>-878</v>
      </c>
    </row>
    <row r="28" spans="1:36" x14ac:dyDescent="0.25">
      <c r="A28" s="4">
        <v>22</v>
      </c>
      <c r="B28" s="5" t="s">
        <v>56</v>
      </c>
      <c r="C28" s="6" t="s">
        <v>68</v>
      </c>
      <c r="D28" s="6">
        <v>24</v>
      </c>
      <c r="E28" s="6" t="s">
        <v>58</v>
      </c>
      <c r="F28" s="6">
        <v>0.8</v>
      </c>
      <c r="G28" s="6" t="s">
        <v>59</v>
      </c>
      <c r="H28" s="15" t="s">
        <v>69</v>
      </c>
      <c r="I28" s="15" t="s">
        <v>60</v>
      </c>
      <c r="J28" s="16" t="s">
        <v>109</v>
      </c>
      <c r="K28" s="4">
        <v>1421</v>
      </c>
      <c r="L28" s="4"/>
      <c r="M28" s="4"/>
      <c r="N28" s="4"/>
      <c r="O28" s="4"/>
      <c r="P28" s="4">
        <v>50</v>
      </c>
      <c r="Q28" s="4">
        <v>61</v>
      </c>
      <c r="R28" s="4">
        <v>37</v>
      </c>
      <c r="S28" s="4">
        <v>66</v>
      </c>
      <c r="T28" s="4">
        <v>98</v>
      </c>
      <c r="U28" s="4">
        <v>333</v>
      </c>
      <c r="V28" s="11">
        <f t="shared" si="0"/>
        <v>107.5</v>
      </c>
      <c r="W28" s="11">
        <f t="shared" si="1"/>
        <v>1313.5</v>
      </c>
      <c r="X28" s="12">
        <f t="shared" si="2"/>
        <v>-1098.5</v>
      </c>
      <c r="Z28" s="14"/>
      <c r="AB28" s="4"/>
      <c r="AC28" s="4"/>
      <c r="AD28" s="4"/>
      <c r="AE28" s="4"/>
      <c r="AF28" s="4"/>
      <c r="AG28" s="4"/>
      <c r="AH28" s="12">
        <f t="shared" si="3"/>
        <v>0</v>
      </c>
      <c r="AI28" s="12">
        <f t="shared" si="4"/>
        <v>1421</v>
      </c>
      <c r="AJ28" s="12">
        <f t="shared" si="5"/>
        <v>-1421</v>
      </c>
    </row>
    <row r="29" spans="1:36" x14ac:dyDescent="0.25">
      <c r="A29" s="4">
        <v>23</v>
      </c>
      <c r="B29" s="5" t="s">
        <v>56</v>
      </c>
      <c r="C29" s="6" t="s">
        <v>70</v>
      </c>
      <c r="D29" s="6">
        <v>1</v>
      </c>
      <c r="E29" s="6" t="s">
        <v>58</v>
      </c>
      <c r="F29" s="6">
        <v>20</v>
      </c>
      <c r="G29" s="6" t="s">
        <v>71</v>
      </c>
      <c r="H29" s="15">
        <v>793317</v>
      </c>
      <c r="I29" s="15" t="s">
        <v>63</v>
      </c>
      <c r="J29" s="16" t="s">
        <v>109</v>
      </c>
      <c r="K29" s="4">
        <v>66</v>
      </c>
      <c r="L29" s="4"/>
      <c r="M29" s="4"/>
      <c r="N29" s="4"/>
      <c r="O29" s="4"/>
      <c r="P29" s="4">
        <v>8</v>
      </c>
      <c r="Q29" s="4">
        <v>33</v>
      </c>
      <c r="R29" s="4">
        <v>24</v>
      </c>
      <c r="S29" s="4">
        <v>27</v>
      </c>
      <c r="T29" s="4">
        <v>45</v>
      </c>
      <c r="U29" s="4">
        <v>28</v>
      </c>
      <c r="V29" s="11">
        <f t="shared" si="0"/>
        <v>27.5</v>
      </c>
      <c r="W29" s="11">
        <f t="shared" si="1"/>
        <v>38.5</v>
      </c>
      <c r="X29" s="12">
        <f t="shared" si="2"/>
        <v>16.5</v>
      </c>
      <c r="Z29" s="14"/>
      <c r="AB29" s="4"/>
      <c r="AC29" s="4"/>
      <c r="AD29" s="4"/>
      <c r="AE29" s="4"/>
      <c r="AF29" s="4"/>
      <c r="AG29" s="4"/>
      <c r="AH29" s="12">
        <f t="shared" si="3"/>
        <v>0</v>
      </c>
      <c r="AI29" s="12">
        <f t="shared" si="4"/>
        <v>66</v>
      </c>
      <c r="AJ29" s="12">
        <f t="shared" si="5"/>
        <v>-66</v>
      </c>
    </row>
    <row r="30" spans="1:36" x14ac:dyDescent="0.25">
      <c r="A30" s="4">
        <v>24</v>
      </c>
      <c r="B30" s="5" t="s">
        <v>56</v>
      </c>
      <c r="C30" s="6" t="s">
        <v>72</v>
      </c>
      <c r="D30" s="6">
        <v>24</v>
      </c>
      <c r="E30" s="6" t="s">
        <v>58</v>
      </c>
      <c r="F30" s="6">
        <v>1</v>
      </c>
      <c r="G30" s="6" t="s">
        <v>59</v>
      </c>
      <c r="H30" s="15">
        <v>692180</v>
      </c>
      <c r="I30" s="15" t="s">
        <v>60</v>
      </c>
      <c r="J30" s="16" t="s">
        <v>109</v>
      </c>
      <c r="K30" s="4">
        <v>941</v>
      </c>
      <c r="L30" s="4"/>
      <c r="M30" s="4"/>
      <c r="N30" s="4"/>
      <c r="O30" s="4"/>
      <c r="P30" s="4">
        <v>163</v>
      </c>
      <c r="Q30" s="4">
        <v>96</v>
      </c>
      <c r="R30" s="4">
        <v>138</v>
      </c>
      <c r="S30" s="4">
        <v>60</v>
      </c>
      <c r="T30" s="4">
        <v>94</v>
      </c>
      <c r="U30" s="4">
        <v>215</v>
      </c>
      <c r="V30" s="11">
        <f t="shared" si="0"/>
        <v>127.66666666666667</v>
      </c>
      <c r="W30" s="11">
        <f t="shared" si="1"/>
        <v>813.33333333333337</v>
      </c>
      <c r="X30" s="12">
        <f t="shared" si="2"/>
        <v>-558</v>
      </c>
      <c r="Z30" s="14"/>
      <c r="AB30" s="4"/>
      <c r="AC30" s="4"/>
      <c r="AD30" s="4"/>
      <c r="AE30" s="4"/>
      <c r="AF30" s="4"/>
      <c r="AG30" s="4"/>
      <c r="AH30" s="12">
        <f t="shared" si="3"/>
        <v>0</v>
      </c>
      <c r="AI30" s="12">
        <f t="shared" si="4"/>
        <v>941</v>
      </c>
      <c r="AJ30" s="12">
        <f t="shared" si="5"/>
        <v>-941</v>
      </c>
    </row>
    <row r="31" spans="1:36" x14ac:dyDescent="0.25">
      <c r="A31" s="4">
        <v>25</v>
      </c>
      <c r="B31" s="5" t="s">
        <v>56</v>
      </c>
      <c r="C31" s="6" t="s">
        <v>73</v>
      </c>
      <c r="D31" s="6">
        <v>4</v>
      </c>
      <c r="E31" s="6" t="s">
        <v>58</v>
      </c>
      <c r="F31" s="6">
        <v>4</v>
      </c>
      <c r="G31" s="6" t="s">
        <v>59</v>
      </c>
      <c r="H31" s="15">
        <v>690814</v>
      </c>
      <c r="I31" s="15" t="s">
        <v>60</v>
      </c>
      <c r="J31" s="16" t="s">
        <v>109</v>
      </c>
      <c r="K31" s="4">
        <v>681</v>
      </c>
      <c r="L31" s="4"/>
      <c r="M31" s="4"/>
      <c r="N31" s="4"/>
      <c r="O31" s="4"/>
      <c r="P31" s="4">
        <v>362</v>
      </c>
      <c r="Q31" s="4">
        <v>122</v>
      </c>
      <c r="R31" s="4">
        <v>243</v>
      </c>
      <c r="S31" s="4">
        <v>349</v>
      </c>
      <c r="T31" s="4">
        <v>406</v>
      </c>
      <c r="U31" s="4">
        <v>224</v>
      </c>
      <c r="V31" s="11">
        <f t="shared" si="0"/>
        <v>284.33333333333331</v>
      </c>
      <c r="W31" s="11">
        <f t="shared" si="1"/>
        <v>396.66666666666669</v>
      </c>
      <c r="X31" s="12">
        <f t="shared" si="2"/>
        <v>171.99999999999994</v>
      </c>
      <c r="Z31" s="14"/>
      <c r="AB31" s="4"/>
      <c r="AC31" s="4"/>
      <c r="AD31" s="4"/>
      <c r="AE31" s="4"/>
      <c r="AF31" s="4"/>
      <c r="AG31" s="4"/>
      <c r="AH31" s="12">
        <f t="shared" si="3"/>
        <v>0</v>
      </c>
      <c r="AI31" s="12">
        <f t="shared" si="4"/>
        <v>681</v>
      </c>
      <c r="AJ31" s="12">
        <f t="shared" si="5"/>
        <v>-681</v>
      </c>
    </row>
    <row r="32" spans="1:36" x14ac:dyDescent="0.25">
      <c r="A32" s="4">
        <v>26</v>
      </c>
      <c r="B32" s="5" t="s">
        <v>56</v>
      </c>
      <c r="C32" s="6" t="s">
        <v>73</v>
      </c>
      <c r="D32" s="6">
        <v>6</v>
      </c>
      <c r="E32" s="6" t="s">
        <v>58</v>
      </c>
      <c r="F32" s="6">
        <v>1</v>
      </c>
      <c r="G32" s="6" t="s">
        <v>59</v>
      </c>
      <c r="H32" s="15">
        <v>691848</v>
      </c>
      <c r="I32" s="15" t="s">
        <v>60</v>
      </c>
      <c r="J32" s="16" t="s">
        <v>109</v>
      </c>
      <c r="K32" s="4">
        <v>562</v>
      </c>
      <c r="L32" s="4"/>
      <c r="M32" s="4"/>
      <c r="N32" s="4"/>
      <c r="O32" s="4"/>
      <c r="P32" s="4">
        <v>86</v>
      </c>
      <c r="Q32" s="4">
        <v>26</v>
      </c>
      <c r="R32" s="4">
        <v>113</v>
      </c>
      <c r="S32" s="4">
        <v>107</v>
      </c>
      <c r="T32" s="4">
        <v>84</v>
      </c>
      <c r="U32" s="4">
        <v>162</v>
      </c>
      <c r="V32" s="11">
        <f t="shared" si="0"/>
        <v>96.333333333333329</v>
      </c>
      <c r="W32" s="11">
        <f t="shared" si="1"/>
        <v>465.66666666666669</v>
      </c>
      <c r="X32" s="12">
        <f t="shared" si="2"/>
        <v>-273</v>
      </c>
      <c r="Z32" s="14"/>
      <c r="AB32" s="4"/>
      <c r="AC32" s="4"/>
      <c r="AD32" s="4"/>
      <c r="AE32" s="4"/>
      <c r="AF32" s="4"/>
      <c r="AG32" s="4"/>
      <c r="AH32" s="12">
        <f t="shared" si="3"/>
        <v>0</v>
      </c>
      <c r="AI32" s="12">
        <f t="shared" si="4"/>
        <v>562</v>
      </c>
      <c r="AJ32" s="12">
        <f t="shared" si="5"/>
        <v>-562</v>
      </c>
    </row>
    <row r="33" spans="1:36" x14ac:dyDescent="0.25">
      <c r="A33" s="4">
        <v>27</v>
      </c>
      <c r="B33" s="5" t="s">
        <v>56</v>
      </c>
      <c r="C33" s="6" t="s">
        <v>74</v>
      </c>
      <c r="D33" s="6">
        <v>1</v>
      </c>
      <c r="E33" s="6" t="s">
        <v>58</v>
      </c>
      <c r="F33" s="6">
        <v>18</v>
      </c>
      <c r="G33" s="6" t="s">
        <v>59</v>
      </c>
      <c r="H33" s="15">
        <v>692079</v>
      </c>
      <c r="I33" s="15" t="s">
        <v>63</v>
      </c>
      <c r="J33" s="16" t="s">
        <v>109</v>
      </c>
      <c r="K33" s="4">
        <v>48</v>
      </c>
      <c r="L33" s="4"/>
      <c r="M33" s="4"/>
      <c r="N33" s="4"/>
      <c r="O33" s="4"/>
      <c r="P33" s="4">
        <v>22</v>
      </c>
      <c r="Q33" s="4">
        <v>39</v>
      </c>
      <c r="R33" s="4">
        <v>18</v>
      </c>
      <c r="S33" s="4">
        <v>18</v>
      </c>
      <c r="T33" s="4">
        <v>13</v>
      </c>
      <c r="U33" s="4">
        <v>14</v>
      </c>
      <c r="V33" s="11">
        <f t="shared" si="0"/>
        <v>20.666666666666668</v>
      </c>
      <c r="W33" s="11">
        <f t="shared" si="1"/>
        <v>27.333333333333332</v>
      </c>
      <c r="X33" s="12">
        <f t="shared" si="2"/>
        <v>14.000000000000004</v>
      </c>
      <c r="Z33" s="14"/>
      <c r="AB33" s="4"/>
      <c r="AC33" s="4"/>
      <c r="AD33" s="4"/>
      <c r="AE33" s="4"/>
      <c r="AF33" s="4"/>
      <c r="AG33" s="4"/>
      <c r="AH33" s="12">
        <f t="shared" si="3"/>
        <v>0</v>
      </c>
      <c r="AI33" s="12">
        <f t="shared" si="4"/>
        <v>48</v>
      </c>
      <c r="AJ33" s="12">
        <f t="shared" si="5"/>
        <v>-48</v>
      </c>
    </row>
    <row r="34" spans="1:36" x14ac:dyDescent="0.25">
      <c r="A34" s="4">
        <v>28</v>
      </c>
      <c r="B34" s="5" t="s">
        <v>56</v>
      </c>
      <c r="C34" s="6" t="s">
        <v>75</v>
      </c>
      <c r="D34" s="6">
        <v>60</v>
      </c>
      <c r="E34" s="6" t="s">
        <v>58</v>
      </c>
      <c r="F34" s="6">
        <v>0.12</v>
      </c>
      <c r="G34" s="6" t="s">
        <v>59</v>
      </c>
      <c r="H34" s="15" t="s">
        <v>76</v>
      </c>
      <c r="I34" s="15" t="s">
        <v>60</v>
      </c>
      <c r="J34" s="16" t="s">
        <v>109</v>
      </c>
      <c r="K34" s="4">
        <v>1381</v>
      </c>
      <c r="L34" s="4"/>
      <c r="M34" s="4"/>
      <c r="N34" s="4"/>
      <c r="O34" s="4"/>
      <c r="P34" s="4"/>
      <c r="Q34" s="4"/>
      <c r="R34" s="4"/>
      <c r="S34" s="4">
        <v>195</v>
      </c>
      <c r="T34" s="4">
        <v>170</v>
      </c>
      <c r="U34" s="4">
        <v>306</v>
      </c>
      <c r="V34" s="11">
        <f t="shared" si="0"/>
        <v>111.83333333333333</v>
      </c>
      <c r="W34" s="11">
        <f t="shared" si="1"/>
        <v>1269.1666666666667</v>
      </c>
      <c r="X34" s="12">
        <f t="shared" si="2"/>
        <v>-1045.5</v>
      </c>
      <c r="Z34" s="14"/>
      <c r="AB34" s="4"/>
      <c r="AC34" s="4"/>
      <c r="AD34" s="4"/>
      <c r="AE34" s="4"/>
      <c r="AF34" s="4"/>
      <c r="AG34" s="4"/>
      <c r="AH34" s="12">
        <f t="shared" si="3"/>
        <v>0</v>
      </c>
      <c r="AI34" s="12">
        <f t="shared" si="4"/>
        <v>1381</v>
      </c>
      <c r="AJ34" s="12">
        <f t="shared" si="5"/>
        <v>-1381</v>
      </c>
    </row>
    <row r="35" spans="1:36" x14ac:dyDescent="0.25">
      <c r="A35" s="4">
        <v>29</v>
      </c>
      <c r="B35" s="5" t="s">
        <v>56</v>
      </c>
      <c r="C35" s="6" t="s">
        <v>77</v>
      </c>
      <c r="D35" s="6">
        <v>4</v>
      </c>
      <c r="E35" s="6" t="s">
        <v>58</v>
      </c>
      <c r="F35" s="6">
        <v>4</v>
      </c>
      <c r="G35" s="6" t="s">
        <v>59</v>
      </c>
      <c r="H35" s="15">
        <v>691849</v>
      </c>
      <c r="I35" s="15" t="s">
        <v>60</v>
      </c>
      <c r="J35" s="16" t="s">
        <v>109</v>
      </c>
      <c r="K35" s="4">
        <v>536</v>
      </c>
      <c r="L35" s="4"/>
      <c r="M35" s="4"/>
      <c r="N35" s="4"/>
      <c r="O35" s="4"/>
      <c r="P35" s="4">
        <v>231</v>
      </c>
      <c r="Q35" s="4">
        <v>19</v>
      </c>
      <c r="R35" s="4">
        <v>232</v>
      </c>
      <c r="S35" s="4">
        <v>269</v>
      </c>
      <c r="T35" s="4">
        <v>264</v>
      </c>
      <c r="U35" s="4">
        <v>128</v>
      </c>
      <c r="V35" s="11">
        <f t="shared" si="0"/>
        <v>190.5</v>
      </c>
      <c r="W35" s="11">
        <f t="shared" si="1"/>
        <v>345.5</v>
      </c>
      <c r="X35" s="12">
        <f t="shared" si="2"/>
        <v>35.5</v>
      </c>
      <c r="Z35" s="14"/>
      <c r="AB35" s="4"/>
      <c r="AC35" s="4"/>
      <c r="AD35" s="4"/>
      <c r="AE35" s="4"/>
      <c r="AF35" s="4"/>
      <c r="AG35" s="4"/>
      <c r="AH35" s="12">
        <f t="shared" si="3"/>
        <v>0</v>
      </c>
      <c r="AI35" s="12">
        <f t="shared" si="4"/>
        <v>536</v>
      </c>
      <c r="AJ35" s="12">
        <f t="shared" si="5"/>
        <v>-536</v>
      </c>
    </row>
    <row r="36" spans="1:36" x14ac:dyDescent="0.25">
      <c r="A36" s="4">
        <v>30</v>
      </c>
      <c r="B36" s="5" t="s">
        <v>56</v>
      </c>
      <c r="C36" s="6" t="s">
        <v>77</v>
      </c>
      <c r="D36" s="6">
        <v>24</v>
      </c>
      <c r="E36" s="6" t="s">
        <v>58</v>
      </c>
      <c r="F36" s="6">
        <v>1</v>
      </c>
      <c r="G36" s="6" t="s">
        <v>59</v>
      </c>
      <c r="H36" s="15">
        <v>691918</v>
      </c>
      <c r="I36" s="15" t="s">
        <v>60</v>
      </c>
      <c r="J36" s="16" t="s">
        <v>109</v>
      </c>
      <c r="K36" s="4">
        <v>525</v>
      </c>
      <c r="L36" s="4"/>
      <c r="M36" s="4"/>
      <c r="N36" s="4"/>
      <c r="O36" s="4"/>
      <c r="P36" s="4">
        <v>67</v>
      </c>
      <c r="Q36" s="4">
        <v>204</v>
      </c>
      <c r="R36" s="4">
        <v>122</v>
      </c>
      <c r="S36" s="4">
        <v>173</v>
      </c>
      <c r="T36" s="4">
        <v>114</v>
      </c>
      <c r="U36" s="4">
        <v>143</v>
      </c>
      <c r="V36" s="11">
        <f t="shared" si="0"/>
        <v>137.16666666666666</v>
      </c>
      <c r="W36" s="11">
        <f t="shared" si="1"/>
        <v>387.83333333333337</v>
      </c>
      <c r="X36" s="12">
        <f t="shared" si="2"/>
        <v>-113.50000000000006</v>
      </c>
      <c r="Z36" s="14"/>
      <c r="AB36" s="4"/>
      <c r="AC36" s="4"/>
      <c r="AD36" s="4"/>
      <c r="AE36" s="4"/>
      <c r="AF36" s="4"/>
      <c r="AG36" s="4"/>
      <c r="AH36" s="12">
        <f t="shared" si="3"/>
        <v>0</v>
      </c>
      <c r="AI36" s="12">
        <f t="shared" si="4"/>
        <v>525</v>
      </c>
      <c r="AJ36" s="12">
        <f t="shared" si="5"/>
        <v>-525</v>
      </c>
    </row>
    <row r="37" spans="1:36" x14ac:dyDescent="0.25">
      <c r="A37" s="4">
        <v>31</v>
      </c>
      <c r="B37" s="5" t="s">
        <v>56</v>
      </c>
      <c r="C37" s="6" t="s">
        <v>78</v>
      </c>
      <c r="D37" s="6">
        <v>24</v>
      </c>
      <c r="E37" s="6" t="s">
        <v>58</v>
      </c>
      <c r="F37" s="6">
        <v>1</v>
      </c>
      <c r="G37" s="6" t="s">
        <v>59</v>
      </c>
      <c r="H37" s="15">
        <v>691781</v>
      </c>
      <c r="I37" s="15" t="s">
        <v>60</v>
      </c>
      <c r="J37" s="16" t="s">
        <v>109</v>
      </c>
      <c r="K37" s="4">
        <v>1317</v>
      </c>
      <c r="L37" s="4"/>
      <c r="M37" s="4"/>
      <c r="N37" s="4"/>
      <c r="O37" s="4"/>
      <c r="P37" s="4">
        <v>146</v>
      </c>
      <c r="Q37" s="4">
        <v>161</v>
      </c>
      <c r="R37" s="4">
        <v>141</v>
      </c>
      <c r="S37" s="4">
        <v>112</v>
      </c>
      <c r="T37" s="4">
        <v>200</v>
      </c>
      <c r="U37" s="4">
        <v>266</v>
      </c>
      <c r="V37" s="11">
        <f t="shared" si="0"/>
        <v>171</v>
      </c>
      <c r="W37" s="11">
        <f t="shared" si="1"/>
        <v>1146</v>
      </c>
      <c r="X37" s="12">
        <f t="shared" si="2"/>
        <v>-804</v>
      </c>
      <c r="Z37" s="14"/>
      <c r="AB37" s="4"/>
      <c r="AC37" s="4"/>
      <c r="AD37" s="4"/>
      <c r="AE37" s="4"/>
      <c r="AF37" s="4"/>
      <c r="AG37" s="4"/>
      <c r="AH37" s="12">
        <f t="shared" si="3"/>
        <v>0</v>
      </c>
      <c r="AI37" s="12">
        <f t="shared" si="4"/>
        <v>1317</v>
      </c>
      <c r="AJ37" s="12">
        <f t="shared" si="5"/>
        <v>-1317</v>
      </c>
    </row>
    <row r="38" spans="1:36" x14ac:dyDescent="0.25">
      <c r="A38" s="4">
        <v>32</v>
      </c>
      <c r="B38" s="5" t="s">
        <v>56</v>
      </c>
      <c r="C38" s="6" t="s">
        <v>78</v>
      </c>
      <c r="D38" s="6">
        <v>4</v>
      </c>
      <c r="E38" s="6" t="s">
        <v>58</v>
      </c>
      <c r="F38" s="6">
        <v>4</v>
      </c>
      <c r="G38" s="6" t="s">
        <v>59</v>
      </c>
      <c r="H38" s="15">
        <v>691911</v>
      </c>
      <c r="I38" s="15" t="s">
        <v>60</v>
      </c>
      <c r="J38" s="16" t="s">
        <v>109</v>
      </c>
      <c r="K38" s="4">
        <v>391</v>
      </c>
      <c r="L38" s="4"/>
      <c r="M38" s="4"/>
      <c r="N38" s="4"/>
      <c r="O38" s="4"/>
      <c r="P38" s="4">
        <v>59</v>
      </c>
      <c r="Q38" s="4">
        <v>40</v>
      </c>
      <c r="R38" s="4">
        <v>38</v>
      </c>
      <c r="S38" s="4">
        <v>96</v>
      </c>
      <c r="T38" s="4">
        <v>68</v>
      </c>
      <c r="U38" s="4">
        <v>123</v>
      </c>
      <c r="V38" s="11">
        <f t="shared" si="0"/>
        <v>70.666666666666671</v>
      </c>
      <c r="W38" s="11">
        <f t="shared" si="1"/>
        <v>320.33333333333331</v>
      </c>
      <c r="X38" s="12">
        <f t="shared" si="2"/>
        <v>-178.99999999999997</v>
      </c>
      <c r="Z38" s="14"/>
      <c r="AB38" s="4"/>
      <c r="AC38" s="4"/>
      <c r="AD38" s="4"/>
      <c r="AE38" s="4"/>
      <c r="AF38" s="4"/>
      <c r="AG38" s="4"/>
      <c r="AH38" s="12">
        <f t="shared" si="3"/>
        <v>0</v>
      </c>
      <c r="AI38" s="12">
        <f t="shared" si="4"/>
        <v>391</v>
      </c>
      <c r="AJ38" s="12">
        <f t="shared" si="5"/>
        <v>-391</v>
      </c>
    </row>
    <row r="39" spans="1:36" x14ac:dyDescent="0.25">
      <c r="A39" s="4">
        <v>33</v>
      </c>
      <c r="B39" s="5" t="s">
        <v>56</v>
      </c>
      <c r="C39" s="6" t="s">
        <v>79</v>
      </c>
      <c r="D39" s="6">
        <v>10</v>
      </c>
      <c r="E39" s="6" t="s">
        <v>58</v>
      </c>
      <c r="F39" s="6">
        <v>0.9</v>
      </c>
      <c r="G39" s="6" t="s">
        <v>59</v>
      </c>
      <c r="H39" s="15" t="s">
        <v>80</v>
      </c>
      <c r="I39" s="15" t="s">
        <v>60</v>
      </c>
      <c r="J39" s="16" t="s">
        <v>109</v>
      </c>
      <c r="K39" s="4">
        <v>372</v>
      </c>
      <c r="L39" s="4"/>
      <c r="M39" s="4"/>
      <c r="N39" s="4"/>
      <c r="O39" s="4"/>
      <c r="P39" s="4">
        <v>1</v>
      </c>
      <c r="Q39" s="4">
        <v>11</v>
      </c>
      <c r="R39" s="4"/>
      <c r="S39" s="4"/>
      <c r="T39" s="4">
        <v>1</v>
      </c>
      <c r="U39" s="4">
        <v>107</v>
      </c>
      <c r="V39" s="11">
        <f t="shared" si="0"/>
        <v>20</v>
      </c>
      <c r="W39" s="11">
        <f t="shared" si="1"/>
        <v>352</v>
      </c>
      <c r="X39" s="12">
        <f t="shared" si="2"/>
        <v>-312</v>
      </c>
      <c r="Z39" s="14"/>
      <c r="AB39" s="4"/>
      <c r="AC39" s="4"/>
      <c r="AD39" s="4"/>
      <c r="AE39" s="4"/>
      <c r="AF39" s="4"/>
      <c r="AG39" s="4"/>
      <c r="AH39" s="12">
        <f t="shared" si="3"/>
        <v>0</v>
      </c>
      <c r="AI39" s="12">
        <f t="shared" si="4"/>
        <v>372</v>
      </c>
      <c r="AJ39" s="12">
        <f t="shared" si="5"/>
        <v>-372</v>
      </c>
    </row>
    <row r="40" spans="1:36" x14ac:dyDescent="0.25">
      <c r="A40" s="4">
        <v>34</v>
      </c>
      <c r="B40" s="5" t="s">
        <v>56</v>
      </c>
      <c r="C40" s="6" t="s">
        <v>81</v>
      </c>
      <c r="D40" s="6">
        <v>4</v>
      </c>
      <c r="E40" s="6" t="s">
        <v>58</v>
      </c>
      <c r="F40" s="6">
        <v>4</v>
      </c>
      <c r="G40" s="6" t="s">
        <v>59</v>
      </c>
      <c r="H40" s="15">
        <v>685850</v>
      </c>
      <c r="I40" s="15" t="s">
        <v>60</v>
      </c>
      <c r="J40" s="16" t="s">
        <v>109</v>
      </c>
      <c r="K40" s="4">
        <v>185</v>
      </c>
      <c r="L40" s="4"/>
      <c r="M40" s="4"/>
      <c r="N40" s="4"/>
      <c r="O40" s="4"/>
      <c r="P40" s="4">
        <v>52</v>
      </c>
      <c r="Q40" s="4">
        <v>13</v>
      </c>
      <c r="R40" s="4">
        <v>41</v>
      </c>
      <c r="S40" s="4">
        <v>41</v>
      </c>
      <c r="T40" s="4">
        <v>19</v>
      </c>
      <c r="U40" s="4">
        <v>38</v>
      </c>
      <c r="V40" s="11">
        <f t="shared" si="0"/>
        <v>34</v>
      </c>
      <c r="W40" s="11">
        <f t="shared" si="1"/>
        <v>151</v>
      </c>
      <c r="X40" s="12">
        <f t="shared" si="2"/>
        <v>-83</v>
      </c>
      <c r="Z40" s="14"/>
      <c r="AB40" s="4"/>
      <c r="AC40" s="4"/>
      <c r="AD40" s="4"/>
      <c r="AE40" s="4"/>
      <c r="AF40" s="4"/>
      <c r="AG40" s="4"/>
      <c r="AH40" s="12">
        <f t="shared" si="3"/>
        <v>0</v>
      </c>
      <c r="AI40" s="12">
        <f t="shared" si="4"/>
        <v>185</v>
      </c>
      <c r="AJ40" s="12">
        <f t="shared" si="5"/>
        <v>-185</v>
      </c>
    </row>
    <row r="41" spans="1:36" x14ac:dyDescent="0.25">
      <c r="A41" s="4">
        <v>35</v>
      </c>
      <c r="B41" s="5" t="s">
        <v>56</v>
      </c>
      <c r="C41" s="6" t="s">
        <v>81</v>
      </c>
      <c r="D41" s="6">
        <v>6</v>
      </c>
      <c r="E41" s="6" t="s">
        <v>58</v>
      </c>
      <c r="F41" s="6">
        <v>1</v>
      </c>
      <c r="G41" s="6" t="s">
        <v>59</v>
      </c>
      <c r="H41" s="15">
        <v>686031</v>
      </c>
      <c r="I41" s="15" t="s">
        <v>60</v>
      </c>
      <c r="J41" s="16" t="s">
        <v>109</v>
      </c>
      <c r="K41" s="4">
        <v>345</v>
      </c>
      <c r="L41" s="4"/>
      <c r="M41" s="4"/>
      <c r="N41" s="4"/>
      <c r="O41" s="4"/>
      <c r="P41" s="4">
        <v>112</v>
      </c>
      <c r="Q41" s="4">
        <v>107</v>
      </c>
      <c r="R41" s="4">
        <v>117</v>
      </c>
      <c r="S41" s="4">
        <v>116</v>
      </c>
      <c r="T41" s="4">
        <v>150</v>
      </c>
      <c r="U41" s="4">
        <v>121</v>
      </c>
      <c r="V41" s="11">
        <f t="shared" si="0"/>
        <v>120.5</v>
      </c>
      <c r="W41" s="11">
        <f t="shared" si="1"/>
        <v>224.5</v>
      </c>
      <c r="X41" s="12">
        <f t="shared" si="2"/>
        <v>16.5</v>
      </c>
      <c r="Z41" s="14"/>
      <c r="AB41" s="4"/>
      <c r="AC41" s="4"/>
      <c r="AD41" s="4"/>
      <c r="AE41" s="4"/>
      <c r="AF41" s="4"/>
      <c r="AG41" s="4"/>
      <c r="AH41" s="12">
        <f t="shared" si="3"/>
        <v>0</v>
      </c>
      <c r="AI41" s="12">
        <f t="shared" si="4"/>
        <v>345</v>
      </c>
      <c r="AJ41" s="12">
        <f t="shared" si="5"/>
        <v>-345</v>
      </c>
    </row>
    <row r="42" spans="1:36" x14ac:dyDescent="0.25">
      <c r="A42" s="4">
        <v>36</v>
      </c>
      <c r="B42" s="5" t="s">
        <v>56</v>
      </c>
      <c r="C42" s="6" t="s">
        <v>82</v>
      </c>
      <c r="D42" s="6">
        <v>4</v>
      </c>
      <c r="E42" s="6" t="s">
        <v>58</v>
      </c>
      <c r="F42" s="6">
        <v>4</v>
      </c>
      <c r="G42" s="6" t="s">
        <v>59</v>
      </c>
      <c r="H42" s="15">
        <v>686033</v>
      </c>
      <c r="I42" s="15" t="s">
        <v>60</v>
      </c>
      <c r="J42" s="16" t="s">
        <v>109</v>
      </c>
      <c r="K42" s="4">
        <v>264</v>
      </c>
      <c r="L42" s="4"/>
      <c r="M42" s="4"/>
      <c r="N42" s="4"/>
      <c r="O42" s="4"/>
      <c r="P42" s="4">
        <v>31</v>
      </c>
      <c r="Q42" s="4">
        <v>13</v>
      </c>
      <c r="R42" s="4">
        <v>26</v>
      </c>
      <c r="S42" s="4">
        <v>31</v>
      </c>
      <c r="T42" s="4">
        <v>47</v>
      </c>
      <c r="U42" s="4">
        <v>14</v>
      </c>
      <c r="V42" s="11">
        <f t="shared" si="0"/>
        <v>27</v>
      </c>
      <c r="W42" s="11">
        <f t="shared" si="1"/>
        <v>237</v>
      </c>
      <c r="X42" s="12">
        <f t="shared" si="2"/>
        <v>-183</v>
      </c>
      <c r="Z42" s="14"/>
      <c r="AB42" s="4"/>
      <c r="AC42" s="4"/>
      <c r="AD42" s="4"/>
      <c r="AE42" s="4"/>
      <c r="AF42" s="4"/>
      <c r="AG42" s="4"/>
      <c r="AH42" s="12">
        <f t="shared" si="3"/>
        <v>0</v>
      </c>
      <c r="AI42" s="12">
        <f t="shared" si="4"/>
        <v>264</v>
      </c>
      <c r="AJ42" s="12">
        <f t="shared" si="5"/>
        <v>-264</v>
      </c>
    </row>
    <row r="43" spans="1:36" x14ac:dyDescent="0.25">
      <c r="A43" s="4">
        <v>37</v>
      </c>
      <c r="B43" s="5" t="s">
        <v>56</v>
      </c>
      <c r="C43" s="6" t="s">
        <v>83</v>
      </c>
      <c r="D43" s="6">
        <v>1</v>
      </c>
      <c r="E43" s="6" t="s">
        <v>58</v>
      </c>
      <c r="F43" s="6">
        <v>200</v>
      </c>
      <c r="G43" s="6" t="s">
        <v>59</v>
      </c>
      <c r="H43" s="15">
        <v>692332</v>
      </c>
      <c r="I43" s="15" t="s">
        <v>62</v>
      </c>
      <c r="J43" s="16" t="s">
        <v>109</v>
      </c>
      <c r="K43" s="4">
        <v>77</v>
      </c>
      <c r="L43" s="4"/>
      <c r="M43" s="4"/>
      <c r="N43" s="4"/>
      <c r="O43" s="4"/>
      <c r="P43" s="4">
        <v>35.5</v>
      </c>
      <c r="Q43" s="4">
        <v>42.5</v>
      </c>
      <c r="R43" s="4">
        <v>31.62</v>
      </c>
      <c r="S43" s="4">
        <v>44.62</v>
      </c>
      <c r="T43" s="4">
        <v>52.6</v>
      </c>
      <c r="U43" s="4">
        <v>34.72</v>
      </c>
      <c r="V43" s="11">
        <f t="shared" si="0"/>
        <v>40.26</v>
      </c>
      <c r="W43" s="11">
        <f t="shared" si="1"/>
        <v>36.74</v>
      </c>
      <c r="X43" s="12">
        <f t="shared" si="2"/>
        <v>43.779999999999994</v>
      </c>
      <c r="Z43" s="14"/>
      <c r="AB43" s="4"/>
      <c r="AC43" s="4"/>
      <c r="AD43" s="4"/>
      <c r="AE43" s="4"/>
      <c r="AF43" s="4"/>
      <c r="AG43" s="4"/>
      <c r="AH43" s="12">
        <f t="shared" si="3"/>
        <v>0</v>
      </c>
      <c r="AI43" s="12">
        <f t="shared" si="4"/>
        <v>77</v>
      </c>
      <c r="AJ43" s="12">
        <f t="shared" si="5"/>
        <v>-77</v>
      </c>
    </row>
    <row r="44" spans="1:36" x14ac:dyDescent="0.25">
      <c r="A44" s="4">
        <v>38</v>
      </c>
      <c r="B44" s="5" t="s">
        <v>56</v>
      </c>
      <c r="C44" s="6" t="s">
        <v>84</v>
      </c>
      <c r="D44" s="6">
        <v>1</v>
      </c>
      <c r="E44" s="6" t="s">
        <v>58</v>
      </c>
      <c r="F44" s="6">
        <v>200</v>
      </c>
      <c r="G44" s="6" t="s">
        <v>59</v>
      </c>
      <c r="H44" s="15">
        <v>692334</v>
      </c>
      <c r="I44" s="15" t="s">
        <v>62</v>
      </c>
      <c r="J44" s="16" t="s">
        <v>109</v>
      </c>
      <c r="K44" s="4">
        <v>150</v>
      </c>
      <c r="L44" s="4"/>
      <c r="M44" s="4"/>
      <c r="N44" s="4"/>
      <c r="O44" s="4"/>
      <c r="P44" s="4">
        <v>56.5</v>
      </c>
      <c r="Q44" s="4">
        <v>37.64</v>
      </c>
      <c r="R44" s="4">
        <v>52</v>
      </c>
      <c r="S44" s="4">
        <v>72.400000000000006</v>
      </c>
      <c r="T44" s="4">
        <v>43.6</v>
      </c>
      <c r="U44" s="4">
        <v>34.1</v>
      </c>
      <c r="V44" s="11">
        <f t="shared" si="0"/>
        <v>49.373333333333335</v>
      </c>
      <c r="W44" s="11">
        <f t="shared" si="1"/>
        <v>100.62666666666667</v>
      </c>
      <c r="X44" s="12">
        <f t="shared" si="2"/>
        <v>-1.8799999999999955</v>
      </c>
      <c r="Z44" s="14"/>
      <c r="AB44" s="4"/>
      <c r="AC44" s="4"/>
      <c r="AD44" s="4"/>
      <c r="AE44" s="4"/>
      <c r="AF44" s="4"/>
      <c r="AG44" s="4"/>
      <c r="AH44" s="12">
        <f t="shared" si="3"/>
        <v>0</v>
      </c>
      <c r="AI44" s="12">
        <f t="shared" si="4"/>
        <v>150</v>
      </c>
      <c r="AJ44" s="12">
        <f t="shared" si="5"/>
        <v>-150</v>
      </c>
    </row>
    <row r="45" spans="1:36" x14ac:dyDescent="0.25">
      <c r="A45" s="4">
        <v>39</v>
      </c>
      <c r="B45" s="5" t="s">
        <v>56</v>
      </c>
      <c r="C45" s="6" t="s">
        <v>85</v>
      </c>
      <c r="D45" s="6">
        <v>20</v>
      </c>
      <c r="E45" s="6" t="s">
        <v>58</v>
      </c>
      <c r="F45" s="6">
        <v>1</v>
      </c>
      <c r="G45" s="6" t="s">
        <v>59</v>
      </c>
      <c r="H45" s="15">
        <v>789360</v>
      </c>
      <c r="I45" s="15" t="s">
        <v>60</v>
      </c>
      <c r="J45" s="16" t="s">
        <v>109</v>
      </c>
      <c r="K45" s="4">
        <v>4671</v>
      </c>
      <c r="L45" s="4"/>
      <c r="M45" s="4"/>
      <c r="N45" s="4"/>
      <c r="O45" s="4"/>
      <c r="P45" s="4">
        <v>2070</v>
      </c>
      <c r="Q45" s="4">
        <v>56</v>
      </c>
      <c r="R45" s="4">
        <v>956</v>
      </c>
      <c r="S45" s="4">
        <v>950</v>
      </c>
      <c r="T45" s="4">
        <v>724</v>
      </c>
      <c r="U45" s="4">
        <v>766</v>
      </c>
      <c r="V45" s="11">
        <f t="shared" si="0"/>
        <v>920.33333333333337</v>
      </c>
      <c r="W45" s="11">
        <f t="shared" si="1"/>
        <v>3750.6666666666665</v>
      </c>
      <c r="X45" s="12">
        <f t="shared" si="2"/>
        <v>-1909.9999999999998</v>
      </c>
      <c r="Z45" s="14"/>
      <c r="AB45" s="4"/>
      <c r="AC45" s="4"/>
      <c r="AD45" s="4"/>
      <c r="AE45" s="4"/>
      <c r="AF45" s="4"/>
      <c r="AG45" s="4"/>
      <c r="AH45" s="12">
        <f t="shared" si="3"/>
        <v>0</v>
      </c>
      <c r="AI45" s="12">
        <f t="shared" si="4"/>
        <v>4671</v>
      </c>
      <c r="AJ45" s="12">
        <f t="shared" si="5"/>
        <v>-4671</v>
      </c>
    </row>
    <row r="46" spans="1:36" x14ac:dyDescent="0.25">
      <c r="A46" s="4">
        <v>40</v>
      </c>
      <c r="B46" s="5" t="s">
        <v>86</v>
      </c>
      <c r="C46" s="6" t="s">
        <v>87</v>
      </c>
      <c r="D46" s="6">
        <v>1</v>
      </c>
      <c r="E46" s="6" t="s">
        <v>58</v>
      </c>
      <c r="F46" s="6">
        <v>20</v>
      </c>
      <c r="G46" s="6" t="s">
        <v>59</v>
      </c>
      <c r="H46" s="15">
        <v>85102464</v>
      </c>
      <c r="I46" s="15" t="s">
        <v>88</v>
      </c>
      <c r="J46" s="16" t="s">
        <v>109</v>
      </c>
      <c r="K46" s="4">
        <v>164</v>
      </c>
      <c r="L46" s="4"/>
      <c r="M46" s="4"/>
      <c r="N46" s="4"/>
      <c r="O46" s="4"/>
      <c r="P46" s="4"/>
      <c r="Q46" s="4">
        <v>49</v>
      </c>
      <c r="R46" s="4">
        <v>46</v>
      </c>
      <c r="S46" s="4">
        <v>19</v>
      </c>
      <c r="T46" s="4">
        <v>25</v>
      </c>
      <c r="U46" s="4">
        <v>28</v>
      </c>
      <c r="V46" s="11">
        <f t="shared" si="0"/>
        <v>27.833333333333332</v>
      </c>
      <c r="W46" s="11">
        <f t="shared" si="1"/>
        <v>136.16666666666666</v>
      </c>
      <c r="X46" s="12">
        <f t="shared" si="2"/>
        <v>-80.5</v>
      </c>
      <c r="Z46" s="14"/>
      <c r="AB46" s="4"/>
      <c r="AC46" s="4"/>
      <c r="AD46" s="4"/>
      <c r="AE46" s="4"/>
      <c r="AF46" s="4"/>
      <c r="AG46" s="4"/>
      <c r="AH46" s="12">
        <f t="shared" si="3"/>
        <v>0</v>
      </c>
      <c r="AI46" s="12">
        <f t="shared" si="4"/>
        <v>164</v>
      </c>
      <c r="AJ46" s="12">
        <f t="shared" si="5"/>
        <v>-164</v>
      </c>
    </row>
    <row r="47" spans="1:36" x14ac:dyDescent="0.25">
      <c r="A47" s="4">
        <v>41</v>
      </c>
      <c r="B47" s="5" t="s">
        <v>86</v>
      </c>
      <c r="C47" s="6" t="s">
        <v>87</v>
      </c>
      <c r="D47" s="6">
        <v>1</v>
      </c>
      <c r="E47" s="6" t="s">
        <v>58</v>
      </c>
      <c r="F47" s="6">
        <v>208</v>
      </c>
      <c r="G47" s="6" t="s">
        <v>59</v>
      </c>
      <c r="H47" s="15">
        <v>85102465</v>
      </c>
      <c r="I47" s="15" t="s">
        <v>62</v>
      </c>
      <c r="J47" s="16" t="s">
        <v>109</v>
      </c>
      <c r="K47" s="4">
        <v>17</v>
      </c>
      <c r="L47" s="4"/>
      <c r="M47" s="4"/>
      <c r="N47" s="4"/>
      <c r="O47" s="4"/>
      <c r="P47" s="4">
        <v>21</v>
      </c>
      <c r="Q47" s="4">
        <v>54</v>
      </c>
      <c r="R47" s="4">
        <v>32</v>
      </c>
      <c r="S47" s="4">
        <v>86.77</v>
      </c>
      <c r="T47" s="4">
        <v>41.04</v>
      </c>
      <c r="U47" s="4">
        <v>16</v>
      </c>
      <c r="V47" s="11">
        <f t="shared" si="0"/>
        <v>41.801666666666662</v>
      </c>
      <c r="W47" s="11">
        <f t="shared" si="1"/>
        <v>-24.801666666666662</v>
      </c>
      <c r="X47" s="12">
        <f t="shared" si="2"/>
        <v>108.40499999999999</v>
      </c>
      <c r="Z47" s="14"/>
      <c r="AB47" s="4"/>
      <c r="AC47" s="4"/>
      <c r="AD47" s="4"/>
      <c r="AE47" s="4"/>
      <c r="AF47" s="4"/>
      <c r="AG47" s="4"/>
      <c r="AH47" s="12">
        <f t="shared" si="3"/>
        <v>0</v>
      </c>
      <c r="AI47" s="12">
        <f t="shared" si="4"/>
        <v>17</v>
      </c>
      <c r="AJ47" s="12">
        <f t="shared" si="5"/>
        <v>-17</v>
      </c>
    </row>
    <row r="48" spans="1:36" x14ac:dyDescent="0.25">
      <c r="A48" s="4">
        <v>42</v>
      </c>
      <c r="B48" s="5" t="s">
        <v>86</v>
      </c>
      <c r="C48" s="6" t="s">
        <v>89</v>
      </c>
      <c r="D48" s="6">
        <v>1</v>
      </c>
      <c r="E48" s="6" t="s">
        <v>58</v>
      </c>
      <c r="F48" s="6">
        <v>20</v>
      </c>
      <c r="G48" s="6" t="s">
        <v>59</v>
      </c>
      <c r="H48" s="15" t="s">
        <v>90</v>
      </c>
      <c r="I48" s="15" t="s">
        <v>63</v>
      </c>
      <c r="J48" s="16" t="s">
        <v>109</v>
      </c>
      <c r="K48" s="4">
        <v>8</v>
      </c>
      <c r="L48" s="4"/>
      <c r="M48" s="4"/>
      <c r="N48" s="4"/>
      <c r="O48" s="4"/>
      <c r="P48" s="4">
        <v>25</v>
      </c>
      <c r="Q48" s="4">
        <v>59</v>
      </c>
      <c r="R48" s="4">
        <v>52</v>
      </c>
      <c r="S48" s="4">
        <v>78</v>
      </c>
      <c r="T48" s="4">
        <v>24</v>
      </c>
      <c r="U48" s="4">
        <v>44</v>
      </c>
      <c r="V48" s="11">
        <f t="shared" si="0"/>
        <v>47</v>
      </c>
      <c r="W48" s="11">
        <f t="shared" si="1"/>
        <v>-39</v>
      </c>
      <c r="X48" s="12">
        <f t="shared" si="2"/>
        <v>133</v>
      </c>
      <c r="Z48" s="14"/>
      <c r="AB48" s="4"/>
      <c r="AC48" s="4"/>
      <c r="AD48" s="4"/>
      <c r="AE48" s="4"/>
      <c r="AF48" s="4"/>
      <c r="AG48" s="4"/>
      <c r="AH48" s="12">
        <f t="shared" si="3"/>
        <v>0</v>
      </c>
      <c r="AI48" s="12">
        <f t="shared" si="4"/>
        <v>8</v>
      </c>
      <c r="AJ48" s="12">
        <f t="shared" si="5"/>
        <v>-8</v>
      </c>
    </row>
    <row r="49" spans="1:36" x14ac:dyDescent="0.25">
      <c r="A49" s="4">
        <v>43</v>
      </c>
      <c r="B49" s="5" t="s">
        <v>86</v>
      </c>
      <c r="C49" s="6" t="s">
        <v>91</v>
      </c>
      <c r="D49" s="6">
        <v>1</v>
      </c>
      <c r="E49" s="6" t="s">
        <v>58</v>
      </c>
      <c r="F49" s="6">
        <v>20</v>
      </c>
      <c r="G49" s="6" t="s">
        <v>59</v>
      </c>
      <c r="H49" s="15" t="s">
        <v>92</v>
      </c>
      <c r="I49" s="15" t="s">
        <v>63</v>
      </c>
      <c r="J49" s="16" t="s">
        <v>109</v>
      </c>
      <c r="K49" s="4">
        <v>67</v>
      </c>
      <c r="L49" s="4"/>
      <c r="M49" s="4"/>
      <c r="N49" s="4"/>
      <c r="O49" s="4"/>
      <c r="P49" s="4">
        <v>81</v>
      </c>
      <c r="Q49" s="4">
        <v>82</v>
      </c>
      <c r="R49" s="4">
        <v>119</v>
      </c>
      <c r="S49" s="4">
        <v>133</v>
      </c>
      <c r="T49" s="4">
        <v>72</v>
      </c>
      <c r="U49" s="4">
        <v>76</v>
      </c>
      <c r="V49" s="11">
        <f t="shared" si="0"/>
        <v>93.833333333333329</v>
      </c>
      <c r="W49" s="11">
        <f t="shared" si="1"/>
        <v>-26.833333333333329</v>
      </c>
      <c r="X49" s="12">
        <f t="shared" si="2"/>
        <v>214.5</v>
      </c>
      <c r="Z49" s="14"/>
      <c r="AB49" s="4"/>
      <c r="AC49" s="4"/>
      <c r="AD49" s="4"/>
      <c r="AE49" s="4"/>
      <c r="AF49" s="4"/>
      <c r="AG49" s="4"/>
      <c r="AH49" s="12">
        <f t="shared" si="3"/>
        <v>0</v>
      </c>
      <c r="AI49" s="12">
        <f t="shared" si="4"/>
        <v>67</v>
      </c>
      <c r="AJ49" s="12">
        <f t="shared" si="5"/>
        <v>-67</v>
      </c>
    </row>
    <row r="50" spans="1:36" x14ac:dyDescent="0.25">
      <c r="A50" s="4">
        <v>44</v>
      </c>
      <c r="B50" s="5" t="s">
        <v>86</v>
      </c>
      <c r="C50" s="6" t="s">
        <v>93</v>
      </c>
      <c r="D50" s="6">
        <v>1</v>
      </c>
      <c r="E50" s="6" t="s">
        <v>58</v>
      </c>
      <c r="F50" s="6">
        <v>16</v>
      </c>
      <c r="G50" s="6" t="s">
        <v>59</v>
      </c>
      <c r="H50" s="15" t="s">
        <v>94</v>
      </c>
      <c r="I50" s="15" t="s">
        <v>63</v>
      </c>
      <c r="J50" s="16" t="s">
        <v>109</v>
      </c>
      <c r="K50" s="4">
        <v>77</v>
      </c>
      <c r="L50" s="4"/>
      <c r="M50" s="4"/>
      <c r="N50" s="4"/>
      <c r="O50" s="4"/>
      <c r="P50" s="4">
        <v>16</v>
      </c>
      <c r="Q50" s="4">
        <v>27</v>
      </c>
      <c r="R50" s="4">
        <v>17</v>
      </c>
      <c r="S50" s="4">
        <v>34</v>
      </c>
      <c r="T50" s="4">
        <v>49</v>
      </c>
      <c r="U50" s="4">
        <v>21</v>
      </c>
      <c r="V50" s="11">
        <f t="shared" si="0"/>
        <v>27.333333333333332</v>
      </c>
      <c r="W50" s="11">
        <f t="shared" si="1"/>
        <v>49.666666666666671</v>
      </c>
      <c r="X50" s="12">
        <f t="shared" si="2"/>
        <v>4.9999999999999929</v>
      </c>
      <c r="Z50" s="14"/>
      <c r="AB50" s="4"/>
      <c r="AC50" s="4"/>
      <c r="AD50" s="4"/>
      <c r="AE50" s="4"/>
      <c r="AF50" s="4"/>
      <c r="AG50" s="4"/>
      <c r="AH50" s="12">
        <f t="shared" si="3"/>
        <v>0</v>
      </c>
      <c r="AI50" s="12">
        <f t="shared" si="4"/>
        <v>77</v>
      </c>
      <c r="AJ50" s="12">
        <f t="shared" si="5"/>
        <v>-77</v>
      </c>
    </row>
    <row r="51" spans="1:36" x14ac:dyDescent="0.25">
      <c r="A51" s="4">
        <v>45</v>
      </c>
      <c r="B51" s="5" t="s">
        <v>86</v>
      </c>
      <c r="C51" s="6" t="s">
        <v>95</v>
      </c>
      <c r="D51" s="6">
        <v>1</v>
      </c>
      <c r="E51" s="6" t="s">
        <v>58</v>
      </c>
      <c r="F51" s="6">
        <v>20</v>
      </c>
      <c r="G51" s="6" t="s">
        <v>59</v>
      </c>
      <c r="H51" s="15" t="s">
        <v>96</v>
      </c>
      <c r="I51" s="15" t="s">
        <v>63</v>
      </c>
      <c r="J51" s="16" t="s">
        <v>109</v>
      </c>
      <c r="K51" s="4">
        <v>46</v>
      </c>
      <c r="L51" s="4"/>
      <c r="M51" s="4"/>
      <c r="N51" s="4"/>
      <c r="O51" s="4"/>
      <c r="P51" s="4"/>
      <c r="Q51" s="4">
        <v>50</v>
      </c>
      <c r="R51" s="4">
        <v>50</v>
      </c>
      <c r="S51" s="4"/>
      <c r="T51" s="4"/>
      <c r="U51" s="4">
        <v>1</v>
      </c>
      <c r="V51" s="11">
        <f t="shared" si="0"/>
        <v>16.833333333333332</v>
      </c>
      <c r="W51" s="11">
        <f t="shared" si="1"/>
        <v>29.166666666666668</v>
      </c>
      <c r="X51" s="12">
        <f t="shared" si="2"/>
        <v>4.4999999999999964</v>
      </c>
      <c r="Z51" s="14"/>
      <c r="AB51" s="4"/>
      <c r="AC51" s="4"/>
      <c r="AD51" s="4"/>
      <c r="AE51" s="4"/>
      <c r="AF51" s="4"/>
      <c r="AG51" s="4"/>
      <c r="AH51" s="12">
        <f t="shared" si="3"/>
        <v>0</v>
      </c>
      <c r="AI51" s="12">
        <f t="shared" si="4"/>
        <v>46</v>
      </c>
      <c r="AJ51" s="12">
        <f t="shared" si="5"/>
        <v>-46</v>
      </c>
    </row>
    <row r="52" spans="1:36" x14ac:dyDescent="0.25">
      <c r="A52" s="4">
        <v>46</v>
      </c>
      <c r="B52" s="5" t="s">
        <v>86</v>
      </c>
      <c r="C52" s="6" t="s">
        <v>97</v>
      </c>
      <c r="D52" s="6">
        <v>1</v>
      </c>
      <c r="E52" s="6" t="s">
        <v>58</v>
      </c>
      <c r="F52" s="6">
        <v>208</v>
      </c>
      <c r="G52" s="6" t="s">
        <v>59</v>
      </c>
      <c r="H52" s="15" t="s">
        <v>98</v>
      </c>
      <c r="I52" s="15" t="s">
        <v>62</v>
      </c>
      <c r="J52" s="16" t="s">
        <v>109</v>
      </c>
      <c r="K52" s="4">
        <v>47</v>
      </c>
      <c r="L52" s="4"/>
      <c r="M52" s="4"/>
      <c r="N52" s="4"/>
      <c r="O52" s="4"/>
      <c r="P52" s="4">
        <v>73</v>
      </c>
      <c r="Q52" s="4">
        <v>82</v>
      </c>
      <c r="R52" s="4">
        <v>43.5</v>
      </c>
      <c r="S52" s="4">
        <v>81.67</v>
      </c>
      <c r="T52" s="4">
        <v>47</v>
      </c>
      <c r="U52" s="4">
        <v>35.19</v>
      </c>
      <c r="V52" s="11">
        <f t="shared" si="0"/>
        <v>60.393333333333338</v>
      </c>
      <c r="W52" s="11">
        <f t="shared" si="1"/>
        <v>-13.393333333333338</v>
      </c>
      <c r="X52" s="12">
        <f t="shared" si="2"/>
        <v>134.18</v>
      </c>
      <c r="Z52" s="14"/>
      <c r="AB52" s="4"/>
      <c r="AC52" s="4"/>
      <c r="AD52" s="4"/>
      <c r="AE52" s="4"/>
      <c r="AF52" s="4"/>
      <c r="AG52" s="4"/>
      <c r="AH52" s="12">
        <f t="shared" si="3"/>
        <v>0</v>
      </c>
      <c r="AI52" s="12">
        <f t="shared" si="4"/>
        <v>47</v>
      </c>
      <c r="AJ52" s="12">
        <f t="shared" si="5"/>
        <v>-47</v>
      </c>
    </row>
    <row r="53" spans="1:36" x14ac:dyDescent="0.25">
      <c r="A53" s="4">
        <v>47</v>
      </c>
      <c r="B53" s="5" t="s">
        <v>86</v>
      </c>
      <c r="C53" s="6" t="s">
        <v>99</v>
      </c>
      <c r="D53" s="6">
        <v>1</v>
      </c>
      <c r="E53" s="6" t="s">
        <v>58</v>
      </c>
      <c r="F53" s="6">
        <v>20</v>
      </c>
      <c r="G53" s="6" t="s">
        <v>59</v>
      </c>
      <c r="H53" s="15" t="s">
        <v>100</v>
      </c>
      <c r="I53" s="15" t="s">
        <v>63</v>
      </c>
      <c r="J53" s="16" t="s">
        <v>109</v>
      </c>
      <c r="K53" s="4">
        <v>71</v>
      </c>
      <c r="L53" s="4"/>
      <c r="M53" s="4"/>
      <c r="N53" s="4"/>
      <c r="O53" s="4"/>
      <c r="P53" s="4">
        <v>123</v>
      </c>
      <c r="Q53" s="4">
        <v>166</v>
      </c>
      <c r="R53" s="4">
        <v>116</v>
      </c>
      <c r="S53" s="4">
        <v>221</v>
      </c>
      <c r="T53" s="4">
        <v>214</v>
      </c>
      <c r="U53" s="4">
        <v>114</v>
      </c>
      <c r="V53" s="11">
        <f t="shared" si="0"/>
        <v>159</v>
      </c>
      <c r="W53" s="11">
        <f t="shared" si="1"/>
        <v>-88</v>
      </c>
      <c r="X53" s="12">
        <f t="shared" si="2"/>
        <v>406</v>
      </c>
      <c r="Z53" s="14"/>
      <c r="AB53" s="4"/>
      <c r="AC53" s="4"/>
      <c r="AD53" s="4"/>
      <c r="AE53" s="4"/>
      <c r="AF53" s="4"/>
      <c r="AG53" s="4"/>
      <c r="AH53" s="12">
        <f t="shared" si="3"/>
        <v>0</v>
      </c>
      <c r="AI53" s="12">
        <f t="shared" si="4"/>
        <v>71</v>
      </c>
      <c r="AJ53" s="12">
        <f t="shared" si="5"/>
        <v>-71</v>
      </c>
    </row>
    <row r="54" spans="1:36" x14ac:dyDescent="0.25">
      <c r="A54" s="4">
        <v>48</v>
      </c>
      <c r="B54" s="5" t="s">
        <v>86</v>
      </c>
      <c r="C54" s="6" t="s">
        <v>99</v>
      </c>
      <c r="D54" s="6">
        <v>1</v>
      </c>
      <c r="E54" s="6" t="s">
        <v>58</v>
      </c>
      <c r="F54" s="6">
        <v>208</v>
      </c>
      <c r="G54" s="6" t="s">
        <v>59</v>
      </c>
      <c r="H54" s="15" t="s">
        <v>101</v>
      </c>
      <c r="I54" s="15" t="s">
        <v>62</v>
      </c>
      <c r="J54" s="16" t="s">
        <v>109</v>
      </c>
      <c r="K54" s="4">
        <v>123</v>
      </c>
      <c r="L54" s="4"/>
      <c r="M54" s="4"/>
      <c r="N54" s="4"/>
      <c r="O54" s="4"/>
      <c r="P54" s="4">
        <v>87</v>
      </c>
      <c r="Q54" s="4">
        <v>58</v>
      </c>
      <c r="R54" s="4">
        <v>16.34</v>
      </c>
      <c r="S54" s="4">
        <v>16.29</v>
      </c>
      <c r="T54" s="4">
        <v>5.9</v>
      </c>
      <c r="U54" s="4">
        <v>23.4</v>
      </c>
      <c r="V54" s="11">
        <f t="shared" si="0"/>
        <v>34.488333333333337</v>
      </c>
      <c r="W54" s="11">
        <f t="shared" si="1"/>
        <v>88.511666666666656</v>
      </c>
      <c r="X54" s="12">
        <f t="shared" si="2"/>
        <v>-19.534999999999982</v>
      </c>
      <c r="Z54" s="14"/>
      <c r="AB54" s="4"/>
      <c r="AC54" s="4"/>
      <c r="AD54" s="4"/>
      <c r="AE54" s="4"/>
      <c r="AF54" s="4"/>
      <c r="AG54" s="4"/>
      <c r="AH54" s="12">
        <f t="shared" si="3"/>
        <v>0</v>
      </c>
      <c r="AI54" s="12">
        <f t="shared" si="4"/>
        <v>123</v>
      </c>
      <c r="AJ54" s="12">
        <f t="shared" si="5"/>
        <v>-123</v>
      </c>
    </row>
    <row r="55" spans="1:36" x14ac:dyDescent="0.25">
      <c r="A55" s="4">
        <v>49</v>
      </c>
      <c r="B55" s="5" t="s">
        <v>86</v>
      </c>
      <c r="C55" s="6" t="s">
        <v>102</v>
      </c>
      <c r="D55" s="6">
        <v>1</v>
      </c>
      <c r="E55" s="6" t="s">
        <v>58</v>
      </c>
      <c r="F55" s="6">
        <v>18</v>
      </c>
      <c r="G55" s="6" t="s">
        <v>59</v>
      </c>
      <c r="H55" s="15" t="s">
        <v>103</v>
      </c>
      <c r="I55" s="15" t="s">
        <v>63</v>
      </c>
      <c r="J55" s="16" t="s">
        <v>109</v>
      </c>
      <c r="K55" s="4">
        <v>175</v>
      </c>
      <c r="L55" s="4"/>
      <c r="M55" s="4"/>
      <c r="N55" s="4"/>
      <c r="O55" s="4"/>
      <c r="P55" s="4">
        <v>35</v>
      </c>
      <c r="Q55" s="4">
        <v>62</v>
      </c>
      <c r="R55" s="4">
        <v>155</v>
      </c>
      <c r="S55" s="4">
        <v>117</v>
      </c>
      <c r="T55" s="4">
        <v>58</v>
      </c>
      <c r="U55" s="4">
        <v>49</v>
      </c>
      <c r="V55" s="11">
        <f t="shared" si="0"/>
        <v>79.333333333333329</v>
      </c>
      <c r="W55" s="11">
        <f t="shared" si="1"/>
        <v>95.666666666666671</v>
      </c>
      <c r="X55" s="12">
        <f t="shared" si="2"/>
        <v>62.999999999999986</v>
      </c>
      <c r="Z55" s="14"/>
      <c r="AB55" s="4"/>
      <c r="AC55" s="4"/>
      <c r="AD55" s="4"/>
      <c r="AE55" s="4"/>
      <c r="AF55" s="4"/>
      <c r="AG55" s="4"/>
      <c r="AH55" s="12">
        <f t="shared" si="3"/>
        <v>0</v>
      </c>
      <c r="AI55" s="12">
        <f t="shared" si="4"/>
        <v>175</v>
      </c>
      <c r="AJ55" s="12">
        <f t="shared" si="5"/>
        <v>-175</v>
      </c>
    </row>
    <row r="56" spans="1:36" x14ac:dyDescent="0.25">
      <c r="A56" s="4">
        <v>50</v>
      </c>
      <c r="B56" s="5" t="s">
        <v>104</v>
      </c>
      <c r="C56" s="6" t="s">
        <v>105</v>
      </c>
      <c r="D56" s="6">
        <v>6</v>
      </c>
      <c r="E56" s="6" t="s">
        <v>58</v>
      </c>
      <c r="F56" s="6">
        <v>1</v>
      </c>
      <c r="G56" s="6" t="s">
        <v>106</v>
      </c>
      <c r="H56" s="15" t="s">
        <v>107</v>
      </c>
      <c r="I56" s="15" t="s">
        <v>60</v>
      </c>
      <c r="J56" s="16" t="s">
        <v>109</v>
      </c>
      <c r="K56" s="4">
        <v>2234</v>
      </c>
      <c r="L56" s="4"/>
      <c r="M56" s="4"/>
      <c r="N56" s="4"/>
      <c r="O56" s="4"/>
      <c r="P56" s="4">
        <v>43</v>
      </c>
      <c r="Q56" s="4">
        <v>19</v>
      </c>
      <c r="R56" s="4">
        <v>91</v>
      </c>
      <c r="S56" s="4">
        <v>103</v>
      </c>
      <c r="T56" s="4">
        <v>89</v>
      </c>
      <c r="U56" s="4">
        <v>84</v>
      </c>
      <c r="V56" s="11">
        <f t="shared" si="0"/>
        <v>71.5</v>
      </c>
      <c r="W56" s="11">
        <f t="shared" si="1"/>
        <v>2162.5</v>
      </c>
      <c r="X56" s="12">
        <f t="shared" si="2"/>
        <v>-2019.5</v>
      </c>
      <c r="Z56" s="14"/>
      <c r="AB56" s="4"/>
      <c r="AC56" s="4"/>
      <c r="AD56" s="4"/>
      <c r="AE56" s="4"/>
      <c r="AF56" s="4"/>
      <c r="AG56" s="4"/>
      <c r="AH56" s="12">
        <f t="shared" si="3"/>
        <v>0</v>
      </c>
      <c r="AI56" s="12">
        <f t="shared" si="4"/>
        <v>2234</v>
      </c>
      <c r="AJ56" s="12">
        <f t="shared" si="5"/>
        <v>-2234</v>
      </c>
    </row>
    <row r="57" spans="1:36" x14ac:dyDescent="0.25">
      <c r="A57" s="4">
        <v>51</v>
      </c>
      <c r="B57" s="5" t="s">
        <v>56</v>
      </c>
      <c r="C57" s="6" t="s">
        <v>108</v>
      </c>
      <c r="D57" s="6">
        <v>24</v>
      </c>
      <c r="E57" s="6" t="s">
        <v>58</v>
      </c>
      <c r="F57" s="6">
        <v>0.8</v>
      </c>
      <c r="G57" s="6" t="s">
        <v>59</v>
      </c>
      <c r="H57" s="15">
        <v>844573</v>
      </c>
      <c r="I57" s="15" t="s">
        <v>60</v>
      </c>
      <c r="J57" s="16" t="s">
        <v>109</v>
      </c>
      <c r="K57" s="4"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11">
        <f t="shared" si="0"/>
        <v>0</v>
      </c>
      <c r="W57" s="11">
        <f t="shared" si="1"/>
        <v>0</v>
      </c>
      <c r="X57" s="12">
        <f t="shared" si="2"/>
        <v>0</v>
      </c>
      <c r="Z57" s="14"/>
      <c r="AB57" s="4"/>
      <c r="AC57" s="4"/>
      <c r="AD57" s="4"/>
      <c r="AE57" s="4"/>
      <c r="AF57" s="4"/>
      <c r="AG57" s="4"/>
      <c r="AH57" s="12">
        <f t="shared" si="3"/>
        <v>0</v>
      </c>
      <c r="AI57" s="12">
        <f t="shared" si="4"/>
        <v>0</v>
      </c>
      <c r="AJ57" s="12">
        <f t="shared" si="5"/>
        <v>0</v>
      </c>
    </row>
    <row r="58" spans="1:36" x14ac:dyDescent="0.25">
      <c r="A58" s="4"/>
      <c r="B58" s="5" t="s">
        <v>42</v>
      </c>
      <c r="C58" s="6" t="s">
        <v>110</v>
      </c>
      <c r="D58" s="6"/>
      <c r="E58" s="6"/>
      <c r="F58" s="6"/>
      <c r="G58" s="6"/>
      <c r="H58" s="15" t="s">
        <v>111</v>
      </c>
      <c r="I58" s="15" t="s">
        <v>112</v>
      </c>
      <c r="J58" s="16" t="s">
        <v>173</v>
      </c>
      <c r="K58" s="4">
        <v>5</v>
      </c>
      <c r="L58" s="4"/>
      <c r="M58" s="4"/>
      <c r="N58" s="4"/>
      <c r="O58" s="4"/>
      <c r="P58" s="4">
        <v>2</v>
      </c>
      <c r="Q58" s="4">
        <v>16</v>
      </c>
      <c r="R58" s="4">
        <v>2</v>
      </c>
      <c r="S58" s="4"/>
      <c r="T58" s="4">
        <v>2</v>
      </c>
      <c r="U58" s="4">
        <v>10</v>
      </c>
      <c r="V58" s="11">
        <f t="shared" si="0"/>
        <v>5.333333333333333</v>
      </c>
      <c r="W58" s="11">
        <f t="shared" si="1"/>
        <v>-0.33333333333333304</v>
      </c>
      <c r="X58" s="12">
        <f t="shared" si="2"/>
        <v>11</v>
      </c>
      <c r="Z58" s="14"/>
      <c r="AB58" s="4"/>
      <c r="AC58" s="4"/>
      <c r="AD58" s="4"/>
      <c r="AE58" s="4"/>
      <c r="AF58" s="4"/>
      <c r="AG58" s="4"/>
      <c r="AH58" s="12">
        <f t="shared" si="3"/>
        <v>0</v>
      </c>
      <c r="AI58" s="12">
        <f t="shared" si="4"/>
        <v>5</v>
      </c>
      <c r="AJ58" s="12">
        <f t="shared" si="5"/>
        <v>-5</v>
      </c>
    </row>
    <row r="59" spans="1:36" x14ac:dyDescent="0.25">
      <c r="A59" s="4"/>
      <c r="B59" s="5" t="s">
        <v>42</v>
      </c>
      <c r="C59" s="6" t="s">
        <v>113</v>
      </c>
      <c r="D59" s="6"/>
      <c r="E59" s="6"/>
      <c r="F59" s="6"/>
      <c r="G59" s="6"/>
      <c r="H59" s="15" t="s">
        <v>114</v>
      </c>
      <c r="I59" s="15" t="s">
        <v>112</v>
      </c>
      <c r="J59" s="16" t="s">
        <v>173</v>
      </c>
      <c r="K59" s="4">
        <v>52</v>
      </c>
      <c r="L59" s="4"/>
      <c r="M59" s="4"/>
      <c r="N59" s="4"/>
      <c r="O59" s="4"/>
      <c r="P59" s="4"/>
      <c r="Q59" s="4"/>
      <c r="R59" s="4"/>
      <c r="S59" s="4">
        <v>10</v>
      </c>
      <c r="T59" s="4">
        <v>21</v>
      </c>
      <c r="U59" s="4">
        <v>11</v>
      </c>
      <c r="V59" s="11">
        <f t="shared" si="0"/>
        <v>7</v>
      </c>
      <c r="W59" s="11">
        <f t="shared" si="1"/>
        <v>45</v>
      </c>
      <c r="X59" s="12">
        <f t="shared" si="2"/>
        <v>-31</v>
      </c>
      <c r="Z59" s="14"/>
      <c r="AB59" s="4"/>
      <c r="AC59" s="4"/>
      <c r="AD59" s="4"/>
      <c r="AE59" s="4"/>
      <c r="AF59" s="4"/>
      <c r="AG59" s="4"/>
      <c r="AH59" s="12">
        <f t="shared" si="3"/>
        <v>0</v>
      </c>
      <c r="AI59" s="12">
        <f t="shared" si="4"/>
        <v>52</v>
      </c>
      <c r="AJ59" s="12">
        <f t="shared" si="5"/>
        <v>-52</v>
      </c>
    </row>
    <row r="60" spans="1:36" x14ac:dyDescent="0.25">
      <c r="A60" s="4"/>
      <c r="B60" s="5" t="s">
        <v>42</v>
      </c>
      <c r="C60" s="6" t="s">
        <v>115</v>
      </c>
      <c r="D60" s="6"/>
      <c r="E60" s="6"/>
      <c r="F60" s="6"/>
      <c r="G60" s="6"/>
      <c r="H60" s="15" t="s">
        <v>116</v>
      </c>
      <c r="I60" s="15" t="s">
        <v>45</v>
      </c>
      <c r="J60" s="16" t="s">
        <v>173</v>
      </c>
      <c r="K60" s="4">
        <v>8</v>
      </c>
      <c r="L60" s="4"/>
      <c r="M60" s="4"/>
      <c r="N60" s="4"/>
      <c r="O60" s="4"/>
      <c r="P60" s="4">
        <v>30</v>
      </c>
      <c r="Q60" s="4">
        <v>29</v>
      </c>
      <c r="R60" s="4">
        <v>4</v>
      </c>
      <c r="S60" s="4">
        <v>14</v>
      </c>
      <c r="T60" s="4">
        <v>18</v>
      </c>
      <c r="U60" s="4"/>
      <c r="V60" s="11">
        <f t="shared" si="0"/>
        <v>15.833333333333334</v>
      </c>
      <c r="W60" s="11">
        <f t="shared" si="1"/>
        <v>-7.8333333333333339</v>
      </c>
      <c r="X60" s="12">
        <f t="shared" si="2"/>
        <v>39.5</v>
      </c>
      <c r="Z60" s="14"/>
      <c r="AB60" s="4"/>
      <c r="AC60" s="4"/>
      <c r="AD60" s="4"/>
      <c r="AE60" s="4"/>
      <c r="AF60" s="4"/>
      <c r="AG60" s="4"/>
      <c r="AH60" s="12">
        <f t="shared" si="3"/>
        <v>0</v>
      </c>
      <c r="AI60" s="12">
        <f t="shared" si="4"/>
        <v>8</v>
      </c>
      <c r="AJ60" s="12">
        <f t="shared" si="5"/>
        <v>-8</v>
      </c>
    </row>
    <row r="61" spans="1:36" x14ac:dyDescent="0.25">
      <c r="A61" s="4"/>
      <c r="B61" s="5" t="s">
        <v>42</v>
      </c>
      <c r="C61" s="6" t="s">
        <v>117</v>
      </c>
      <c r="D61" s="6"/>
      <c r="E61" s="6"/>
      <c r="F61" s="6"/>
      <c r="G61" s="6"/>
      <c r="H61" s="15" t="s">
        <v>118</v>
      </c>
      <c r="I61" s="15" t="s">
        <v>45</v>
      </c>
      <c r="J61" s="16" t="s">
        <v>173</v>
      </c>
      <c r="K61" s="4">
        <v>3</v>
      </c>
      <c r="L61" s="4"/>
      <c r="M61" s="4"/>
      <c r="N61" s="4"/>
      <c r="O61" s="4"/>
      <c r="P61" s="4">
        <v>6</v>
      </c>
      <c r="Q61" s="4">
        <v>2</v>
      </c>
      <c r="R61" s="4">
        <v>6</v>
      </c>
      <c r="S61" s="4">
        <v>2</v>
      </c>
      <c r="T61" s="4">
        <v>12</v>
      </c>
      <c r="U61" s="4">
        <v>2</v>
      </c>
      <c r="V61" s="11">
        <f t="shared" si="0"/>
        <v>5</v>
      </c>
      <c r="W61" s="11">
        <f t="shared" si="1"/>
        <v>-2</v>
      </c>
      <c r="X61" s="12">
        <f t="shared" si="2"/>
        <v>12</v>
      </c>
      <c r="Z61" s="14"/>
      <c r="AB61" s="4"/>
      <c r="AC61" s="4"/>
      <c r="AD61" s="4"/>
      <c r="AE61" s="4"/>
      <c r="AF61" s="4"/>
      <c r="AG61" s="4"/>
      <c r="AH61" s="12">
        <f t="shared" si="3"/>
        <v>0</v>
      </c>
      <c r="AI61" s="12">
        <f t="shared" si="4"/>
        <v>3</v>
      </c>
      <c r="AJ61" s="12">
        <f t="shared" si="5"/>
        <v>-3</v>
      </c>
    </row>
    <row r="62" spans="1:36" x14ac:dyDescent="0.25">
      <c r="A62" s="4"/>
      <c r="B62" s="5" t="s">
        <v>42</v>
      </c>
      <c r="C62" s="6" t="s">
        <v>119</v>
      </c>
      <c r="D62" s="6"/>
      <c r="E62" s="6"/>
      <c r="F62" s="6"/>
      <c r="G62" s="6"/>
      <c r="H62" s="15" t="s">
        <v>120</v>
      </c>
      <c r="I62" s="15" t="s">
        <v>45</v>
      </c>
      <c r="J62" s="16" t="s">
        <v>173</v>
      </c>
      <c r="K62" s="4">
        <v>41</v>
      </c>
      <c r="L62" s="4"/>
      <c r="M62" s="4"/>
      <c r="N62" s="4"/>
      <c r="O62" s="4"/>
      <c r="P62" s="4">
        <v>6</v>
      </c>
      <c r="Q62" s="4">
        <v>19</v>
      </c>
      <c r="R62" s="4">
        <v>14</v>
      </c>
      <c r="S62" s="4">
        <v>12</v>
      </c>
      <c r="T62" s="4">
        <v>5</v>
      </c>
      <c r="U62" s="4">
        <v>8</v>
      </c>
      <c r="V62" s="11">
        <f t="shared" si="0"/>
        <v>10.666666666666666</v>
      </c>
      <c r="W62" s="11">
        <f t="shared" si="1"/>
        <v>30.333333333333336</v>
      </c>
      <c r="X62" s="12">
        <f t="shared" si="2"/>
        <v>-9.0000000000000036</v>
      </c>
      <c r="Z62" s="14"/>
      <c r="AB62" s="4"/>
      <c r="AC62" s="4"/>
      <c r="AD62" s="4"/>
      <c r="AE62" s="4"/>
      <c r="AF62" s="4"/>
      <c r="AG62" s="4"/>
      <c r="AH62" s="12">
        <f t="shared" si="3"/>
        <v>0</v>
      </c>
      <c r="AI62" s="12">
        <f t="shared" si="4"/>
        <v>41</v>
      </c>
      <c r="AJ62" s="12">
        <f t="shared" si="5"/>
        <v>-41</v>
      </c>
    </row>
    <row r="63" spans="1:36" x14ac:dyDescent="0.25">
      <c r="A63" s="4"/>
      <c r="B63" s="5" t="s">
        <v>42</v>
      </c>
      <c r="C63" s="6" t="s">
        <v>121</v>
      </c>
      <c r="D63" s="6"/>
      <c r="E63" s="6"/>
      <c r="F63" s="6"/>
      <c r="G63" s="6"/>
      <c r="H63" s="15" t="s">
        <v>122</v>
      </c>
      <c r="I63" s="15" t="s">
        <v>45</v>
      </c>
      <c r="J63" s="16" t="s">
        <v>173</v>
      </c>
      <c r="K63" s="4">
        <v>20</v>
      </c>
      <c r="L63" s="4"/>
      <c r="M63" s="4"/>
      <c r="N63" s="4"/>
      <c r="O63" s="4"/>
      <c r="P63" s="4">
        <v>35</v>
      </c>
      <c r="Q63" s="4">
        <v>14</v>
      </c>
      <c r="R63" s="4">
        <v>8</v>
      </c>
      <c r="S63" s="4">
        <v>12</v>
      </c>
      <c r="T63" s="4"/>
      <c r="U63" s="4">
        <v>2</v>
      </c>
      <c r="V63" s="11">
        <f t="shared" si="0"/>
        <v>11.833333333333334</v>
      </c>
      <c r="W63" s="11">
        <f t="shared" si="1"/>
        <v>8.1666666666666661</v>
      </c>
      <c r="X63" s="12">
        <f t="shared" si="2"/>
        <v>15.500000000000002</v>
      </c>
      <c r="Z63" s="14"/>
      <c r="AB63" s="4"/>
      <c r="AC63" s="4"/>
      <c r="AD63" s="4"/>
      <c r="AE63" s="4"/>
      <c r="AF63" s="4"/>
      <c r="AG63" s="4"/>
      <c r="AH63" s="12">
        <f t="shared" si="3"/>
        <v>0</v>
      </c>
      <c r="AI63" s="12">
        <f t="shared" si="4"/>
        <v>20</v>
      </c>
      <c r="AJ63" s="12">
        <f t="shared" si="5"/>
        <v>-20</v>
      </c>
    </row>
    <row r="64" spans="1:36" x14ac:dyDescent="0.25">
      <c r="A64" s="4"/>
      <c r="B64" s="5" t="s">
        <v>42</v>
      </c>
      <c r="C64" s="6" t="s">
        <v>123</v>
      </c>
      <c r="D64" s="6"/>
      <c r="E64" s="6"/>
      <c r="F64" s="6"/>
      <c r="G64" s="6"/>
      <c r="H64" s="15" t="s">
        <v>124</v>
      </c>
      <c r="I64" s="15" t="s">
        <v>45</v>
      </c>
      <c r="J64" s="16" t="s">
        <v>173</v>
      </c>
      <c r="K64" s="4">
        <v>10</v>
      </c>
      <c r="L64" s="4"/>
      <c r="M64" s="4"/>
      <c r="N64" s="4"/>
      <c r="O64" s="4"/>
      <c r="P64" s="4">
        <v>10</v>
      </c>
      <c r="Q64" s="4"/>
      <c r="R64" s="4"/>
      <c r="S64" s="4">
        <v>10</v>
      </c>
      <c r="T64" s="4"/>
      <c r="U64" s="4">
        <v>22</v>
      </c>
      <c r="V64" s="11">
        <f t="shared" si="0"/>
        <v>7</v>
      </c>
      <c r="W64" s="11">
        <f t="shared" si="1"/>
        <v>3</v>
      </c>
      <c r="X64" s="12">
        <f t="shared" si="2"/>
        <v>11</v>
      </c>
      <c r="Z64" s="14"/>
      <c r="AB64" s="4"/>
      <c r="AC64" s="4"/>
      <c r="AD64" s="4"/>
      <c r="AE64" s="4"/>
      <c r="AF64" s="4"/>
      <c r="AG64" s="4"/>
      <c r="AH64" s="12">
        <f t="shared" si="3"/>
        <v>0</v>
      </c>
      <c r="AI64" s="12">
        <f t="shared" si="4"/>
        <v>10</v>
      </c>
      <c r="AJ64" s="12">
        <f t="shared" si="5"/>
        <v>-10</v>
      </c>
    </row>
    <row r="65" spans="1:36" x14ac:dyDescent="0.25">
      <c r="A65" s="4"/>
      <c r="B65" s="5" t="s">
        <v>42</v>
      </c>
      <c r="C65" s="6" t="s">
        <v>125</v>
      </c>
      <c r="D65" s="6"/>
      <c r="E65" s="6"/>
      <c r="F65" s="6"/>
      <c r="G65" s="6"/>
      <c r="H65" s="15" t="s">
        <v>126</v>
      </c>
      <c r="I65" s="15" t="s">
        <v>45</v>
      </c>
      <c r="J65" s="16" t="s">
        <v>173</v>
      </c>
      <c r="K65" s="4">
        <v>0</v>
      </c>
      <c r="L65" s="4"/>
      <c r="M65" s="4"/>
      <c r="N65" s="4"/>
      <c r="O65" s="4"/>
      <c r="P65" s="4"/>
      <c r="Q65" s="4">
        <v>5</v>
      </c>
      <c r="R65" s="4"/>
      <c r="S65" s="4"/>
      <c r="T65" s="4"/>
      <c r="U65" s="4">
        <v>15</v>
      </c>
      <c r="V65" s="11">
        <f t="shared" si="0"/>
        <v>3.3333333333333335</v>
      </c>
      <c r="W65" s="11">
        <f t="shared" si="1"/>
        <v>-3.3333333333333335</v>
      </c>
      <c r="X65" s="12">
        <f t="shared" si="2"/>
        <v>10</v>
      </c>
      <c r="Z65" s="14"/>
      <c r="AB65" s="4"/>
      <c r="AC65" s="4"/>
      <c r="AD65" s="4"/>
      <c r="AE65" s="4"/>
      <c r="AF65" s="4"/>
      <c r="AG65" s="4"/>
      <c r="AH65" s="12">
        <f t="shared" si="3"/>
        <v>0</v>
      </c>
      <c r="AI65" s="12">
        <f t="shared" si="4"/>
        <v>0</v>
      </c>
      <c r="AJ65" s="12">
        <f t="shared" si="5"/>
        <v>0</v>
      </c>
    </row>
    <row r="66" spans="1:36" x14ac:dyDescent="0.25">
      <c r="A66" s="4"/>
      <c r="B66" s="5" t="s">
        <v>42</v>
      </c>
      <c r="C66" s="6" t="s">
        <v>127</v>
      </c>
      <c r="D66" s="6"/>
      <c r="E66" s="6"/>
      <c r="F66" s="6"/>
      <c r="G66" s="6"/>
      <c r="H66" s="15" t="s">
        <v>128</v>
      </c>
      <c r="I66" s="15" t="s">
        <v>45</v>
      </c>
      <c r="J66" s="16" t="s">
        <v>173</v>
      </c>
      <c r="K66" s="4">
        <v>26</v>
      </c>
      <c r="L66" s="4"/>
      <c r="M66" s="4"/>
      <c r="N66" s="4"/>
      <c r="O66" s="4"/>
      <c r="P66" s="4">
        <v>9</v>
      </c>
      <c r="Q66" s="4">
        <v>2</v>
      </c>
      <c r="R66" s="4">
        <v>6</v>
      </c>
      <c r="S66" s="4"/>
      <c r="T66" s="4"/>
      <c r="U66" s="4">
        <v>2</v>
      </c>
      <c r="V66" s="11">
        <f t="shared" si="0"/>
        <v>3.1666666666666665</v>
      </c>
      <c r="W66" s="11">
        <f t="shared" si="1"/>
        <v>22.833333333333332</v>
      </c>
      <c r="X66" s="12">
        <f t="shared" si="2"/>
        <v>-16.5</v>
      </c>
      <c r="Z66" s="14"/>
      <c r="AB66" s="4"/>
      <c r="AC66" s="4"/>
      <c r="AD66" s="4"/>
      <c r="AE66" s="4"/>
      <c r="AF66" s="4"/>
      <c r="AG66" s="4"/>
      <c r="AH66" s="12">
        <f t="shared" si="3"/>
        <v>0</v>
      </c>
      <c r="AI66" s="12">
        <f t="shared" si="4"/>
        <v>26</v>
      </c>
      <c r="AJ66" s="12">
        <f t="shared" si="5"/>
        <v>-26</v>
      </c>
    </row>
    <row r="67" spans="1:36" x14ac:dyDescent="0.25">
      <c r="A67" s="4"/>
      <c r="B67" s="5" t="s">
        <v>42</v>
      </c>
      <c r="C67" s="6" t="s">
        <v>129</v>
      </c>
      <c r="D67" s="6"/>
      <c r="E67" s="6"/>
      <c r="F67" s="6"/>
      <c r="G67" s="6"/>
      <c r="H67" s="15" t="s">
        <v>130</v>
      </c>
      <c r="I67" s="15" t="s">
        <v>45</v>
      </c>
      <c r="J67" s="16" t="s">
        <v>173</v>
      </c>
      <c r="K67" s="4">
        <v>4</v>
      </c>
      <c r="L67" s="4"/>
      <c r="M67" s="4"/>
      <c r="N67" s="4"/>
      <c r="O67" s="4"/>
      <c r="P67" s="4"/>
      <c r="Q67" s="4"/>
      <c r="R67" s="4"/>
      <c r="S67" s="4">
        <v>10</v>
      </c>
      <c r="T67" s="4"/>
      <c r="U67" s="4">
        <v>4</v>
      </c>
      <c r="V67" s="11">
        <f t="shared" si="0"/>
        <v>2.3333333333333335</v>
      </c>
      <c r="W67" s="11">
        <f t="shared" si="1"/>
        <v>1.6666666666666665</v>
      </c>
      <c r="X67" s="12">
        <f t="shared" si="2"/>
        <v>3.0000000000000004</v>
      </c>
      <c r="Z67" s="14"/>
      <c r="AB67" s="4"/>
      <c r="AC67" s="4"/>
      <c r="AD67" s="4"/>
      <c r="AE67" s="4"/>
      <c r="AF67" s="4"/>
      <c r="AG67" s="4"/>
      <c r="AH67" s="12">
        <f t="shared" si="3"/>
        <v>0</v>
      </c>
      <c r="AI67" s="12">
        <f t="shared" si="4"/>
        <v>4</v>
      </c>
      <c r="AJ67" s="12">
        <f t="shared" si="5"/>
        <v>-4</v>
      </c>
    </row>
    <row r="68" spans="1:36" x14ac:dyDescent="0.25">
      <c r="A68" s="4"/>
      <c r="B68" s="5" t="s">
        <v>42</v>
      </c>
      <c r="C68" s="6" t="s">
        <v>131</v>
      </c>
      <c r="D68" s="6"/>
      <c r="E68" s="6"/>
      <c r="F68" s="6"/>
      <c r="G68" s="6"/>
      <c r="H68" s="15" t="s">
        <v>132</v>
      </c>
      <c r="I68" s="15" t="s">
        <v>45</v>
      </c>
      <c r="J68" s="16" t="s">
        <v>173</v>
      </c>
      <c r="K68" s="4">
        <v>1</v>
      </c>
      <c r="L68" s="4"/>
      <c r="M68" s="4"/>
      <c r="N68" s="4"/>
      <c r="O68" s="4"/>
      <c r="P68" s="4"/>
      <c r="Q68" s="4"/>
      <c r="R68" s="4"/>
      <c r="S68" s="4"/>
      <c r="T68" s="4">
        <v>10</v>
      </c>
      <c r="U68" s="4"/>
      <c r="V68" s="11">
        <f t="shared" si="0"/>
        <v>1.6666666666666667</v>
      </c>
      <c r="W68" s="11">
        <f t="shared" si="1"/>
        <v>-0.66666666666666674</v>
      </c>
      <c r="X68" s="12">
        <f t="shared" si="2"/>
        <v>4</v>
      </c>
      <c r="Z68" s="14"/>
      <c r="AB68" s="4"/>
      <c r="AC68" s="4"/>
      <c r="AD68" s="4"/>
      <c r="AE68" s="4"/>
      <c r="AF68" s="4"/>
      <c r="AG68" s="4"/>
      <c r="AH68" s="12">
        <f t="shared" si="3"/>
        <v>0</v>
      </c>
      <c r="AI68" s="12">
        <f t="shared" si="4"/>
        <v>1</v>
      </c>
      <c r="AJ68" s="12">
        <f t="shared" si="5"/>
        <v>-1</v>
      </c>
    </row>
    <row r="69" spans="1:36" x14ac:dyDescent="0.25">
      <c r="A69" s="4"/>
      <c r="B69" s="5" t="s">
        <v>42</v>
      </c>
      <c r="C69" s="6" t="s">
        <v>133</v>
      </c>
      <c r="D69" s="6"/>
      <c r="E69" s="6"/>
      <c r="F69" s="6"/>
      <c r="G69" s="6"/>
      <c r="H69" s="15" t="s">
        <v>134</v>
      </c>
      <c r="I69" s="15" t="s">
        <v>45</v>
      </c>
      <c r="J69" s="16" t="s">
        <v>173</v>
      </c>
      <c r="K69" s="4">
        <v>23</v>
      </c>
      <c r="L69" s="4"/>
      <c r="M69" s="4"/>
      <c r="N69" s="4"/>
      <c r="O69" s="4"/>
      <c r="P69" s="4">
        <v>2</v>
      </c>
      <c r="Q69" s="4"/>
      <c r="R69" s="4">
        <v>7</v>
      </c>
      <c r="S69" s="4">
        <v>8</v>
      </c>
      <c r="T69" s="4">
        <v>6</v>
      </c>
      <c r="U69" s="4">
        <v>5</v>
      </c>
      <c r="V69" s="11">
        <f t="shared" si="0"/>
        <v>4.666666666666667</v>
      </c>
      <c r="W69" s="11">
        <f t="shared" si="1"/>
        <v>18.333333333333332</v>
      </c>
      <c r="X69" s="12">
        <f t="shared" si="2"/>
        <v>-8.9999999999999982</v>
      </c>
      <c r="Z69" s="14"/>
      <c r="AB69" s="4"/>
      <c r="AC69" s="4"/>
      <c r="AD69" s="4"/>
      <c r="AE69" s="4"/>
      <c r="AF69" s="4"/>
      <c r="AG69" s="4"/>
      <c r="AH69" s="12">
        <f t="shared" si="3"/>
        <v>0</v>
      </c>
      <c r="AI69" s="12">
        <f t="shared" si="4"/>
        <v>23</v>
      </c>
      <c r="AJ69" s="12">
        <f t="shared" si="5"/>
        <v>-23</v>
      </c>
    </row>
    <row r="70" spans="1:36" x14ac:dyDescent="0.25">
      <c r="A70" s="4"/>
      <c r="B70" s="5" t="s">
        <v>42</v>
      </c>
      <c r="C70" s="6" t="s">
        <v>135</v>
      </c>
      <c r="D70" s="6"/>
      <c r="E70" s="6"/>
      <c r="F70" s="6"/>
      <c r="G70" s="6"/>
      <c r="H70" s="15" t="s">
        <v>136</v>
      </c>
      <c r="I70" s="15" t="s">
        <v>45</v>
      </c>
      <c r="J70" s="16" t="s">
        <v>173</v>
      </c>
      <c r="K70" s="4">
        <v>10</v>
      </c>
      <c r="L70" s="4"/>
      <c r="M70" s="4"/>
      <c r="N70" s="4"/>
      <c r="O70" s="4"/>
      <c r="P70" s="4"/>
      <c r="Q70" s="4">
        <v>15</v>
      </c>
      <c r="R70" s="4">
        <v>4</v>
      </c>
      <c r="S70" s="4">
        <v>13</v>
      </c>
      <c r="T70" s="4">
        <v>14</v>
      </c>
      <c r="U70" s="4">
        <v>12</v>
      </c>
      <c r="V70" s="11">
        <f t="shared" si="0"/>
        <v>9.6666666666666661</v>
      </c>
      <c r="W70" s="11">
        <f t="shared" si="1"/>
        <v>0.33333333333333393</v>
      </c>
      <c r="X70" s="12">
        <f t="shared" si="2"/>
        <v>19</v>
      </c>
      <c r="Z70" s="14"/>
      <c r="AB70" s="4"/>
      <c r="AC70" s="4"/>
      <c r="AD70" s="4"/>
      <c r="AE70" s="4"/>
      <c r="AF70" s="4"/>
      <c r="AG70" s="4"/>
      <c r="AH70" s="12">
        <f t="shared" si="3"/>
        <v>0</v>
      </c>
      <c r="AI70" s="12">
        <f t="shared" si="4"/>
        <v>10</v>
      </c>
      <c r="AJ70" s="12">
        <f t="shared" si="5"/>
        <v>-10</v>
      </c>
    </row>
    <row r="71" spans="1:36" x14ac:dyDescent="0.25">
      <c r="A71" s="4"/>
      <c r="B71" s="5" t="s">
        <v>42</v>
      </c>
      <c r="C71" s="6" t="s">
        <v>137</v>
      </c>
      <c r="D71" s="6"/>
      <c r="E71" s="6"/>
      <c r="F71" s="6"/>
      <c r="G71" s="6"/>
      <c r="H71" s="15" t="s">
        <v>138</v>
      </c>
      <c r="I71" s="15" t="s">
        <v>45</v>
      </c>
      <c r="J71" s="16" t="s">
        <v>173</v>
      </c>
      <c r="K71" s="4">
        <v>11</v>
      </c>
      <c r="L71" s="4"/>
      <c r="M71" s="4"/>
      <c r="N71" s="4"/>
      <c r="O71" s="4"/>
      <c r="P71" s="4">
        <v>7</v>
      </c>
      <c r="Q71" s="4">
        <v>8</v>
      </c>
      <c r="R71" s="4"/>
      <c r="S71" s="4">
        <v>14</v>
      </c>
      <c r="T71" s="4">
        <v>4</v>
      </c>
      <c r="U71" s="4">
        <v>10</v>
      </c>
      <c r="V71" s="11">
        <f t="shared" si="0"/>
        <v>7.166666666666667</v>
      </c>
      <c r="W71" s="11">
        <f t="shared" si="1"/>
        <v>3.833333333333333</v>
      </c>
      <c r="X71" s="12">
        <f t="shared" si="2"/>
        <v>10.5</v>
      </c>
      <c r="Z71" s="14"/>
      <c r="AB71" s="4"/>
      <c r="AC71" s="4"/>
      <c r="AD71" s="4"/>
      <c r="AE71" s="4"/>
      <c r="AF71" s="4"/>
      <c r="AG71" s="4"/>
      <c r="AH71" s="12">
        <f t="shared" si="3"/>
        <v>0</v>
      </c>
      <c r="AI71" s="12">
        <f t="shared" si="4"/>
        <v>11</v>
      </c>
      <c r="AJ71" s="12">
        <f t="shared" si="5"/>
        <v>-11</v>
      </c>
    </row>
    <row r="72" spans="1:36" x14ac:dyDescent="0.25">
      <c r="A72" s="4"/>
      <c r="B72" s="5" t="s">
        <v>42</v>
      </c>
      <c r="C72" s="6" t="s">
        <v>139</v>
      </c>
      <c r="D72" s="6"/>
      <c r="E72" s="6"/>
      <c r="F72" s="6"/>
      <c r="G72" s="6"/>
      <c r="H72" s="15" t="s">
        <v>140</v>
      </c>
      <c r="I72" s="15" t="s">
        <v>45</v>
      </c>
      <c r="J72" s="16" t="s">
        <v>173</v>
      </c>
      <c r="K72" s="4">
        <v>15</v>
      </c>
      <c r="L72" s="4"/>
      <c r="M72" s="4"/>
      <c r="N72" s="4"/>
      <c r="O72" s="4"/>
      <c r="P72" s="4"/>
      <c r="Q72" s="4">
        <v>8</v>
      </c>
      <c r="R72" s="4">
        <v>24</v>
      </c>
      <c r="S72" s="4">
        <v>4</v>
      </c>
      <c r="T72" s="4">
        <v>6</v>
      </c>
      <c r="U72" s="4">
        <v>2</v>
      </c>
      <c r="V72" s="11">
        <f t="shared" ref="V72:V135" si="6">SUM(P72:U72)/6</f>
        <v>7.333333333333333</v>
      </c>
      <c r="W72" s="11">
        <f t="shared" ref="W72:W135" si="7">(K72+L72+M72+N72)-(O72+V72)</f>
        <v>7.666666666666667</v>
      </c>
      <c r="X72" s="12">
        <f t="shared" ref="X72:X135" si="8">(V72*2)-W72</f>
        <v>6.9999999999999991</v>
      </c>
      <c r="Z72" s="14"/>
      <c r="AB72" s="4"/>
      <c r="AC72" s="4"/>
      <c r="AD72" s="4"/>
      <c r="AE72" s="4"/>
      <c r="AF72" s="4"/>
      <c r="AG72" s="4"/>
      <c r="AH72" s="12">
        <f t="shared" ref="AH72:AH135" si="9">SUM(AB72:AG72)/7</f>
        <v>0</v>
      </c>
      <c r="AI72" s="12">
        <f t="shared" ref="AI72:AI135" si="10">(K72+L72+M72+N72)-(O72+AH72)</f>
        <v>15</v>
      </c>
      <c r="AJ72" s="12">
        <f t="shared" ref="AJ72:AJ135" si="11">(AH72*2)-AI72</f>
        <v>-15</v>
      </c>
    </row>
    <row r="73" spans="1:36" x14ac:dyDescent="0.25">
      <c r="A73" s="4"/>
      <c r="B73" s="5" t="s">
        <v>42</v>
      </c>
      <c r="C73" s="6" t="s">
        <v>141</v>
      </c>
      <c r="D73" s="6"/>
      <c r="E73" s="6"/>
      <c r="F73" s="6"/>
      <c r="G73" s="6"/>
      <c r="H73" s="15" t="s">
        <v>142</v>
      </c>
      <c r="I73" s="15" t="s">
        <v>45</v>
      </c>
      <c r="J73" s="16" t="s">
        <v>173</v>
      </c>
      <c r="K73" s="4">
        <v>1</v>
      </c>
      <c r="L73" s="4"/>
      <c r="M73" s="4"/>
      <c r="N73" s="4"/>
      <c r="O73" s="4"/>
      <c r="P73" s="4">
        <v>13</v>
      </c>
      <c r="Q73" s="4">
        <v>4</v>
      </c>
      <c r="R73" s="4"/>
      <c r="S73" s="4"/>
      <c r="T73" s="4">
        <v>22</v>
      </c>
      <c r="U73" s="4">
        <v>10</v>
      </c>
      <c r="V73" s="11">
        <f t="shared" si="6"/>
        <v>8.1666666666666661</v>
      </c>
      <c r="W73" s="11">
        <f t="shared" si="7"/>
        <v>-7.1666666666666661</v>
      </c>
      <c r="X73" s="12">
        <f t="shared" si="8"/>
        <v>23.5</v>
      </c>
      <c r="Z73" s="14"/>
      <c r="AB73" s="4"/>
      <c r="AC73" s="4"/>
      <c r="AD73" s="4"/>
      <c r="AE73" s="4"/>
      <c r="AF73" s="4"/>
      <c r="AG73" s="4"/>
      <c r="AH73" s="12">
        <f t="shared" si="9"/>
        <v>0</v>
      </c>
      <c r="AI73" s="12">
        <f t="shared" si="10"/>
        <v>1</v>
      </c>
      <c r="AJ73" s="12">
        <f t="shared" si="11"/>
        <v>-1</v>
      </c>
    </row>
    <row r="74" spans="1:36" x14ac:dyDescent="0.25">
      <c r="A74" s="4"/>
      <c r="B74" s="5" t="s">
        <v>143</v>
      </c>
      <c r="C74" s="6" t="s">
        <v>144</v>
      </c>
      <c r="D74" s="6"/>
      <c r="E74" s="6"/>
      <c r="F74" s="6"/>
      <c r="G74" s="6"/>
      <c r="H74" s="15" t="s">
        <v>145</v>
      </c>
      <c r="I74" s="15" t="s">
        <v>146</v>
      </c>
      <c r="J74" s="16" t="s">
        <v>173</v>
      </c>
      <c r="K74" s="4">
        <v>124</v>
      </c>
      <c r="L74" s="4"/>
      <c r="M74" s="4"/>
      <c r="N74" s="4"/>
      <c r="O74" s="4"/>
      <c r="P74" s="4">
        <v>1</v>
      </c>
      <c r="Q74" s="4">
        <v>1</v>
      </c>
      <c r="R74" s="4">
        <v>2</v>
      </c>
      <c r="S74" s="4">
        <v>2</v>
      </c>
      <c r="T74" s="4">
        <v>6</v>
      </c>
      <c r="U74" s="4">
        <v>2</v>
      </c>
      <c r="V74" s="11">
        <f t="shared" si="6"/>
        <v>2.3333333333333335</v>
      </c>
      <c r="W74" s="11">
        <f t="shared" si="7"/>
        <v>121.66666666666667</v>
      </c>
      <c r="X74" s="12">
        <f t="shared" si="8"/>
        <v>-117</v>
      </c>
      <c r="Z74" s="14"/>
      <c r="AB74" s="4"/>
      <c r="AC74" s="4"/>
      <c r="AD74" s="4"/>
      <c r="AE74" s="4"/>
      <c r="AF74" s="4"/>
      <c r="AG74" s="4"/>
      <c r="AH74" s="12">
        <f t="shared" si="9"/>
        <v>0</v>
      </c>
      <c r="AI74" s="12">
        <f t="shared" si="10"/>
        <v>124</v>
      </c>
      <c r="AJ74" s="12">
        <f t="shared" si="11"/>
        <v>-124</v>
      </c>
    </row>
    <row r="75" spans="1:36" x14ac:dyDescent="0.25">
      <c r="A75" s="4"/>
      <c r="B75" s="5" t="s">
        <v>143</v>
      </c>
      <c r="C75" s="6" t="s">
        <v>147</v>
      </c>
      <c r="D75" s="6"/>
      <c r="E75" s="6"/>
      <c r="F75" s="6"/>
      <c r="G75" s="6"/>
      <c r="H75" s="15" t="s">
        <v>148</v>
      </c>
      <c r="I75" s="15" t="s">
        <v>146</v>
      </c>
      <c r="J75" s="16" t="s">
        <v>173</v>
      </c>
      <c r="K75" s="4">
        <v>9</v>
      </c>
      <c r="L75" s="4"/>
      <c r="M75" s="4"/>
      <c r="N75" s="4"/>
      <c r="O75" s="4"/>
      <c r="P75" s="4"/>
      <c r="Q75" s="4"/>
      <c r="R75" s="4"/>
      <c r="S75" s="4">
        <v>8</v>
      </c>
      <c r="T75" s="4"/>
      <c r="U75" s="4"/>
      <c r="V75" s="11">
        <f t="shared" si="6"/>
        <v>1.3333333333333333</v>
      </c>
      <c r="W75" s="11">
        <f t="shared" si="7"/>
        <v>7.666666666666667</v>
      </c>
      <c r="X75" s="12">
        <f t="shared" si="8"/>
        <v>-5</v>
      </c>
      <c r="Z75" s="14"/>
      <c r="AB75" s="4"/>
      <c r="AC75" s="4"/>
      <c r="AD75" s="4"/>
      <c r="AE75" s="4"/>
      <c r="AF75" s="4"/>
      <c r="AG75" s="4"/>
      <c r="AH75" s="12">
        <f t="shared" si="9"/>
        <v>0</v>
      </c>
      <c r="AI75" s="12">
        <f t="shared" si="10"/>
        <v>9</v>
      </c>
      <c r="AJ75" s="12">
        <f t="shared" si="11"/>
        <v>-9</v>
      </c>
    </row>
    <row r="76" spans="1:36" x14ac:dyDescent="0.25">
      <c r="A76" s="4"/>
      <c r="B76" s="5" t="s">
        <v>143</v>
      </c>
      <c r="C76" s="6" t="s">
        <v>149</v>
      </c>
      <c r="D76" s="6"/>
      <c r="E76" s="6"/>
      <c r="F76" s="6"/>
      <c r="G76" s="6"/>
      <c r="H76" s="15" t="s">
        <v>150</v>
      </c>
      <c r="I76" s="15" t="s">
        <v>146</v>
      </c>
      <c r="J76" s="16" t="s">
        <v>173</v>
      </c>
      <c r="K76" s="4">
        <v>109</v>
      </c>
      <c r="L76" s="4"/>
      <c r="M76" s="4"/>
      <c r="N76" s="4"/>
      <c r="O76" s="4"/>
      <c r="P76" s="4"/>
      <c r="Q76" s="4">
        <v>2</v>
      </c>
      <c r="R76" s="4">
        <v>5</v>
      </c>
      <c r="S76" s="4">
        <v>4</v>
      </c>
      <c r="T76" s="4">
        <v>4</v>
      </c>
      <c r="U76" s="4">
        <v>8</v>
      </c>
      <c r="V76" s="11">
        <f t="shared" si="6"/>
        <v>3.8333333333333335</v>
      </c>
      <c r="W76" s="11">
        <f t="shared" si="7"/>
        <v>105.16666666666667</v>
      </c>
      <c r="X76" s="12">
        <f t="shared" si="8"/>
        <v>-97.5</v>
      </c>
      <c r="Z76" s="14"/>
      <c r="AB76" s="4"/>
      <c r="AC76" s="4"/>
      <c r="AD76" s="4"/>
      <c r="AE76" s="4"/>
      <c r="AF76" s="4"/>
      <c r="AG76" s="4"/>
      <c r="AH76" s="12">
        <f t="shared" si="9"/>
        <v>0</v>
      </c>
      <c r="AI76" s="12">
        <f t="shared" si="10"/>
        <v>109</v>
      </c>
      <c r="AJ76" s="12">
        <f t="shared" si="11"/>
        <v>-109</v>
      </c>
    </row>
    <row r="77" spans="1:36" x14ac:dyDescent="0.25">
      <c r="A77" s="4"/>
      <c r="B77" s="5" t="s">
        <v>143</v>
      </c>
      <c r="C77" s="6" t="s">
        <v>151</v>
      </c>
      <c r="D77" s="6"/>
      <c r="E77" s="6"/>
      <c r="F77" s="6"/>
      <c r="G77" s="6"/>
      <c r="H77" s="15" t="s">
        <v>152</v>
      </c>
      <c r="I77" s="15" t="s">
        <v>146</v>
      </c>
      <c r="J77" s="16" t="s">
        <v>173</v>
      </c>
      <c r="K77" s="4">
        <v>1</v>
      </c>
      <c r="L77" s="4"/>
      <c r="M77" s="4"/>
      <c r="N77" s="4"/>
      <c r="O77" s="4"/>
      <c r="P77" s="4"/>
      <c r="Q77" s="4"/>
      <c r="R77" s="4">
        <v>1</v>
      </c>
      <c r="S77" s="4">
        <v>1</v>
      </c>
      <c r="T77" s="4">
        <v>12</v>
      </c>
      <c r="U77" s="4"/>
      <c r="V77" s="11">
        <f t="shared" si="6"/>
        <v>2.3333333333333335</v>
      </c>
      <c r="W77" s="11">
        <f t="shared" si="7"/>
        <v>-1.3333333333333335</v>
      </c>
      <c r="X77" s="12">
        <f t="shared" si="8"/>
        <v>6</v>
      </c>
      <c r="Z77" s="14"/>
      <c r="AB77" s="4"/>
      <c r="AC77" s="4"/>
      <c r="AD77" s="4"/>
      <c r="AE77" s="4"/>
      <c r="AF77" s="4"/>
      <c r="AG77" s="4"/>
      <c r="AH77" s="12">
        <f t="shared" si="9"/>
        <v>0</v>
      </c>
      <c r="AI77" s="12">
        <f t="shared" si="10"/>
        <v>1</v>
      </c>
      <c r="AJ77" s="12">
        <f t="shared" si="11"/>
        <v>-1</v>
      </c>
    </row>
    <row r="78" spans="1:36" x14ac:dyDescent="0.25">
      <c r="A78" s="4"/>
      <c r="B78" s="5" t="s">
        <v>56</v>
      </c>
      <c r="C78" s="6" t="s">
        <v>153</v>
      </c>
      <c r="D78" s="6">
        <v>1</v>
      </c>
      <c r="E78" s="6" t="s">
        <v>58</v>
      </c>
      <c r="F78" s="6">
        <v>200</v>
      </c>
      <c r="G78" s="6" t="s">
        <v>59</v>
      </c>
      <c r="H78" s="15">
        <v>691782</v>
      </c>
      <c r="I78" s="15" t="s">
        <v>62</v>
      </c>
      <c r="J78" s="16" t="s">
        <v>173</v>
      </c>
      <c r="K78" s="4">
        <v>7.91</v>
      </c>
      <c r="L78" s="4"/>
      <c r="M78" s="4"/>
      <c r="N78" s="4"/>
      <c r="O78" s="4"/>
      <c r="P78" s="4">
        <v>0.24</v>
      </c>
      <c r="Q78" s="4">
        <v>0.48</v>
      </c>
      <c r="R78" s="4">
        <v>3</v>
      </c>
      <c r="S78" s="4">
        <v>4.82</v>
      </c>
      <c r="T78" s="4">
        <v>1.76</v>
      </c>
      <c r="U78" s="4">
        <v>6.39</v>
      </c>
      <c r="V78" s="11">
        <f t="shared" si="6"/>
        <v>2.7816666666666663</v>
      </c>
      <c r="W78" s="11">
        <f t="shared" si="7"/>
        <v>5.1283333333333339</v>
      </c>
      <c r="X78" s="12">
        <f t="shared" si="8"/>
        <v>0.43499999999999872</v>
      </c>
      <c r="Z78" s="14"/>
      <c r="AB78" s="4"/>
      <c r="AC78" s="4"/>
      <c r="AD78" s="4"/>
      <c r="AE78" s="4"/>
      <c r="AF78" s="4"/>
      <c r="AG78" s="4"/>
      <c r="AH78" s="12">
        <f t="shared" si="9"/>
        <v>0</v>
      </c>
      <c r="AI78" s="12">
        <f t="shared" si="10"/>
        <v>7.91</v>
      </c>
      <c r="AJ78" s="12">
        <f t="shared" si="11"/>
        <v>-7.91</v>
      </c>
    </row>
    <row r="79" spans="1:36" x14ac:dyDescent="0.25">
      <c r="A79" s="4"/>
      <c r="B79" s="5" t="s">
        <v>56</v>
      </c>
      <c r="C79" s="6" t="s">
        <v>154</v>
      </c>
      <c r="D79" s="6">
        <v>1</v>
      </c>
      <c r="E79" s="6" t="s">
        <v>58</v>
      </c>
      <c r="F79" s="6">
        <v>18</v>
      </c>
      <c r="G79" s="6" t="s">
        <v>59</v>
      </c>
      <c r="H79" s="15">
        <v>724026</v>
      </c>
      <c r="I79" s="15" t="s">
        <v>63</v>
      </c>
      <c r="J79" s="16" t="s">
        <v>173</v>
      </c>
      <c r="K79" s="4">
        <v>91</v>
      </c>
      <c r="L79" s="4"/>
      <c r="M79" s="4"/>
      <c r="N79" s="4"/>
      <c r="O79" s="4"/>
      <c r="P79" s="4">
        <v>13</v>
      </c>
      <c r="Q79" s="4">
        <v>24</v>
      </c>
      <c r="R79" s="4">
        <v>1</v>
      </c>
      <c r="S79" s="4">
        <v>27</v>
      </c>
      <c r="T79" s="4">
        <v>2</v>
      </c>
      <c r="U79" s="4">
        <v>2</v>
      </c>
      <c r="V79" s="11">
        <f t="shared" si="6"/>
        <v>11.5</v>
      </c>
      <c r="W79" s="11">
        <f t="shared" si="7"/>
        <v>79.5</v>
      </c>
      <c r="X79" s="12">
        <f t="shared" si="8"/>
        <v>-56.5</v>
      </c>
      <c r="Z79" s="14"/>
      <c r="AB79" s="4"/>
      <c r="AC79" s="4"/>
      <c r="AD79" s="4"/>
      <c r="AE79" s="4"/>
      <c r="AF79" s="4"/>
      <c r="AG79" s="4"/>
      <c r="AH79" s="12">
        <f t="shared" si="9"/>
        <v>0</v>
      </c>
      <c r="AI79" s="12">
        <f t="shared" si="10"/>
        <v>91</v>
      </c>
      <c r="AJ79" s="12">
        <f t="shared" si="11"/>
        <v>-91</v>
      </c>
    </row>
    <row r="80" spans="1:36" x14ac:dyDescent="0.25">
      <c r="A80" s="4"/>
      <c r="B80" s="5" t="s">
        <v>56</v>
      </c>
      <c r="C80" s="6" t="s">
        <v>154</v>
      </c>
      <c r="D80" s="6">
        <v>1</v>
      </c>
      <c r="E80" s="6" t="s">
        <v>58</v>
      </c>
      <c r="F80" s="6">
        <v>200</v>
      </c>
      <c r="G80" s="6" t="s">
        <v>59</v>
      </c>
      <c r="H80" s="15">
        <v>724027</v>
      </c>
      <c r="I80" s="15" t="s">
        <v>62</v>
      </c>
      <c r="J80" s="16" t="s">
        <v>173</v>
      </c>
      <c r="K80" s="4">
        <v>5</v>
      </c>
      <c r="L80" s="4"/>
      <c r="M80" s="4"/>
      <c r="N80" s="4"/>
      <c r="O80" s="4"/>
      <c r="P80" s="4">
        <v>4</v>
      </c>
      <c r="Q80" s="4">
        <v>1.02</v>
      </c>
      <c r="R80" s="4"/>
      <c r="S80" s="4">
        <v>2</v>
      </c>
      <c r="T80" s="4">
        <v>1</v>
      </c>
      <c r="U80" s="4">
        <v>2</v>
      </c>
      <c r="V80" s="11">
        <f t="shared" si="6"/>
        <v>1.67</v>
      </c>
      <c r="W80" s="11">
        <f t="shared" si="7"/>
        <v>3.33</v>
      </c>
      <c r="X80" s="12">
        <f t="shared" si="8"/>
        <v>9.9999999999997868E-3</v>
      </c>
      <c r="Z80" s="14"/>
      <c r="AB80" s="4"/>
      <c r="AC80" s="4"/>
      <c r="AD80" s="4"/>
      <c r="AE80" s="4"/>
      <c r="AF80" s="4"/>
      <c r="AG80" s="4"/>
      <c r="AH80" s="12">
        <f t="shared" si="9"/>
        <v>0</v>
      </c>
      <c r="AI80" s="12">
        <f t="shared" si="10"/>
        <v>5</v>
      </c>
      <c r="AJ80" s="12">
        <f t="shared" si="11"/>
        <v>-5</v>
      </c>
    </row>
    <row r="81" spans="1:36" x14ac:dyDescent="0.25">
      <c r="A81" s="4"/>
      <c r="B81" s="5" t="s">
        <v>56</v>
      </c>
      <c r="C81" s="6" t="s">
        <v>155</v>
      </c>
      <c r="D81" s="6">
        <v>1</v>
      </c>
      <c r="E81" s="6" t="s">
        <v>58</v>
      </c>
      <c r="F81" s="6">
        <v>18</v>
      </c>
      <c r="G81" s="6" t="s">
        <v>59</v>
      </c>
      <c r="H81" s="15">
        <v>692173</v>
      </c>
      <c r="I81" s="15" t="s">
        <v>63</v>
      </c>
      <c r="J81" s="16" t="s">
        <v>173</v>
      </c>
      <c r="K81" s="4">
        <v>44</v>
      </c>
      <c r="L81" s="4"/>
      <c r="M81" s="4"/>
      <c r="N81" s="4"/>
      <c r="O81" s="4"/>
      <c r="P81" s="4"/>
      <c r="Q81" s="4"/>
      <c r="R81" s="4"/>
      <c r="S81" s="4">
        <v>1</v>
      </c>
      <c r="T81" s="4">
        <v>19</v>
      </c>
      <c r="U81" s="4">
        <v>2</v>
      </c>
      <c r="V81" s="11">
        <f t="shared" si="6"/>
        <v>3.6666666666666665</v>
      </c>
      <c r="W81" s="11">
        <f t="shared" si="7"/>
        <v>40.333333333333336</v>
      </c>
      <c r="X81" s="12">
        <f t="shared" si="8"/>
        <v>-33</v>
      </c>
      <c r="Z81" s="14"/>
      <c r="AB81" s="4"/>
      <c r="AC81" s="4"/>
      <c r="AD81" s="4"/>
      <c r="AE81" s="4"/>
      <c r="AF81" s="4"/>
      <c r="AG81" s="4"/>
      <c r="AH81" s="12">
        <f t="shared" si="9"/>
        <v>0</v>
      </c>
      <c r="AI81" s="12">
        <f t="shared" si="10"/>
        <v>44</v>
      </c>
      <c r="AJ81" s="12">
        <f t="shared" si="11"/>
        <v>-44</v>
      </c>
    </row>
    <row r="82" spans="1:36" x14ac:dyDescent="0.25">
      <c r="A82" s="4"/>
      <c r="B82" s="5" t="s">
        <v>56</v>
      </c>
      <c r="C82" s="6" t="s">
        <v>156</v>
      </c>
      <c r="D82" s="6">
        <v>4</v>
      </c>
      <c r="E82" s="6" t="s">
        <v>58</v>
      </c>
      <c r="F82" s="6">
        <v>5</v>
      </c>
      <c r="G82" s="6" t="s">
        <v>59</v>
      </c>
      <c r="H82" s="15">
        <v>691870</v>
      </c>
      <c r="I82" s="15" t="s">
        <v>60</v>
      </c>
      <c r="J82" s="16" t="s">
        <v>173</v>
      </c>
      <c r="K82" s="4">
        <v>314</v>
      </c>
      <c r="L82" s="4"/>
      <c r="M82" s="4"/>
      <c r="N82" s="4"/>
      <c r="O82" s="4"/>
      <c r="P82" s="4">
        <v>5</v>
      </c>
      <c r="Q82" s="4">
        <v>11</v>
      </c>
      <c r="R82" s="4"/>
      <c r="S82" s="4">
        <v>4</v>
      </c>
      <c r="T82" s="4">
        <v>4</v>
      </c>
      <c r="U82" s="4">
        <v>21</v>
      </c>
      <c r="V82" s="11">
        <f t="shared" si="6"/>
        <v>7.5</v>
      </c>
      <c r="W82" s="11">
        <f t="shared" si="7"/>
        <v>306.5</v>
      </c>
      <c r="X82" s="12">
        <f t="shared" si="8"/>
        <v>-291.5</v>
      </c>
      <c r="Z82" s="14"/>
      <c r="AB82" s="4"/>
      <c r="AC82" s="4"/>
      <c r="AD82" s="4"/>
      <c r="AE82" s="4"/>
      <c r="AF82" s="4"/>
      <c r="AG82" s="4"/>
      <c r="AH82" s="12">
        <f t="shared" si="9"/>
        <v>0</v>
      </c>
      <c r="AI82" s="12">
        <f t="shared" si="10"/>
        <v>314</v>
      </c>
      <c r="AJ82" s="12">
        <f t="shared" si="11"/>
        <v>-314</v>
      </c>
    </row>
    <row r="83" spans="1:36" x14ac:dyDescent="0.25">
      <c r="A83" s="4"/>
      <c r="B83" s="5" t="s">
        <v>56</v>
      </c>
      <c r="C83" s="6" t="s">
        <v>156</v>
      </c>
      <c r="D83" s="6">
        <v>6</v>
      </c>
      <c r="E83" s="6" t="s">
        <v>58</v>
      </c>
      <c r="F83" s="6">
        <v>1</v>
      </c>
      <c r="G83" s="6" t="s">
        <v>59</v>
      </c>
      <c r="H83" s="15">
        <v>692051</v>
      </c>
      <c r="I83" s="15" t="s">
        <v>60</v>
      </c>
      <c r="J83" s="16" t="s">
        <v>173</v>
      </c>
      <c r="K83" s="4">
        <v>366</v>
      </c>
      <c r="L83" s="4"/>
      <c r="M83" s="4"/>
      <c r="N83" s="4"/>
      <c r="O83" s="4"/>
      <c r="P83" s="4">
        <v>3</v>
      </c>
      <c r="Q83" s="4">
        <v>13</v>
      </c>
      <c r="R83" s="4">
        <v>4</v>
      </c>
      <c r="S83" s="4">
        <v>9</v>
      </c>
      <c r="T83" s="4">
        <v>9</v>
      </c>
      <c r="U83" s="4">
        <v>39</v>
      </c>
      <c r="V83" s="11">
        <f t="shared" si="6"/>
        <v>12.833333333333334</v>
      </c>
      <c r="W83" s="11">
        <f t="shared" si="7"/>
        <v>353.16666666666669</v>
      </c>
      <c r="X83" s="12">
        <f t="shared" si="8"/>
        <v>-327.5</v>
      </c>
      <c r="Z83" s="14"/>
      <c r="AB83" s="4"/>
      <c r="AC83" s="4"/>
      <c r="AD83" s="4"/>
      <c r="AE83" s="4"/>
      <c r="AF83" s="4"/>
      <c r="AG83" s="4"/>
      <c r="AH83" s="12">
        <f t="shared" si="9"/>
        <v>0</v>
      </c>
      <c r="AI83" s="12">
        <f t="shared" si="10"/>
        <v>366</v>
      </c>
      <c r="AJ83" s="12">
        <f t="shared" si="11"/>
        <v>-366</v>
      </c>
    </row>
    <row r="84" spans="1:36" x14ac:dyDescent="0.25">
      <c r="A84" s="4"/>
      <c r="B84" s="5" t="s">
        <v>56</v>
      </c>
      <c r="C84" s="6" t="s">
        <v>157</v>
      </c>
      <c r="D84" s="6">
        <v>1</v>
      </c>
      <c r="E84" s="6" t="s">
        <v>58</v>
      </c>
      <c r="F84" s="6">
        <v>18</v>
      </c>
      <c r="G84" s="6" t="s">
        <v>59</v>
      </c>
      <c r="H84" s="15">
        <v>804723</v>
      </c>
      <c r="I84" s="15" t="s">
        <v>63</v>
      </c>
      <c r="J84" s="16" t="s">
        <v>173</v>
      </c>
      <c r="K84" s="4">
        <v>927</v>
      </c>
      <c r="L84" s="4"/>
      <c r="M84" s="4"/>
      <c r="N84" s="4"/>
      <c r="O84" s="4"/>
      <c r="P84" s="4">
        <v>9</v>
      </c>
      <c r="Q84" s="4">
        <v>19</v>
      </c>
      <c r="R84" s="4">
        <v>2</v>
      </c>
      <c r="S84" s="4">
        <v>26</v>
      </c>
      <c r="T84" s="4">
        <v>20</v>
      </c>
      <c r="U84" s="4">
        <v>23</v>
      </c>
      <c r="V84" s="11">
        <f t="shared" si="6"/>
        <v>16.5</v>
      </c>
      <c r="W84" s="11">
        <f t="shared" si="7"/>
        <v>910.5</v>
      </c>
      <c r="X84" s="12">
        <f t="shared" si="8"/>
        <v>-877.5</v>
      </c>
      <c r="Z84" s="14"/>
      <c r="AB84" s="4"/>
      <c r="AC84" s="4"/>
      <c r="AD84" s="4"/>
      <c r="AE84" s="4"/>
      <c r="AF84" s="4"/>
      <c r="AG84" s="4"/>
      <c r="AH84" s="12">
        <f t="shared" si="9"/>
        <v>0</v>
      </c>
      <c r="AI84" s="12">
        <f t="shared" si="10"/>
        <v>927</v>
      </c>
      <c r="AJ84" s="12">
        <f t="shared" si="11"/>
        <v>-927</v>
      </c>
    </row>
    <row r="85" spans="1:36" x14ac:dyDescent="0.25">
      <c r="A85" s="4"/>
      <c r="B85" s="5" t="s">
        <v>56</v>
      </c>
      <c r="C85" s="6" t="s">
        <v>74</v>
      </c>
      <c r="D85" s="6">
        <v>1</v>
      </c>
      <c r="E85" s="6" t="s">
        <v>58</v>
      </c>
      <c r="F85" s="6">
        <v>200</v>
      </c>
      <c r="G85" s="6" t="s">
        <v>59</v>
      </c>
      <c r="H85" s="15">
        <v>692077</v>
      </c>
      <c r="I85" s="15" t="s">
        <v>62</v>
      </c>
      <c r="J85" s="16" t="s">
        <v>173</v>
      </c>
      <c r="K85" s="4">
        <v>11</v>
      </c>
      <c r="L85" s="4"/>
      <c r="M85" s="4"/>
      <c r="N85" s="4"/>
      <c r="O85" s="4"/>
      <c r="P85" s="4">
        <v>3.44</v>
      </c>
      <c r="Q85" s="4">
        <v>3</v>
      </c>
      <c r="R85" s="4">
        <v>2</v>
      </c>
      <c r="S85" s="4">
        <v>1</v>
      </c>
      <c r="T85" s="4">
        <v>3</v>
      </c>
      <c r="U85" s="4">
        <v>6</v>
      </c>
      <c r="V85" s="11">
        <f t="shared" si="6"/>
        <v>3.0733333333333328</v>
      </c>
      <c r="W85" s="11">
        <f t="shared" si="7"/>
        <v>7.9266666666666676</v>
      </c>
      <c r="X85" s="12">
        <f t="shared" si="8"/>
        <v>-1.780000000000002</v>
      </c>
      <c r="Z85" s="14"/>
      <c r="AB85" s="4"/>
      <c r="AC85" s="4"/>
      <c r="AD85" s="4"/>
      <c r="AE85" s="4"/>
      <c r="AF85" s="4"/>
      <c r="AG85" s="4"/>
      <c r="AH85" s="12">
        <f t="shared" si="9"/>
        <v>0</v>
      </c>
      <c r="AI85" s="12">
        <f t="shared" si="10"/>
        <v>11</v>
      </c>
      <c r="AJ85" s="12">
        <f t="shared" si="11"/>
        <v>-11</v>
      </c>
    </row>
    <row r="86" spans="1:36" x14ac:dyDescent="0.25">
      <c r="A86" s="4"/>
      <c r="B86" s="5" t="s">
        <v>56</v>
      </c>
      <c r="C86" s="6" t="s">
        <v>158</v>
      </c>
      <c r="D86" s="6">
        <v>1</v>
      </c>
      <c r="E86" s="6" t="s">
        <v>58</v>
      </c>
      <c r="F86" s="6">
        <v>200</v>
      </c>
      <c r="G86" s="6" t="s">
        <v>59</v>
      </c>
      <c r="H86" s="15">
        <v>692030</v>
      </c>
      <c r="I86" s="15" t="s">
        <v>62</v>
      </c>
      <c r="J86" s="16" t="s">
        <v>173</v>
      </c>
      <c r="K86" s="4">
        <v>5</v>
      </c>
      <c r="L86" s="4"/>
      <c r="M86" s="4"/>
      <c r="N86" s="4"/>
      <c r="O86" s="4"/>
      <c r="P86" s="4">
        <v>5</v>
      </c>
      <c r="Q86" s="4">
        <v>1</v>
      </c>
      <c r="R86" s="4">
        <v>1</v>
      </c>
      <c r="S86" s="4">
        <v>2</v>
      </c>
      <c r="T86" s="4">
        <v>3</v>
      </c>
      <c r="U86" s="4">
        <v>2</v>
      </c>
      <c r="V86" s="11">
        <f t="shared" si="6"/>
        <v>2.3333333333333335</v>
      </c>
      <c r="W86" s="11">
        <f t="shared" si="7"/>
        <v>2.6666666666666665</v>
      </c>
      <c r="X86" s="12">
        <f t="shared" si="8"/>
        <v>2.0000000000000004</v>
      </c>
      <c r="Z86" s="14"/>
      <c r="AB86" s="4"/>
      <c r="AC86" s="4"/>
      <c r="AD86" s="4"/>
      <c r="AE86" s="4"/>
      <c r="AF86" s="4"/>
      <c r="AG86" s="4"/>
      <c r="AH86" s="12">
        <f t="shared" si="9"/>
        <v>0</v>
      </c>
      <c r="AI86" s="12">
        <f t="shared" si="10"/>
        <v>5</v>
      </c>
      <c r="AJ86" s="12">
        <f t="shared" si="11"/>
        <v>-5</v>
      </c>
    </row>
    <row r="87" spans="1:36" x14ac:dyDescent="0.25">
      <c r="A87" s="4"/>
      <c r="B87" s="5" t="s">
        <v>56</v>
      </c>
      <c r="C87" s="6" t="s">
        <v>159</v>
      </c>
      <c r="D87" s="6">
        <v>1</v>
      </c>
      <c r="E87" s="6" t="s">
        <v>58</v>
      </c>
      <c r="F87" s="6">
        <v>200</v>
      </c>
      <c r="G87" s="6" t="s">
        <v>59</v>
      </c>
      <c r="H87" s="15">
        <v>692026</v>
      </c>
      <c r="I87" s="15" t="s">
        <v>62</v>
      </c>
      <c r="J87" s="16" t="s">
        <v>173</v>
      </c>
      <c r="K87" s="4">
        <v>9</v>
      </c>
      <c r="L87" s="4"/>
      <c r="M87" s="4"/>
      <c r="N87" s="4"/>
      <c r="O87" s="4"/>
      <c r="P87" s="4">
        <v>0.8</v>
      </c>
      <c r="Q87" s="4">
        <v>42</v>
      </c>
      <c r="R87" s="4">
        <v>1</v>
      </c>
      <c r="S87" s="4">
        <v>1</v>
      </c>
      <c r="T87" s="4">
        <v>8.33</v>
      </c>
      <c r="U87" s="4">
        <v>2.1</v>
      </c>
      <c r="V87" s="11">
        <f t="shared" si="6"/>
        <v>9.2050000000000001</v>
      </c>
      <c r="W87" s="11">
        <f t="shared" si="7"/>
        <v>-0.20500000000000007</v>
      </c>
      <c r="X87" s="12">
        <f t="shared" si="8"/>
        <v>18.615000000000002</v>
      </c>
      <c r="Z87" s="14"/>
      <c r="AB87" s="4"/>
      <c r="AC87" s="4"/>
      <c r="AD87" s="4"/>
      <c r="AE87" s="4"/>
      <c r="AF87" s="4"/>
      <c r="AG87" s="4"/>
      <c r="AH87" s="12">
        <f t="shared" si="9"/>
        <v>0</v>
      </c>
      <c r="AI87" s="12">
        <f t="shared" si="10"/>
        <v>9</v>
      </c>
      <c r="AJ87" s="12">
        <f t="shared" si="11"/>
        <v>-9</v>
      </c>
    </row>
    <row r="88" spans="1:36" x14ac:dyDescent="0.25">
      <c r="A88" s="4"/>
      <c r="B88" s="5" t="s">
        <v>56</v>
      </c>
      <c r="C88" s="6" t="s">
        <v>159</v>
      </c>
      <c r="D88" s="6">
        <v>1</v>
      </c>
      <c r="E88" s="6" t="s">
        <v>58</v>
      </c>
      <c r="F88" s="6">
        <v>18</v>
      </c>
      <c r="G88" s="6" t="s">
        <v>59</v>
      </c>
      <c r="H88" s="15">
        <v>692027</v>
      </c>
      <c r="I88" s="15" t="s">
        <v>63</v>
      </c>
      <c r="J88" s="16" t="s">
        <v>173</v>
      </c>
      <c r="K88" s="4">
        <v>50</v>
      </c>
      <c r="L88" s="4"/>
      <c r="M88" s="4"/>
      <c r="N88" s="4"/>
      <c r="O88" s="4"/>
      <c r="P88" s="4">
        <v>19</v>
      </c>
      <c r="Q88" s="4">
        <v>14</v>
      </c>
      <c r="R88" s="4">
        <v>21</v>
      </c>
      <c r="S88" s="4">
        <v>23</v>
      </c>
      <c r="T88" s="4">
        <v>10</v>
      </c>
      <c r="U88" s="4">
        <v>11</v>
      </c>
      <c r="V88" s="11">
        <f t="shared" si="6"/>
        <v>16.333333333333332</v>
      </c>
      <c r="W88" s="11">
        <f t="shared" si="7"/>
        <v>33.666666666666671</v>
      </c>
      <c r="X88" s="12">
        <f t="shared" si="8"/>
        <v>-1.0000000000000071</v>
      </c>
      <c r="Z88" s="14"/>
      <c r="AB88" s="4"/>
      <c r="AC88" s="4"/>
      <c r="AD88" s="4"/>
      <c r="AE88" s="4"/>
      <c r="AF88" s="4"/>
      <c r="AG88" s="4"/>
      <c r="AH88" s="12">
        <f t="shared" si="9"/>
        <v>0</v>
      </c>
      <c r="AI88" s="12">
        <f t="shared" si="10"/>
        <v>50</v>
      </c>
      <c r="AJ88" s="12">
        <f t="shared" si="11"/>
        <v>-50</v>
      </c>
    </row>
    <row r="89" spans="1:36" x14ac:dyDescent="0.25">
      <c r="A89" s="4"/>
      <c r="B89" s="5" t="s">
        <v>56</v>
      </c>
      <c r="C89" s="6" t="s">
        <v>160</v>
      </c>
      <c r="D89" s="6"/>
      <c r="E89" s="6"/>
      <c r="F89" s="6"/>
      <c r="G89" s="6"/>
      <c r="H89" s="15">
        <v>692333</v>
      </c>
      <c r="I89" s="15" t="s">
        <v>63</v>
      </c>
      <c r="J89" s="16" t="s">
        <v>173</v>
      </c>
      <c r="K89" s="4">
        <v>41</v>
      </c>
      <c r="L89" s="4"/>
      <c r="M89" s="4"/>
      <c r="N89" s="4"/>
      <c r="O89" s="4"/>
      <c r="P89" s="4"/>
      <c r="Q89" s="4">
        <v>7</v>
      </c>
      <c r="R89" s="4">
        <v>11</v>
      </c>
      <c r="S89" s="4">
        <v>16</v>
      </c>
      <c r="T89" s="4">
        <v>36</v>
      </c>
      <c r="U89" s="4">
        <v>19</v>
      </c>
      <c r="V89" s="11">
        <f t="shared" si="6"/>
        <v>14.833333333333334</v>
      </c>
      <c r="W89" s="11">
        <f t="shared" si="7"/>
        <v>26.166666666666664</v>
      </c>
      <c r="X89" s="12">
        <f t="shared" si="8"/>
        <v>3.5000000000000036</v>
      </c>
      <c r="Z89" s="14"/>
      <c r="AB89" s="4"/>
      <c r="AC89" s="4"/>
      <c r="AD89" s="4"/>
      <c r="AE89" s="4"/>
      <c r="AF89" s="4"/>
      <c r="AG89" s="4"/>
      <c r="AH89" s="12">
        <f t="shared" si="9"/>
        <v>0</v>
      </c>
      <c r="AI89" s="12">
        <f t="shared" si="10"/>
        <v>41</v>
      </c>
      <c r="AJ89" s="12">
        <f t="shared" si="11"/>
        <v>-41</v>
      </c>
    </row>
    <row r="90" spans="1:36" x14ac:dyDescent="0.25">
      <c r="A90" s="4"/>
      <c r="B90" s="5" t="s">
        <v>56</v>
      </c>
      <c r="C90" s="6" t="s">
        <v>82</v>
      </c>
      <c r="D90" s="6">
        <v>6</v>
      </c>
      <c r="E90" s="6" t="s">
        <v>58</v>
      </c>
      <c r="F90" s="6">
        <v>1</v>
      </c>
      <c r="G90" s="6" t="s">
        <v>59</v>
      </c>
      <c r="H90" s="15">
        <v>686032</v>
      </c>
      <c r="I90" s="15" t="s">
        <v>60</v>
      </c>
      <c r="J90" s="16" t="s">
        <v>173</v>
      </c>
      <c r="K90" s="4">
        <v>205</v>
      </c>
      <c r="L90" s="4"/>
      <c r="M90" s="4"/>
      <c r="N90" s="4"/>
      <c r="O90" s="4"/>
      <c r="P90" s="4">
        <v>5</v>
      </c>
      <c r="Q90" s="4">
        <v>8</v>
      </c>
      <c r="R90" s="4">
        <v>19</v>
      </c>
      <c r="S90" s="4">
        <v>12</v>
      </c>
      <c r="T90" s="4">
        <v>34</v>
      </c>
      <c r="U90" s="4">
        <v>7</v>
      </c>
      <c r="V90" s="11">
        <f t="shared" si="6"/>
        <v>14.166666666666666</v>
      </c>
      <c r="W90" s="11">
        <f t="shared" si="7"/>
        <v>190.83333333333334</v>
      </c>
      <c r="X90" s="12">
        <f t="shared" si="8"/>
        <v>-162.5</v>
      </c>
      <c r="Z90" s="14"/>
      <c r="AB90" s="4"/>
      <c r="AC90" s="4"/>
      <c r="AD90" s="4"/>
      <c r="AE90" s="4"/>
      <c r="AF90" s="4"/>
      <c r="AG90" s="4"/>
      <c r="AH90" s="12">
        <f t="shared" si="9"/>
        <v>0</v>
      </c>
      <c r="AI90" s="12">
        <f t="shared" si="10"/>
        <v>205</v>
      </c>
      <c r="AJ90" s="12">
        <f t="shared" si="11"/>
        <v>-205</v>
      </c>
    </row>
    <row r="91" spans="1:36" x14ac:dyDescent="0.25">
      <c r="A91" s="4"/>
      <c r="B91" s="5" t="s">
        <v>56</v>
      </c>
      <c r="C91" s="6" t="s">
        <v>161</v>
      </c>
      <c r="D91" s="6">
        <v>1</v>
      </c>
      <c r="E91" s="6" t="s">
        <v>58</v>
      </c>
      <c r="F91" s="6">
        <v>200</v>
      </c>
      <c r="G91" s="6" t="s">
        <v>59</v>
      </c>
      <c r="H91" s="15">
        <v>692250</v>
      </c>
      <c r="I91" s="15" t="s">
        <v>62</v>
      </c>
      <c r="J91" s="16" t="s">
        <v>173</v>
      </c>
      <c r="K91" s="4">
        <v>4</v>
      </c>
      <c r="L91" s="4"/>
      <c r="M91" s="4"/>
      <c r="N91" s="4"/>
      <c r="O91" s="4"/>
      <c r="P91" s="4"/>
      <c r="Q91" s="4">
        <v>7</v>
      </c>
      <c r="R91" s="4">
        <v>3</v>
      </c>
      <c r="S91" s="4">
        <v>2</v>
      </c>
      <c r="T91" s="4">
        <v>2</v>
      </c>
      <c r="U91" s="4">
        <v>4</v>
      </c>
      <c r="V91" s="11">
        <f t="shared" si="6"/>
        <v>3</v>
      </c>
      <c r="W91" s="11">
        <f t="shared" si="7"/>
        <v>1</v>
      </c>
      <c r="X91" s="12">
        <f t="shared" si="8"/>
        <v>5</v>
      </c>
      <c r="Z91" s="14"/>
      <c r="AB91" s="4"/>
      <c r="AC91" s="4"/>
      <c r="AD91" s="4"/>
      <c r="AE91" s="4"/>
      <c r="AF91" s="4"/>
      <c r="AG91" s="4"/>
      <c r="AH91" s="12">
        <f t="shared" si="9"/>
        <v>0</v>
      </c>
      <c r="AI91" s="12">
        <f t="shared" si="10"/>
        <v>4</v>
      </c>
      <c r="AJ91" s="12">
        <f t="shared" si="11"/>
        <v>-4</v>
      </c>
    </row>
    <row r="92" spans="1:36" x14ac:dyDescent="0.25">
      <c r="A92" s="4"/>
      <c r="B92" s="5" t="s">
        <v>86</v>
      </c>
      <c r="C92" s="6" t="s">
        <v>162</v>
      </c>
      <c r="D92" s="6">
        <v>1</v>
      </c>
      <c r="E92" s="6" t="s">
        <v>58</v>
      </c>
      <c r="F92" s="6">
        <v>20</v>
      </c>
      <c r="G92" s="6" t="s">
        <v>59</v>
      </c>
      <c r="H92" s="15" t="s">
        <v>163</v>
      </c>
      <c r="I92" s="15" t="s">
        <v>63</v>
      </c>
      <c r="J92" s="16" t="s">
        <v>173</v>
      </c>
      <c r="K92" s="4">
        <v>0</v>
      </c>
      <c r="L92" s="4"/>
      <c r="M92" s="4"/>
      <c r="N92" s="4"/>
      <c r="O92" s="4"/>
      <c r="P92" s="4">
        <v>10</v>
      </c>
      <c r="Q92" s="4">
        <v>1</v>
      </c>
      <c r="R92" s="4"/>
      <c r="S92" s="4">
        <v>1</v>
      </c>
      <c r="T92" s="4">
        <v>2</v>
      </c>
      <c r="U92" s="4"/>
      <c r="V92" s="11">
        <f t="shared" si="6"/>
        <v>2.3333333333333335</v>
      </c>
      <c r="W92" s="11">
        <f t="shared" si="7"/>
        <v>-2.3333333333333335</v>
      </c>
      <c r="X92" s="12">
        <f t="shared" si="8"/>
        <v>7</v>
      </c>
      <c r="Z92" s="14"/>
      <c r="AB92" s="4"/>
      <c r="AC92" s="4"/>
      <c r="AD92" s="4"/>
      <c r="AE92" s="4"/>
      <c r="AF92" s="4"/>
      <c r="AG92" s="4"/>
      <c r="AH92" s="12">
        <f t="shared" si="9"/>
        <v>0</v>
      </c>
      <c r="AI92" s="12">
        <f t="shared" si="10"/>
        <v>0</v>
      </c>
      <c r="AJ92" s="12">
        <f t="shared" si="11"/>
        <v>0</v>
      </c>
    </row>
    <row r="93" spans="1:36" x14ac:dyDescent="0.25">
      <c r="A93" s="4"/>
      <c r="B93" s="5" t="s">
        <v>86</v>
      </c>
      <c r="C93" s="6" t="s">
        <v>164</v>
      </c>
      <c r="D93" s="6">
        <v>1</v>
      </c>
      <c r="E93" s="6" t="s">
        <v>58</v>
      </c>
      <c r="F93" s="6">
        <v>20</v>
      </c>
      <c r="G93" s="6" t="s">
        <v>59</v>
      </c>
      <c r="H93" s="15">
        <v>1161937</v>
      </c>
      <c r="I93" s="15" t="s">
        <v>63</v>
      </c>
      <c r="J93" s="16" t="s">
        <v>173</v>
      </c>
      <c r="K93" s="4">
        <v>0</v>
      </c>
      <c r="L93" s="4"/>
      <c r="M93" s="4"/>
      <c r="N93" s="4"/>
      <c r="O93" s="4"/>
      <c r="P93" s="4"/>
      <c r="Q93" s="4"/>
      <c r="R93" s="4"/>
      <c r="S93" s="4">
        <v>10</v>
      </c>
      <c r="T93" s="4"/>
      <c r="U93" s="4">
        <v>1</v>
      </c>
      <c r="V93" s="11">
        <f t="shared" si="6"/>
        <v>1.8333333333333333</v>
      </c>
      <c r="W93" s="11">
        <f t="shared" si="7"/>
        <v>-1.8333333333333333</v>
      </c>
      <c r="X93" s="12">
        <f t="shared" si="8"/>
        <v>5.5</v>
      </c>
      <c r="Z93" s="14"/>
      <c r="AB93" s="4"/>
      <c r="AC93" s="4"/>
      <c r="AD93" s="4"/>
      <c r="AE93" s="4"/>
      <c r="AF93" s="4"/>
      <c r="AG93" s="4"/>
      <c r="AH93" s="12">
        <f t="shared" si="9"/>
        <v>0</v>
      </c>
      <c r="AI93" s="12">
        <f t="shared" si="10"/>
        <v>0</v>
      </c>
      <c r="AJ93" s="12">
        <f t="shared" si="11"/>
        <v>0</v>
      </c>
    </row>
    <row r="94" spans="1:36" x14ac:dyDescent="0.25">
      <c r="A94" s="4"/>
      <c r="B94" s="5" t="s">
        <v>86</v>
      </c>
      <c r="C94" s="6" t="s">
        <v>165</v>
      </c>
      <c r="D94" s="6">
        <v>1</v>
      </c>
      <c r="E94" s="6" t="s">
        <v>58</v>
      </c>
      <c r="F94" s="6">
        <v>20</v>
      </c>
      <c r="G94" s="6" t="s">
        <v>59</v>
      </c>
      <c r="H94" s="15" t="s">
        <v>166</v>
      </c>
      <c r="I94" s="15" t="s">
        <v>63</v>
      </c>
      <c r="J94" s="16" t="s">
        <v>173</v>
      </c>
      <c r="K94" s="4">
        <v>42</v>
      </c>
      <c r="L94" s="4"/>
      <c r="M94" s="4"/>
      <c r="N94" s="4"/>
      <c r="O94" s="4"/>
      <c r="P94" s="4"/>
      <c r="Q94" s="4">
        <v>25</v>
      </c>
      <c r="R94" s="4">
        <v>25</v>
      </c>
      <c r="S94" s="4"/>
      <c r="T94" s="4">
        <v>5</v>
      </c>
      <c r="U94" s="4"/>
      <c r="V94" s="11">
        <f t="shared" si="6"/>
        <v>9.1666666666666661</v>
      </c>
      <c r="W94" s="11">
        <f t="shared" si="7"/>
        <v>32.833333333333336</v>
      </c>
      <c r="X94" s="12">
        <f t="shared" si="8"/>
        <v>-14.500000000000004</v>
      </c>
      <c r="Z94" s="14"/>
      <c r="AB94" s="4"/>
      <c r="AC94" s="4"/>
      <c r="AD94" s="4"/>
      <c r="AE94" s="4"/>
      <c r="AF94" s="4"/>
      <c r="AG94" s="4"/>
      <c r="AH94" s="12">
        <f t="shared" si="9"/>
        <v>0</v>
      </c>
      <c r="AI94" s="12">
        <f t="shared" si="10"/>
        <v>42</v>
      </c>
      <c r="AJ94" s="12">
        <f t="shared" si="11"/>
        <v>-42</v>
      </c>
    </row>
    <row r="95" spans="1:36" x14ac:dyDescent="0.25">
      <c r="A95" s="4"/>
      <c r="B95" s="5" t="s">
        <v>86</v>
      </c>
      <c r="C95" s="6" t="s">
        <v>167</v>
      </c>
      <c r="D95" s="6">
        <v>1</v>
      </c>
      <c r="E95" s="6" t="s">
        <v>58</v>
      </c>
      <c r="F95" s="6">
        <v>18</v>
      </c>
      <c r="G95" s="6" t="s">
        <v>59</v>
      </c>
      <c r="H95" s="15" t="s">
        <v>168</v>
      </c>
      <c r="I95" s="15" t="s">
        <v>63</v>
      </c>
      <c r="J95" s="16" t="s">
        <v>173</v>
      </c>
      <c r="K95" s="4">
        <v>208</v>
      </c>
      <c r="L95" s="4"/>
      <c r="M95" s="4"/>
      <c r="N95" s="4"/>
      <c r="O95" s="4"/>
      <c r="P95" s="4">
        <v>8</v>
      </c>
      <c r="Q95" s="4">
        <v>61</v>
      </c>
      <c r="R95" s="4">
        <v>4</v>
      </c>
      <c r="S95" s="4">
        <v>6</v>
      </c>
      <c r="T95" s="4">
        <v>5</v>
      </c>
      <c r="U95" s="4">
        <v>1</v>
      </c>
      <c r="V95" s="11">
        <f t="shared" si="6"/>
        <v>14.166666666666666</v>
      </c>
      <c r="W95" s="11">
        <f t="shared" si="7"/>
        <v>193.83333333333334</v>
      </c>
      <c r="X95" s="12">
        <f t="shared" si="8"/>
        <v>-165.5</v>
      </c>
      <c r="Z95" s="14"/>
      <c r="AB95" s="4"/>
      <c r="AC95" s="4"/>
      <c r="AD95" s="4"/>
      <c r="AE95" s="4"/>
      <c r="AF95" s="4"/>
      <c r="AG95" s="4"/>
      <c r="AH95" s="12">
        <f t="shared" si="9"/>
        <v>0</v>
      </c>
      <c r="AI95" s="12">
        <f t="shared" si="10"/>
        <v>208</v>
      </c>
      <c r="AJ95" s="12">
        <f t="shared" si="11"/>
        <v>-208</v>
      </c>
    </row>
    <row r="96" spans="1:36" x14ac:dyDescent="0.25">
      <c r="A96" s="4"/>
      <c r="B96" s="5" t="s">
        <v>169</v>
      </c>
      <c r="C96" s="6" t="s">
        <v>170</v>
      </c>
      <c r="D96" s="6"/>
      <c r="E96" s="6"/>
      <c r="F96" s="6"/>
      <c r="G96" s="6"/>
      <c r="H96" s="15" t="s">
        <v>171</v>
      </c>
      <c r="I96" s="15" t="s">
        <v>172</v>
      </c>
      <c r="J96" s="16" t="s">
        <v>173</v>
      </c>
      <c r="K96" s="4">
        <v>10</v>
      </c>
      <c r="L96" s="4"/>
      <c r="M96" s="4"/>
      <c r="N96" s="4"/>
      <c r="O96" s="4"/>
      <c r="P96" s="4">
        <v>4</v>
      </c>
      <c r="Q96" s="4">
        <v>2</v>
      </c>
      <c r="R96" s="4">
        <v>1</v>
      </c>
      <c r="S96" s="4">
        <v>2</v>
      </c>
      <c r="T96" s="4">
        <v>2</v>
      </c>
      <c r="U96" s="4">
        <v>1</v>
      </c>
      <c r="V96" s="11">
        <f t="shared" si="6"/>
        <v>2</v>
      </c>
      <c r="W96" s="11">
        <f t="shared" si="7"/>
        <v>8</v>
      </c>
      <c r="X96" s="12">
        <f t="shared" si="8"/>
        <v>-4</v>
      </c>
      <c r="Z96" s="14"/>
      <c r="AB96" s="4"/>
      <c r="AC96" s="4"/>
      <c r="AD96" s="4"/>
      <c r="AE96" s="4"/>
      <c r="AF96" s="4"/>
      <c r="AG96" s="4"/>
      <c r="AH96" s="12">
        <f t="shared" si="9"/>
        <v>0</v>
      </c>
      <c r="AI96" s="12">
        <f t="shared" si="10"/>
        <v>10</v>
      </c>
      <c r="AJ96" s="12">
        <f t="shared" si="11"/>
        <v>-10</v>
      </c>
    </row>
    <row r="97" spans="1:36" x14ac:dyDescent="0.25">
      <c r="A97" s="4"/>
      <c r="B97" s="5" t="s">
        <v>36</v>
      </c>
      <c r="C97" s="6" t="s">
        <v>174</v>
      </c>
      <c r="D97" s="6">
        <v>1</v>
      </c>
      <c r="E97" s="6" t="s">
        <v>175</v>
      </c>
      <c r="F97" s="6">
        <v>200</v>
      </c>
      <c r="G97" s="6" t="s">
        <v>176</v>
      </c>
      <c r="H97" s="15" t="s">
        <v>177</v>
      </c>
      <c r="I97" s="15" t="s">
        <v>39</v>
      </c>
      <c r="J97" s="16" t="s">
        <v>243</v>
      </c>
      <c r="K97" s="17">
        <v>9292</v>
      </c>
      <c r="L97" s="4"/>
      <c r="M97" s="4"/>
      <c r="N97" s="4"/>
      <c r="O97" s="4"/>
      <c r="P97" s="4"/>
      <c r="Q97" s="4"/>
      <c r="R97" s="4">
        <v>270</v>
      </c>
      <c r="S97" s="4">
        <v>540</v>
      </c>
      <c r="T97" s="4">
        <v>390</v>
      </c>
      <c r="U97" s="4">
        <v>270</v>
      </c>
      <c r="V97" s="11">
        <f t="shared" si="6"/>
        <v>245</v>
      </c>
      <c r="W97" s="11">
        <f t="shared" si="7"/>
        <v>9047</v>
      </c>
      <c r="X97" s="12">
        <f t="shared" si="8"/>
        <v>-8557</v>
      </c>
      <c r="Z97" s="14"/>
      <c r="AB97" s="4"/>
      <c r="AC97" s="4"/>
      <c r="AD97" s="4"/>
      <c r="AE97" s="4"/>
      <c r="AF97" s="4"/>
      <c r="AG97" s="4"/>
      <c r="AH97" s="12">
        <f t="shared" si="9"/>
        <v>0</v>
      </c>
      <c r="AI97" s="12">
        <f t="shared" si="10"/>
        <v>9292</v>
      </c>
      <c r="AJ97" s="12">
        <f t="shared" si="11"/>
        <v>-9292</v>
      </c>
    </row>
    <row r="98" spans="1:36" x14ac:dyDescent="0.25">
      <c r="A98" s="4"/>
      <c r="B98" s="5" t="s">
        <v>42</v>
      </c>
      <c r="C98" s="6" t="s">
        <v>178</v>
      </c>
      <c r="D98" s="6"/>
      <c r="E98" s="6"/>
      <c r="F98" s="6"/>
      <c r="G98" s="6"/>
      <c r="H98" s="15" t="s">
        <v>179</v>
      </c>
      <c r="I98" s="15" t="s">
        <v>45</v>
      </c>
      <c r="J98" s="16" t="s">
        <v>243</v>
      </c>
      <c r="K98" s="17">
        <v>0</v>
      </c>
      <c r="L98" s="4"/>
      <c r="M98" s="4"/>
      <c r="N98" s="4"/>
      <c r="O98" s="4"/>
      <c r="P98" s="4">
        <v>1</v>
      </c>
      <c r="Q98" s="4"/>
      <c r="R98" s="4"/>
      <c r="S98" s="4"/>
      <c r="T98" s="4"/>
      <c r="U98" s="4">
        <v>2</v>
      </c>
      <c r="V98" s="11">
        <f t="shared" si="6"/>
        <v>0.5</v>
      </c>
      <c r="W98" s="11">
        <f t="shared" si="7"/>
        <v>-0.5</v>
      </c>
      <c r="X98" s="12">
        <f t="shared" si="8"/>
        <v>1.5</v>
      </c>
      <c r="Z98" s="14"/>
      <c r="AB98" s="4"/>
      <c r="AC98" s="4"/>
      <c r="AD98" s="4"/>
      <c r="AE98" s="4"/>
      <c r="AF98" s="4"/>
      <c r="AG98" s="4"/>
      <c r="AH98" s="12">
        <f t="shared" si="9"/>
        <v>0</v>
      </c>
      <c r="AI98" s="12">
        <f t="shared" si="10"/>
        <v>0</v>
      </c>
      <c r="AJ98" s="12">
        <f t="shared" si="11"/>
        <v>0</v>
      </c>
    </row>
    <row r="99" spans="1:36" x14ac:dyDescent="0.25">
      <c r="A99" s="4"/>
      <c r="B99" s="5" t="s">
        <v>42</v>
      </c>
      <c r="C99" s="6" t="s">
        <v>180</v>
      </c>
      <c r="D99" s="6"/>
      <c r="E99" s="6"/>
      <c r="F99" s="6"/>
      <c r="G99" s="6"/>
      <c r="H99" s="15" t="s">
        <v>181</v>
      </c>
      <c r="I99" s="15" t="s">
        <v>45</v>
      </c>
      <c r="J99" s="16" t="s">
        <v>243</v>
      </c>
      <c r="K99" s="17">
        <v>0</v>
      </c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11">
        <f t="shared" si="6"/>
        <v>0.33333333333333331</v>
      </c>
      <c r="W99" s="11">
        <f t="shared" si="7"/>
        <v>-0.33333333333333331</v>
      </c>
      <c r="X99" s="12">
        <f t="shared" si="8"/>
        <v>1</v>
      </c>
      <c r="Z99" s="14"/>
      <c r="AB99" s="4"/>
      <c r="AC99" s="4"/>
      <c r="AD99" s="4"/>
      <c r="AE99" s="4"/>
      <c r="AF99" s="4"/>
      <c r="AG99" s="4"/>
      <c r="AH99" s="12">
        <f t="shared" si="9"/>
        <v>0</v>
      </c>
      <c r="AI99" s="12">
        <f t="shared" si="10"/>
        <v>0</v>
      </c>
      <c r="AJ99" s="12">
        <f t="shared" si="11"/>
        <v>0</v>
      </c>
    </row>
    <row r="100" spans="1:36" x14ac:dyDescent="0.25">
      <c r="A100" s="4"/>
      <c r="B100" s="5" t="s">
        <v>42</v>
      </c>
      <c r="C100" s="6" t="s">
        <v>182</v>
      </c>
      <c r="D100" s="6"/>
      <c r="E100" s="6"/>
      <c r="F100" s="6"/>
      <c r="G100" s="6"/>
      <c r="H100" s="15" t="s">
        <v>183</v>
      </c>
      <c r="I100" s="15" t="s">
        <v>45</v>
      </c>
      <c r="J100" s="16" t="s">
        <v>243</v>
      </c>
      <c r="K100" s="17">
        <v>10</v>
      </c>
      <c r="L100" s="4"/>
      <c r="M100" s="4"/>
      <c r="N100" s="4"/>
      <c r="O100" s="4"/>
      <c r="P100" s="4">
        <v>6</v>
      </c>
      <c r="Q100" s="4"/>
      <c r="R100" s="4"/>
      <c r="S100" s="4"/>
      <c r="T100" s="4"/>
      <c r="U100" s="4"/>
      <c r="V100" s="11">
        <f t="shared" si="6"/>
        <v>1</v>
      </c>
      <c r="W100" s="11">
        <f t="shared" si="7"/>
        <v>9</v>
      </c>
      <c r="X100" s="12">
        <f t="shared" si="8"/>
        <v>-7</v>
      </c>
      <c r="Z100" s="14"/>
      <c r="AB100" s="4"/>
      <c r="AC100" s="4"/>
      <c r="AD100" s="4"/>
      <c r="AE100" s="4"/>
      <c r="AF100" s="4"/>
      <c r="AG100" s="4"/>
      <c r="AH100" s="12">
        <f t="shared" si="9"/>
        <v>0</v>
      </c>
      <c r="AI100" s="12">
        <f t="shared" si="10"/>
        <v>10</v>
      </c>
      <c r="AJ100" s="12">
        <f t="shared" si="11"/>
        <v>-10</v>
      </c>
    </row>
    <row r="101" spans="1:36" x14ac:dyDescent="0.25">
      <c r="A101" s="4"/>
      <c r="B101" s="5" t="s">
        <v>42</v>
      </c>
      <c r="C101" s="6" t="s">
        <v>184</v>
      </c>
      <c r="D101" s="6"/>
      <c r="E101" s="6"/>
      <c r="F101" s="6"/>
      <c r="G101" s="6"/>
      <c r="H101" s="15" t="s">
        <v>185</v>
      </c>
      <c r="I101" s="15" t="s">
        <v>45</v>
      </c>
      <c r="J101" s="16" t="s">
        <v>243</v>
      </c>
      <c r="K101" s="17">
        <v>4</v>
      </c>
      <c r="L101" s="4"/>
      <c r="M101" s="4"/>
      <c r="N101" s="4"/>
      <c r="O101" s="4"/>
      <c r="P101" s="4"/>
      <c r="Q101" s="4"/>
      <c r="R101" s="4">
        <v>2</v>
      </c>
      <c r="S101" s="4"/>
      <c r="T101" s="4">
        <v>2</v>
      </c>
      <c r="U101" s="4">
        <v>2</v>
      </c>
      <c r="V101" s="11">
        <f t="shared" si="6"/>
        <v>1</v>
      </c>
      <c r="W101" s="11">
        <f t="shared" si="7"/>
        <v>3</v>
      </c>
      <c r="X101" s="12">
        <f t="shared" si="8"/>
        <v>-1</v>
      </c>
      <c r="Z101" s="14"/>
      <c r="AB101" s="4"/>
      <c r="AC101" s="4"/>
      <c r="AD101" s="4"/>
      <c r="AE101" s="4"/>
      <c r="AF101" s="4"/>
      <c r="AG101" s="4"/>
      <c r="AH101" s="12">
        <f t="shared" si="9"/>
        <v>0</v>
      </c>
      <c r="AI101" s="12">
        <f t="shared" si="10"/>
        <v>4</v>
      </c>
      <c r="AJ101" s="12">
        <f t="shared" si="11"/>
        <v>-4</v>
      </c>
    </row>
    <row r="102" spans="1:36" x14ac:dyDescent="0.25">
      <c r="A102" s="4"/>
      <c r="B102" s="5" t="s">
        <v>186</v>
      </c>
      <c r="C102" s="6" t="s">
        <v>187</v>
      </c>
      <c r="D102" s="6"/>
      <c r="E102" s="6"/>
      <c r="F102" s="6"/>
      <c r="G102" s="6"/>
      <c r="H102" s="15" t="s">
        <v>187</v>
      </c>
      <c r="I102" s="15" t="s">
        <v>45</v>
      </c>
      <c r="J102" s="16" t="s">
        <v>243</v>
      </c>
      <c r="K102" s="17">
        <v>165</v>
      </c>
      <c r="L102" s="4"/>
      <c r="M102" s="4"/>
      <c r="N102" s="4"/>
      <c r="O102" s="4"/>
      <c r="P102" s="4"/>
      <c r="Q102" s="4">
        <v>7</v>
      </c>
      <c r="R102" s="4"/>
      <c r="S102" s="4"/>
      <c r="T102" s="4"/>
      <c r="U102" s="4"/>
      <c r="V102" s="11">
        <f t="shared" si="6"/>
        <v>1.1666666666666667</v>
      </c>
      <c r="W102" s="11">
        <f t="shared" si="7"/>
        <v>163.83333333333334</v>
      </c>
      <c r="X102" s="12">
        <f t="shared" si="8"/>
        <v>-161.5</v>
      </c>
      <c r="Z102" s="14"/>
      <c r="AB102" s="4"/>
      <c r="AC102" s="4"/>
      <c r="AD102" s="4"/>
      <c r="AE102" s="4"/>
      <c r="AF102" s="4"/>
      <c r="AG102" s="4"/>
      <c r="AH102" s="12">
        <f t="shared" si="9"/>
        <v>0</v>
      </c>
      <c r="AI102" s="12">
        <f t="shared" si="10"/>
        <v>165</v>
      </c>
      <c r="AJ102" s="12">
        <f t="shared" si="11"/>
        <v>-165</v>
      </c>
    </row>
    <row r="103" spans="1:36" x14ac:dyDescent="0.25">
      <c r="A103" s="4"/>
      <c r="B103" s="5" t="s">
        <v>188</v>
      </c>
      <c r="C103" s="6" t="s">
        <v>189</v>
      </c>
      <c r="D103" s="6"/>
      <c r="E103" s="6"/>
      <c r="F103" s="6"/>
      <c r="G103" s="6"/>
      <c r="H103" s="15" t="s">
        <v>190</v>
      </c>
      <c r="I103" s="15" t="s">
        <v>45</v>
      </c>
      <c r="J103" s="16" t="s">
        <v>243</v>
      </c>
      <c r="K103" s="17">
        <v>34</v>
      </c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11">
        <f t="shared" si="6"/>
        <v>0.16666666666666666</v>
      </c>
      <c r="W103" s="11">
        <f t="shared" si="7"/>
        <v>33.833333333333336</v>
      </c>
      <c r="X103" s="12">
        <f t="shared" si="8"/>
        <v>-33.5</v>
      </c>
      <c r="Z103" s="14"/>
      <c r="AB103" s="4"/>
      <c r="AC103" s="4"/>
      <c r="AD103" s="4"/>
      <c r="AE103" s="4"/>
      <c r="AF103" s="4"/>
      <c r="AG103" s="4"/>
      <c r="AH103" s="12">
        <f t="shared" si="9"/>
        <v>0</v>
      </c>
      <c r="AI103" s="12">
        <f t="shared" si="10"/>
        <v>34</v>
      </c>
      <c r="AJ103" s="12">
        <f t="shared" si="11"/>
        <v>-34</v>
      </c>
    </row>
    <row r="104" spans="1:36" x14ac:dyDescent="0.25">
      <c r="A104" s="4"/>
      <c r="B104" s="5" t="s">
        <v>188</v>
      </c>
      <c r="C104" s="6" t="s">
        <v>189</v>
      </c>
      <c r="D104" s="6"/>
      <c r="E104" s="6"/>
      <c r="F104" s="6"/>
      <c r="G104" s="6"/>
      <c r="H104" s="15" t="s">
        <v>191</v>
      </c>
      <c r="I104" s="15" t="s">
        <v>45</v>
      </c>
      <c r="J104" s="16" t="s">
        <v>243</v>
      </c>
      <c r="K104" s="17">
        <v>6</v>
      </c>
      <c r="L104" s="4"/>
      <c r="M104" s="4"/>
      <c r="N104" s="4"/>
      <c r="O104" s="4"/>
      <c r="P104" s="4">
        <v>20</v>
      </c>
      <c r="Q104" s="4">
        <v>40</v>
      </c>
      <c r="R104" s="4"/>
      <c r="S104" s="4">
        <v>25</v>
      </c>
      <c r="T104" s="4">
        <v>15</v>
      </c>
      <c r="U104" s="4"/>
      <c r="V104" s="11">
        <f t="shared" si="6"/>
        <v>16.666666666666668</v>
      </c>
      <c r="W104" s="11">
        <f t="shared" si="7"/>
        <v>-10.666666666666668</v>
      </c>
      <c r="X104" s="12">
        <f t="shared" si="8"/>
        <v>44</v>
      </c>
      <c r="Z104" s="14"/>
      <c r="AB104" s="4"/>
      <c r="AC104" s="4"/>
      <c r="AD104" s="4"/>
      <c r="AE104" s="4"/>
      <c r="AF104" s="4"/>
      <c r="AG104" s="4"/>
      <c r="AH104" s="12">
        <f t="shared" si="9"/>
        <v>0</v>
      </c>
      <c r="AI104" s="12">
        <f t="shared" si="10"/>
        <v>6</v>
      </c>
      <c r="AJ104" s="12">
        <f t="shared" si="11"/>
        <v>-6</v>
      </c>
    </row>
    <row r="105" spans="1:36" x14ac:dyDescent="0.25">
      <c r="A105" s="4"/>
      <c r="B105" s="5" t="s">
        <v>188</v>
      </c>
      <c r="C105" s="6" t="s">
        <v>189</v>
      </c>
      <c r="D105" s="6"/>
      <c r="E105" s="6"/>
      <c r="F105" s="6"/>
      <c r="G105" s="6"/>
      <c r="H105" s="15" t="s">
        <v>192</v>
      </c>
      <c r="I105" s="15" t="s">
        <v>45</v>
      </c>
      <c r="J105" s="16" t="s">
        <v>243</v>
      </c>
      <c r="K105" s="17">
        <v>86</v>
      </c>
      <c r="L105" s="4"/>
      <c r="M105" s="4"/>
      <c r="N105" s="4"/>
      <c r="O105" s="4"/>
      <c r="P105" s="4"/>
      <c r="Q105" s="4">
        <v>8</v>
      </c>
      <c r="R105" s="4"/>
      <c r="S105" s="4"/>
      <c r="T105" s="4">
        <v>12</v>
      </c>
      <c r="U105" s="4">
        <v>8</v>
      </c>
      <c r="V105" s="11">
        <f t="shared" si="6"/>
        <v>4.666666666666667</v>
      </c>
      <c r="W105" s="11">
        <f t="shared" si="7"/>
        <v>81.333333333333329</v>
      </c>
      <c r="X105" s="12">
        <f t="shared" si="8"/>
        <v>-72</v>
      </c>
      <c r="Z105" s="14"/>
      <c r="AB105" s="4"/>
      <c r="AC105" s="4"/>
      <c r="AD105" s="4"/>
      <c r="AE105" s="4"/>
      <c r="AF105" s="4"/>
      <c r="AG105" s="4"/>
      <c r="AH105" s="12">
        <f t="shared" si="9"/>
        <v>0</v>
      </c>
      <c r="AI105" s="12">
        <f t="shared" si="10"/>
        <v>86</v>
      </c>
      <c r="AJ105" s="12">
        <f t="shared" si="11"/>
        <v>-86</v>
      </c>
    </row>
    <row r="106" spans="1:36" x14ac:dyDescent="0.25">
      <c r="A106" s="4"/>
      <c r="B106" s="5" t="s">
        <v>188</v>
      </c>
      <c r="C106" s="6" t="s">
        <v>189</v>
      </c>
      <c r="D106" s="6"/>
      <c r="E106" s="6"/>
      <c r="F106" s="6"/>
      <c r="G106" s="6"/>
      <c r="H106" s="15" t="s">
        <v>193</v>
      </c>
      <c r="I106" s="15" t="s">
        <v>45</v>
      </c>
      <c r="J106" s="16" t="s">
        <v>243</v>
      </c>
      <c r="K106" s="17">
        <v>4</v>
      </c>
      <c r="L106" s="4"/>
      <c r="M106" s="4"/>
      <c r="N106" s="4"/>
      <c r="O106" s="4"/>
      <c r="P106" s="4"/>
      <c r="Q106" s="4"/>
      <c r="R106" s="4"/>
      <c r="S106" s="4"/>
      <c r="T106" s="4">
        <v>4</v>
      </c>
      <c r="U106" s="4">
        <v>4</v>
      </c>
      <c r="V106" s="11">
        <f t="shared" si="6"/>
        <v>1.3333333333333333</v>
      </c>
      <c r="W106" s="11">
        <f t="shared" si="7"/>
        <v>2.666666666666667</v>
      </c>
      <c r="X106" s="12">
        <f t="shared" si="8"/>
        <v>0</v>
      </c>
      <c r="Z106" s="14"/>
      <c r="AB106" s="4"/>
      <c r="AC106" s="4"/>
      <c r="AD106" s="4"/>
      <c r="AE106" s="4"/>
      <c r="AF106" s="4"/>
      <c r="AG106" s="4"/>
      <c r="AH106" s="12">
        <f t="shared" si="9"/>
        <v>0</v>
      </c>
      <c r="AI106" s="12">
        <f t="shared" si="10"/>
        <v>4</v>
      </c>
      <c r="AJ106" s="12">
        <f t="shared" si="11"/>
        <v>-4</v>
      </c>
    </row>
    <row r="107" spans="1:36" x14ac:dyDescent="0.25">
      <c r="A107" s="4"/>
      <c r="B107" s="5" t="s">
        <v>188</v>
      </c>
      <c r="C107" s="6" t="s">
        <v>189</v>
      </c>
      <c r="D107" s="6"/>
      <c r="E107" s="6"/>
      <c r="F107" s="6"/>
      <c r="G107" s="6"/>
      <c r="H107" s="15" t="s">
        <v>194</v>
      </c>
      <c r="I107" s="15" t="s">
        <v>45</v>
      </c>
      <c r="J107" s="16" t="s">
        <v>243</v>
      </c>
      <c r="K107" s="17">
        <v>21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11">
        <f t="shared" si="6"/>
        <v>0</v>
      </c>
      <c r="W107" s="11">
        <f t="shared" si="7"/>
        <v>21</v>
      </c>
      <c r="X107" s="12">
        <f t="shared" si="8"/>
        <v>-21</v>
      </c>
      <c r="Z107" s="14"/>
      <c r="AB107" s="4"/>
      <c r="AC107" s="4"/>
      <c r="AD107" s="4"/>
      <c r="AE107" s="4"/>
      <c r="AF107" s="4"/>
      <c r="AG107" s="4"/>
      <c r="AH107" s="12">
        <f t="shared" si="9"/>
        <v>0</v>
      </c>
      <c r="AI107" s="12">
        <f t="shared" si="10"/>
        <v>21</v>
      </c>
      <c r="AJ107" s="12">
        <f t="shared" si="11"/>
        <v>-21</v>
      </c>
    </row>
    <row r="108" spans="1:36" x14ac:dyDescent="0.25">
      <c r="A108" s="4"/>
      <c r="B108" s="5" t="s">
        <v>143</v>
      </c>
      <c r="C108" s="6" t="s">
        <v>195</v>
      </c>
      <c r="D108" s="6"/>
      <c r="E108" s="6"/>
      <c r="F108" s="6"/>
      <c r="G108" s="6"/>
      <c r="H108" s="15" t="s">
        <v>196</v>
      </c>
      <c r="I108" s="15" t="s">
        <v>146</v>
      </c>
      <c r="J108" s="16" t="s">
        <v>243</v>
      </c>
      <c r="K108" s="17">
        <v>14</v>
      </c>
      <c r="L108" s="4"/>
      <c r="M108" s="4"/>
      <c r="N108" s="4"/>
      <c r="O108" s="4"/>
      <c r="P108" s="4"/>
      <c r="Q108" s="4"/>
      <c r="R108" s="4"/>
      <c r="S108" s="4">
        <v>2</v>
      </c>
      <c r="T108" s="4"/>
      <c r="U108" s="4"/>
      <c r="V108" s="11">
        <f t="shared" si="6"/>
        <v>0.33333333333333331</v>
      </c>
      <c r="W108" s="11">
        <f t="shared" si="7"/>
        <v>13.666666666666666</v>
      </c>
      <c r="X108" s="12">
        <f t="shared" si="8"/>
        <v>-13</v>
      </c>
      <c r="Z108" s="14"/>
      <c r="AB108" s="4"/>
      <c r="AC108" s="4"/>
      <c r="AD108" s="4"/>
      <c r="AE108" s="4"/>
      <c r="AF108" s="4"/>
      <c r="AG108" s="4"/>
      <c r="AH108" s="12">
        <f t="shared" si="9"/>
        <v>0</v>
      </c>
      <c r="AI108" s="12">
        <f t="shared" si="10"/>
        <v>14</v>
      </c>
      <c r="AJ108" s="12">
        <f t="shared" si="11"/>
        <v>-14</v>
      </c>
    </row>
    <row r="109" spans="1:36" x14ac:dyDescent="0.25">
      <c r="A109" s="4"/>
      <c r="B109" s="5" t="s">
        <v>143</v>
      </c>
      <c r="C109" s="6" t="s">
        <v>197</v>
      </c>
      <c r="D109" s="6"/>
      <c r="E109" s="6"/>
      <c r="F109" s="6"/>
      <c r="G109" s="6"/>
      <c r="H109" s="15" t="s">
        <v>198</v>
      </c>
      <c r="I109" s="15" t="s">
        <v>146</v>
      </c>
      <c r="J109" s="16" t="s">
        <v>243</v>
      </c>
      <c r="K109" s="17">
        <v>0</v>
      </c>
      <c r="L109" s="4"/>
      <c r="M109" s="4"/>
      <c r="N109" s="4"/>
      <c r="O109" s="4"/>
      <c r="P109" s="4"/>
      <c r="Q109" s="4"/>
      <c r="R109" s="4"/>
      <c r="S109" s="4">
        <v>1</v>
      </c>
      <c r="T109" s="4"/>
      <c r="U109" s="4"/>
      <c r="V109" s="11">
        <f t="shared" si="6"/>
        <v>0.16666666666666666</v>
      </c>
      <c r="W109" s="11">
        <f t="shared" si="7"/>
        <v>-0.16666666666666666</v>
      </c>
      <c r="X109" s="12">
        <f t="shared" si="8"/>
        <v>0.5</v>
      </c>
      <c r="Z109" s="14"/>
      <c r="AB109" s="4"/>
      <c r="AC109" s="4"/>
      <c r="AD109" s="4"/>
      <c r="AE109" s="4"/>
      <c r="AF109" s="4"/>
      <c r="AG109" s="4"/>
      <c r="AH109" s="12">
        <f t="shared" si="9"/>
        <v>0</v>
      </c>
      <c r="AI109" s="12">
        <f t="shared" si="10"/>
        <v>0</v>
      </c>
      <c r="AJ109" s="12">
        <f t="shared" si="11"/>
        <v>0</v>
      </c>
    </row>
    <row r="110" spans="1:36" x14ac:dyDescent="0.25">
      <c r="A110" s="4"/>
      <c r="B110" s="5" t="s">
        <v>143</v>
      </c>
      <c r="C110" s="6" t="s">
        <v>199</v>
      </c>
      <c r="D110" s="6"/>
      <c r="E110" s="6"/>
      <c r="F110" s="6"/>
      <c r="G110" s="6"/>
      <c r="H110" s="15" t="s">
        <v>200</v>
      </c>
      <c r="I110" s="15" t="s">
        <v>146</v>
      </c>
      <c r="J110" s="16" t="s">
        <v>243</v>
      </c>
      <c r="K110" s="17">
        <v>3</v>
      </c>
      <c r="L110" s="4"/>
      <c r="M110" s="4"/>
      <c r="N110" s="4"/>
      <c r="O110" s="4"/>
      <c r="P110" s="4"/>
      <c r="Q110" s="4">
        <v>1</v>
      </c>
      <c r="R110" s="4">
        <v>1</v>
      </c>
      <c r="S110" s="4">
        <v>3</v>
      </c>
      <c r="T110" s="4"/>
      <c r="U110" s="4"/>
      <c r="V110" s="11">
        <f t="shared" si="6"/>
        <v>0.83333333333333337</v>
      </c>
      <c r="W110" s="11">
        <f t="shared" si="7"/>
        <v>2.1666666666666665</v>
      </c>
      <c r="X110" s="12">
        <f t="shared" si="8"/>
        <v>-0.49999999999999978</v>
      </c>
      <c r="Z110" s="14"/>
      <c r="AB110" s="4"/>
      <c r="AC110" s="4"/>
      <c r="AD110" s="4"/>
      <c r="AE110" s="4"/>
      <c r="AF110" s="4"/>
      <c r="AG110" s="4"/>
      <c r="AH110" s="12">
        <f t="shared" si="9"/>
        <v>0</v>
      </c>
      <c r="AI110" s="12">
        <f t="shared" si="10"/>
        <v>3</v>
      </c>
      <c r="AJ110" s="12">
        <f t="shared" si="11"/>
        <v>-3</v>
      </c>
    </row>
    <row r="111" spans="1:36" x14ac:dyDescent="0.25">
      <c r="A111" s="4"/>
      <c r="B111" s="5" t="s">
        <v>143</v>
      </c>
      <c r="C111" s="6" t="s">
        <v>201</v>
      </c>
      <c r="D111" s="6"/>
      <c r="E111" s="6"/>
      <c r="F111" s="6"/>
      <c r="G111" s="6"/>
      <c r="H111" s="15" t="s">
        <v>202</v>
      </c>
      <c r="I111" s="15" t="s">
        <v>146</v>
      </c>
      <c r="J111" s="16" t="s">
        <v>243</v>
      </c>
      <c r="K111" s="17">
        <v>48</v>
      </c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11">
        <f t="shared" si="6"/>
        <v>0.16666666666666666</v>
      </c>
      <c r="W111" s="11">
        <f t="shared" si="7"/>
        <v>47.833333333333336</v>
      </c>
      <c r="X111" s="12">
        <f t="shared" si="8"/>
        <v>-47.5</v>
      </c>
      <c r="Z111" s="14"/>
      <c r="AB111" s="4"/>
      <c r="AC111" s="4"/>
      <c r="AD111" s="4"/>
      <c r="AE111" s="4"/>
      <c r="AF111" s="4"/>
      <c r="AG111" s="4"/>
      <c r="AH111" s="12">
        <f t="shared" si="9"/>
        <v>0</v>
      </c>
      <c r="AI111" s="12">
        <f t="shared" si="10"/>
        <v>48</v>
      </c>
      <c r="AJ111" s="12">
        <f t="shared" si="11"/>
        <v>-48</v>
      </c>
    </row>
    <row r="112" spans="1:36" x14ac:dyDescent="0.25">
      <c r="A112" s="4"/>
      <c r="B112" s="5" t="s">
        <v>143</v>
      </c>
      <c r="C112" s="6" t="s">
        <v>203</v>
      </c>
      <c r="D112" s="6"/>
      <c r="E112" s="6"/>
      <c r="F112" s="6"/>
      <c r="G112" s="6"/>
      <c r="H112" s="15" t="s">
        <v>204</v>
      </c>
      <c r="I112" s="15" t="s">
        <v>146</v>
      </c>
      <c r="J112" s="16" t="s">
        <v>243</v>
      </c>
      <c r="K112" s="17">
        <v>32</v>
      </c>
      <c r="L112" s="4"/>
      <c r="M112" s="4"/>
      <c r="N112" s="4"/>
      <c r="O112" s="4"/>
      <c r="P112" s="4"/>
      <c r="Q112" s="4">
        <v>1</v>
      </c>
      <c r="R112" s="4">
        <v>3</v>
      </c>
      <c r="S112" s="4"/>
      <c r="T112" s="4"/>
      <c r="U112" s="4"/>
      <c r="V112" s="11">
        <f t="shared" si="6"/>
        <v>0.66666666666666663</v>
      </c>
      <c r="W112" s="11">
        <f t="shared" si="7"/>
        <v>31.333333333333332</v>
      </c>
      <c r="X112" s="12">
        <f t="shared" si="8"/>
        <v>-30</v>
      </c>
      <c r="Z112" s="14"/>
      <c r="AB112" s="4"/>
      <c r="AC112" s="4"/>
      <c r="AD112" s="4"/>
      <c r="AE112" s="4"/>
      <c r="AF112" s="4"/>
      <c r="AG112" s="4"/>
      <c r="AH112" s="12">
        <f t="shared" si="9"/>
        <v>0</v>
      </c>
      <c r="AI112" s="12">
        <f t="shared" si="10"/>
        <v>32</v>
      </c>
      <c r="AJ112" s="12">
        <f t="shared" si="11"/>
        <v>-32</v>
      </c>
    </row>
    <row r="113" spans="1:36" x14ac:dyDescent="0.25">
      <c r="A113" s="4"/>
      <c r="B113" s="5" t="s">
        <v>143</v>
      </c>
      <c r="C113" s="6" t="s">
        <v>205</v>
      </c>
      <c r="D113" s="6"/>
      <c r="E113" s="6"/>
      <c r="F113" s="6"/>
      <c r="G113" s="6"/>
      <c r="H113" s="15" t="s">
        <v>206</v>
      </c>
      <c r="I113" s="15" t="s">
        <v>146</v>
      </c>
      <c r="J113" s="16" t="s">
        <v>243</v>
      </c>
      <c r="K113" s="17">
        <v>0</v>
      </c>
      <c r="L113" s="4"/>
      <c r="M113" s="4"/>
      <c r="N113" s="4"/>
      <c r="O113" s="4"/>
      <c r="P113" s="4"/>
      <c r="Q113" s="4">
        <v>2</v>
      </c>
      <c r="R113" s="4"/>
      <c r="S113" s="4"/>
      <c r="T113" s="4"/>
      <c r="U113" s="4"/>
      <c r="V113" s="11">
        <f t="shared" si="6"/>
        <v>0.33333333333333331</v>
      </c>
      <c r="W113" s="11">
        <f t="shared" si="7"/>
        <v>-0.33333333333333331</v>
      </c>
      <c r="X113" s="12">
        <f t="shared" si="8"/>
        <v>1</v>
      </c>
      <c r="Z113" s="14"/>
      <c r="AB113" s="4"/>
      <c r="AC113" s="4"/>
      <c r="AD113" s="4"/>
      <c r="AE113" s="4"/>
      <c r="AF113" s="4"/>
      <c r="AG113" s="4"/>
      <c r="AH113" s="12">
        <f t="shared" si="9"/>
        <v>0</v>
      </c>
      <c r="AI113" s="12">
        <f t="shared" si="10"/>
        <v>0</v>
      </c>
      <c r="AJ113" s="12">
        <f t="shared" si="11"/>
        <v>0</v>
      </c>
    </row>
    <row r="114" spans="1:36" x14ac:dyDescent="0.25">
      <c r="A114" s="4"/>
      <c r="B114" s="5" t="s">
        <v>143</v>
      </c>
      <c r="C114" s="6" t="s">
        <v>207</v>
      </c>
      <c r="D114" s="6"/>
      <c r="E114" s="6"/>
      <c r="F114" s="6"/>
      <c r="G114" s="6"/>
      <c r="H114" s="15" t="s">
        <v>208</v>
      </c>
      <c r="I114" s="15" t="s">
        <v>146</v>
      </c>
      <c r="J114" s="16" t="s">
        <v>243</v>
      </c>
      <c r="K114" s="17">
        <v>4</v>
      </c>
      <c r="L114" s="4"/>
      <c r="M114" s="4"/>
      <c r="N114" s="4"/>
      <c r="O114" s="4"/>
      <c r="P114" s="4"/>
      <c r="Q114" s="4"/>
      <c r="R114" s="4"/>
      <c r="S114" s="4"/>
      <c r="T114" s="4"/>
      <c r="U114" s="4">
        <v>1</v>
      </c>
      <c r="V114" s="11">
        <f t="shared" si="6"/>
        <v>0.16666666666666666</v>
      </c>
      <c r="W114" s="11">
        <f t="shared" si="7"/>
        <v>3.8333333333333335</v>
      </c>
      <c r="X114" s="12">
        <f t="shared" si="8"/>
        <v>-3.5</v>
      </c>
      <c r="Z114" s="14"/>
      <c r="AB114" s="4"/>
      <c r="AC114" s="4"/>
      <c r="AD114" s="4"/>
      <c r="AE114" s="4"/>
      <c r="AF114" s="4"/>
      <c r="AG114" s="4"/>
      <c r="AH114" s="12">
        <f t="shared" si="9"/>
        <v>0</v>
      </c>
      <c r="AI114" s="12">
        <f t="shared" si="10"/>
        <v>4</v>
      </c>
      <c r="AJ114" s="12">
        <f t="shared" si="11"/>
        <v>-4</v>
      </c>
    </row>
    <row r="115" spans="1:36" x14ac:dyDescent="0.25">
      <c r="A115" s="4"/>
      <c r="B115" s="5" t="s">
        <v>143</v>
      </c>
      <c r="C115" s="6" t="s">
        <v>209</v>
      </c>
      <c r="D115" s="6"/>
      <c r="E115" s="6"/>
      <c r="F115" s="6"/>
      <c r="G115" s="6"/>
      <c r="H115" s="15" t="s">
        <v>210</v>
      </c>
      <c r="I115" s="15" t="s">
        <v>146</v>
      </c>
      <c r="J115" s="16" t="s">
        <v>243</v>
      </c>
      <c r="K115" s="17">
        <v>0</v>
      </c>
      <c r="L115" s="4"/>
      <c r="M115" s="4"/>
      <c r="N115" s="4"/>
      <c r="O115" s="4"/>
      <c r="P115" s="4">
        <v>2</v>
      </c>
      <c r="Q115" s="4"/>
      <c r="R115" s="4"/>
      <c r="S115" s="4"/>
      <c r="T115" s="4"/>
      <c r="U115" s="4"/>
      <c r="V115" s="11">
        <f t="shared" si="6"/>
        <v>0.33333333333333331</v>
      </c>
      <c r="W115" s="11">
        <f t="shared" si="7"/>
        <v>-0.33333333333333331</v>
      </c>
      <c r="X115" s="12">
        <f t="shared" si="8"/>
        <v>1</v>
      </c>
      <c r="Z115" s="14"/>
      <c r="AB115" s="4"/>
      <c r="AC115" s="4"/>
      <c r="AD115" s="4"/>
      <c r="AE115" s="4"/>
      <c r="AF115" s="4"/>
      <c r="AG115" s="4"/>
      <c r="AH115" s="12">
        <f t="shared" si="9"/>
        <v>0</v>
      </c>
      <c r="AI115" s="12">
        <f t="shared" si="10"/>
        <v>0</v>
      </c>
      <c r="AJ115" s="12">
        <f t="shared" si="11"/>
        <v>0</v>
      </c>
    </row>
    <row r="116" spans="1:36" x14ac:dyDescent="0.25">
      <c r="A116" s="4"/>
      <c r="B116" s="5" t="s">
        <v>143</v>
      </c>
      <c r="C116" s="6" t="s">
        <v>211</v>
      </c>
      <c r="D116" s="6"/>
      <c r="E116" s="6"/>
      <c r="F116" s="6"/>
      <c r="G116" s="6"/>
      <c r="H116" s="15" t="s">
        <v>212</v>
      </c>
      <c r="I116" s="15" t="s">
        <v>146</v>
      </c>
      <c r="J116" s="16" t="s">
        <v>243</v>
      </c>
      <c r="K116" s="17">
        <v>1</v>
      </c>
      <c r="L116" s="4"/>
      <c r="M116" s="4"/>
      <c r="N116" s="4"/>
      <c r="O116" s="4"/>
      <c r="P116" s="4"/>
      <c r="Q116" s="4"/>
      <c r="R116" s="4"/>
      <c r="S116" s="4">
        <v>2</v>
      </c>
      <c r="T116" s="4"/>
      <c r="U116" s="4">
        <v>2</v>
      </c>
      <c r="V116" s="11">
        <f t="shared" si="6"/>
        <v>0.66666666666666663</v>
      </c>
      <c r="W116" s="11">
        <f t="shared" si="7"/>
        <v>0.33333333333333337</v>
      </c>
      <c r="X116" s="12">
        <f t="shared" si="8"/>
        <v>0.99999999999999989</v>
      </c>
      <c r="Z116" s="14"/>
      <c r="AB116" s="4"/>
      <c r="AC116" s="4"/>
      <c r="AD116" s="4"/>
      <c r="AE116" s="4"/>
      <c r="AF116" s="4"/>
      <c r="AG116" s="4"/>
      <c r="AH116" s="12">
        <f t="shared" si="9"/>
        <v>0</v>
      </c>
      <c r="AI116" s="12">
        <f t="shared" si="10"/>
        <v>1</v>
      </c>
      <c r="AJ116" s="12">
        <f t="shared" si="11"/>
        <v>-1</v>
      </c>
    </row>
    <row r="117" spans="1:36" x14ac:dyDescent="0.25">
      <c r="A117" s="4"/>
      <c r="B117" s="5" t="s">
        <v>143</v>
      </c>
      <c r="C117" s="6" t="s">
        <v>213</v>
      </c>
      <c r="D117" s="6"/>
      <c r="E117" s="6"/>
      <c r="F117" s="6"/>
      <c r="G117" s="6"/>
      <c r="H117" s="15" t="s">
        <v>214</v>
      </c>
      <c r="I117" s="15" t="s">
        <v>146</v>
      </c>
      <c r="J117" s="16" t="s">
        <v>243</v>
      </c>
      <c r="K117" s="17">
        <v>11</v>
      </c>
      <c r="L117" s="4"/>
      <c r="M117" s="4"/>
      <c r="N117" s="4"/>
      <c r="O117" s="4"/>
      <c r="P117" s="4"/>
      <c r="Q117" s="4"/>
      <c r="R117" s="4"/>
      <c r="S117" s="4"/>
      <c r="T117" s="4">
        <v>1</v>
      </c>
      <c r="U117" s="4"/>
      <c r="V117" s="11">
        <f t="shared" si="6"/>
        <v>0.16666666666666666</v>
      </c>
      <c r="W117" s="11">
        <f t="shared" si="7"/>
        <v>10.833333333333334</v>
      </c>
      <c r="X117" s="12">
        <f t="shared" si="8"/>
        <v>-10.5</v>
      </c>
      <c r="Z117" s="14"/>
      <c r="AB117" s="4"/>
      <c r="AC117" s="4"/>
      <c r="AD117" s="4"/>
      <c r="AE117" s="4"/>
      <c r="AF117" s="4"/>
      <c r="AG117" s="4"/>
      <c r="AH117" s="12">
        <f t="shared" si="9"/>
        <v>0</v>
      </c>
      <c r="AI117" s="12">
        <f t="shared" si="10"/>
        <v>11</v>
      </c>
      <c r="AJ117" s="12">
        <f t="shared" si="11"/>
        <v>-11</v>
      </c>
    </row>
    <row r="118" spans="1:36" x14ac:dyDescent="0.25">
      <c r="A118" s="4"/>
      <c r="B118" s="5" t="s">
        <v>143</v>
      </c>
      <c r="C118" s="6" t="s">
        <v>215</v>
      </c>
      <c r="D118" s="6"/>
      <c r="E118" s="6"/>
      <c r="F118" s="6"/>
      <c r="G118" s="6"/>
      <c r="H118" s="15" t="s">
        <v>216</v>
      </c>
      <c r="I118" s="15" t="s">
        <v>146</v>
      </c>
      <c r="J118" s="16" t="s">
        <v>243</v>
      </c>
      <c r="K118" s="17">
        <v>0</v>
      </c>
      <c r="L118" s="4"/>
      <c r="M118" s="4"/>
      <c r="N118" s="4"/>
      <c r="O118" s="4"/>
      <c r="P118" s="4">
        <v>1</v>
      </c>
      <c r="Q118" s="4">
        <v>1</v>
      </c>
      <c r="R118" s="4"/>
      <c r="S118" s="4"/>
      <c r="T118" s="4">
        <v>5</v>
      </c>
      <c r="U118" s="4"/>
      <c r="V118" s="11">
        <f t="shared" si="6"/>
        <v>1.1666666666666667</v>
      </c>
      <c r="W118" s="11">
        <f t="shared" si="7"/>
        <v>-1.1666666666666667</v>
      </c>
      <c r="X118" s="12">
        <f t="shared" si="8"/>
        <v>3.5</v>
      </c>
      <c r="Z118" s="14"/>
      <c r="AB118" s="4"/>
      <c r="AC118" s="4"/>
      <c r="AD118" s="4"/>
      <c r="AE118" s="4"/>
      <c r="AF118" s="4"/>
      <c r="AG118" s="4"/>
      <c r="AH118" s="12">
        <f t="shared" si="9"/>
        <v>0</v>
      </c>
      <c r="AI118" s="12">
        <f t="shared" si="10"/>
        <v>0</v>
      </c>
      <c r="AJ118" s="12">
        <f t="shared" si="11"/>
        <v>0</v>
      </c>
    </row>
    <row r="119" spans="1:36" x14ac:dyDescent="0.25">
      <c r="A119" s="4"/>
      <c r="B119" s="5" t="s">
        <v>143</v>
      </c>
      <c r="C119" s="6" t="s">
        <v>217</v>
      </c>
      <c r="D119" s="6"/>
      <c r="E119" s="6"/>
      <c r="F119" s="6"/>
      <c r="G119" s="6"/>
      <c r="H119" s="15" t="s">
        <v>218</v>
      </c>
      <c r="I119" s="15" t="s">
        <v>146</v>
      </c>
      <c r="J119" s="16" t="s">
        <v>243</v>
      </c>
      <c r="K119" s="17">
        <v>3</v>
      </c>
      <c r="L119" s="4"/>
      <c r="M119" s="4"/>
      <c r="N119" s="4"/>
      <c r="O119" s="4"/>
      <c r="P119" s="4"/>
      <c r="Q119" s="4"/>
      <c r="R119" s="4"/>
      <c r="S119" s="4"/>
      <c r="T119" s="4">
        <v>1</v>
      </c>
      <c r="U119" s="4"/>
      <c r="V119" s="11">
        <f t="shared" si="6"/>
        <v>0.16666666666666666</v>
      </c>
      <c r="W119" s="11">
        <f t="shared" si="7"/>
        <v>2.8333333333333335</v>
      </c>
      <c r="X119" s="12">
        <f t="shared" si="8"/>
        <v>-2.5</v>
      </c>
      <c r="Z119" s="14"/>
      <c r="AB119" s="4"/>
      <c r="AC119" s="4"/>
      <c r="AD119" s="4"/>
      <c r="AE119" s="4"/>
      <c r="AF119" s="4"/>
      <c r="AG119" s="4"/>
      <c r="AH119" s="12">
        <f t="shared" si="9"/>
        <v>0</v>
      </c>
      <c r="AI119" s="12">
        <f t="shared" si="10"/>
        <v>3</v>
      </c>
      <c r="AJ119" s="12">
        <f t="shared" si="11"/>
        <v>-3</v>
      </c>
    </row>
    <row r="120" spans="1:36" x14ac:dyDescent="0.25">
      <c r="A120" s="4"/>
      <c r="B120" s="5" t="s">
        <v>143</v>
      </c>
      <c r="C120" s="6" t="s">
        <v>219</v>
      </c>
      <c r="D120" s="6"/>
      <c r="E120" s="6"/>
      <c r="F120" s="6"/>
      <c r="G120" s="6"/>
      <c r="H120" s="15" t="s">
        <v>220</v>
      </c>
      <c r="I120" s="15" t="s">
        <v>146</v>
      </c>
      <c r="J120" s="16" t="s">
        <v>243</v>
      </c>
      <c r="K120" s="17">
        <v>5</v>
      </c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11">
        <f t="shared" si="6"/>
        <v>0.16666666666666666</v>
      </c>
      <c r="W120" s="11">
        <f t="shared" si="7"/>
        <v>4.833333333333333</v>
      </c>
      <c r="X120" s="12">
        <f t="shared" si="8"/>
        <v>-4.5</v>
      </c>
      <c r="Z120" s="14"/>
      <c r="AB120" s="4"/>
      <c r="AC120" s="4"/>
      <c r="AD120" s="4"/>
      <c r="AE120" s="4"/>
      <c r="AF120" s="4"/>
      <c r="AG120" s="4"/>
      <c r="AH120" s="12">
        <f t="shared" si="9"/>
        <v>0</v>
      </c>
      <c r="AI120" s="12">
        <f t="shared" si="10"/>
        <v>5</v>
      </c>
      <c r="AJ120" s="12">
        <f t="shared" si="11"/>
        <v>-5</v>
      </c>
    </row>
    <row r="121" spans="1:36" x14ac:dyDescent="0.25">
      <c r="A121" s="4"/>
      <c r="B121" s="5" t="s">
        <v>143</v>
      </c>
      <c r="C121" s="6" t="s">
        <v>221</v>
      </c>
      <c r="D121" s="6"/>
      <c r="E121" s="6"/>
      <c r="F121" s="6"/>
      <c r="G121" s="6"/>
      <c r="H121" s="15" t="s">
        <v>222</v>
      </c>
      <c r="I121" s="15" t="s">
        <v>146</v>
      </c>
      <c r="J121" s="16" t="s">
        <v>243</v>
      </c>
      <c r="K121" s="17">
        <v>1</v>
      </c>
      <c r="L121" s="4"/>
      <c r="M121" s="4"/>
      <c r="N121" s="4"/>
      <c r="O121" s="4"/>
      <c r="P121" s="4"/>
      <c r="Q121" s="4"/>
      <c r="R121" s="4">
        <v>3</v>
      </c>
      <c r="S121" s="4">
        <v>3</v>
      </c>
      <c r="T121" s="4"/>
      <c r="U121" s="4"/>
      <c r="V121" s="11">
        <f t="shared" si="6"/>
        <v>1</v>
      </c>
      <c r="W121" s="11">
        <f t="shared" si="7"/>
        <v>0</v>
      </c>
      <c r="X121" s="12">
        <f t="shared" si="8"/>
        <v>2</v>
      </c>
      <c r="Z121" s="14"/>
      <c r="AB121" s="4"/>
      <c r="AC121" s="4"/>
      <c r="AD121" s="4"/>
      <c r="AE121" s="4"/>
      <c r="AF121" s="4"/>
      <c r="AG121" s="4"/>
      <c r="AH121" s="12">
        <f t="shared" si="9"/>
        <v>0</v>
      </c>
      <c r="AI121" s="12">
        <f t="shared" si="10"/>
        <v>1</v>
      </c>
      <c r="AJ121" s="12">
        <f t="shared" si="11"/>
        <v>-1</v>
      </c>
    </row>
    <row r="122" spans="1:36" x14ac:dyDescent="0.25">
      <c r="A122" s="4"/>
      <c r="B122" s="5" t="s">
        <v>143</v>
      </c>
      <c r="C122" s="6" t="s">
        <v>223</v>
      </c>
      <c r="D122" s="6"/>
      <c r="E122" s="6"/>
      <c r="F122" s="6"/>
      <c r="G122" s="6"/>
      <c r="H122" s="15" t="s">
        <v>224</v>
      </c>
      <c r="I122" s="15" t="s">
        <v>146</v>
      </c>
      <c r="J122" s="16" t="s">
        <v>243</v>
      </c>
      <c r="K122" s="17">
        <v>1</v>
      </c>
      <c r="L122" s="4"/>
      <c r="M122" s="4"/>
      <c r="N122" s="4"/>
      <c r="O122" s="4"/>
      <c r="P122" s="4"/>
      <c r="Q122" s="4">
        <v>2</v>
      </c>
      <c r="R122" s="4"/>
      <c r="S122" s="4"/>
      <c r="T122" s="4">
        <v>3</v>
      </c>
      <c r="U122" s="4"/>
      <c r="V122" s="11">
        <f t="shared" si="6"/>
        <v>0.83333333333333337</v>
      </c>
      <c r="W122" s="11">
        <f t="shared" si="7"/>
        <v>0.16666666666666663</v>
      </c>
      <c r="X122" s="12">
        <f t="shared" si="8"/>
        <v>1.5</v>
      </c>
      <c r="Z122" s="14"/>
      <c r="AB122" s="4"/>
      <c r="AC122" s="4"/>
      <c r="AD122" s="4"/>
      <c r="AE122" s="4"/>
      <c r="AF122" s="4"/>
      <c r="AG122" s="4"/>
      <c r="AH122" s="12">
        <f t="shared" si="9"/>
        <v>0</v>
      </c>
      <c r="AI122" s="12">
        <f t="shared" si="10"/>
        <v>1</v>
      </c>
      <c r="AJ122" s="12">
        <f t="shared" si="11"/>
        <v>-1</v>
      </c>
    </row>
    <row r="123" spans="1:36" x14ac:dyDescent="0.25">
      <c r="A123" s="4"/>
      <c r="B123" s="5" t="s">
        <v>56</v>
      </c>
      <c r="C123" s="6" t="s">
        <v>64</v>
      </c>
      <c r="D123" s="6">
        <v>1</v>
      </c>
      <c r="E123" s="6" t="s">
        <v>58</v>
      </c>
      <c r="F123" s="6">
        <v>200</v>
      </c>
      <c r="G123" s="6" t="s">
        <v>59</v>
      </c>
      <c r="H123" s="15">
        <v>692090</v>
      </c>
      <c r="I123" s="15" t="s">
        <v>62</v>
      </c>
      <c r="J123" s="16" t="s">
        <v>243</v>
      </c>
      <c r="K123" s="17">
        <v>20</v>
      </c>
      <c r="L123" s="4"/>
      <c r="M123" s="4"/>
      <c r="N123" s="4"/>
      <c r="O123" s="4"/>
      <c r="P123" s="4"/>
      <c r="Q123" s="4">
        <v>1</v>
      </c>
      <c r="R123" s="4">
        <v>1</v>
      </c>
      <c r="S123" s="4">
        <v>2</v>
      </c>
      <c r="T123" s="4">
        <v>2</v>
      </c>
      <c r="U123" s="4"/>
      <c r="V123" s="11">
        <f t="shared" si="6"/>
        <v>1</v>
      </c>
      <c r="W123" s="11">
        <f t="shared" si="7"/>
        <v>19</v>
      </c>
      <c r="X123" s="12">
        <f t="shared" si="8"/>
        <v>-17</v>
      </c>
      <c r="Z123" s="14"/>
      <c r="AB123" s="4"/>
      <c r="AC123" s="4"/>
      <c r="AD123" s="4"/>
      <c r="AE123" s="4"/>
      <c r="AF123" s="4"/>
      <c r="AG123" s="4"/>
      <c r="AH123" s="12">
        <f t="shared" si="9"/>
        <v>0</v>
      </c>
      <c r="AI123" s="12">
        <f t="shared" si="10"/>
        <v>20</v>
      </c>
      <c r="AJ123" s="12">
        <f t="shared" si="11"/>
        <v>-20</v>
      </c>
    </row>
    <row r="124" spans="1:36" x14ac:dyDescent="0.25">
      <c r="A124" s="4"/>
      <c r="B124" s="5" t="s">
        <v>56</v>
      </c>
      <c r="C124" s="6" t="s">
        <v>225</v>
      </c>
      <c r="D124" s="6">
        <v>1</v>
      </c>
      <c r="E124" s="6" t="s">
        <v>58</v>
      </c>
      <c r="F124" s="6">
        <v>200</v>
      </c>
      <c r="G124" s="6" t="s">
        <v>59</v>
      </c>
      <c r="H124" s="15">
        <v>692172</v>
      </c>
      <c r="I124" s="15" t="s">
        <v>62</v>
      </c>
      <c r="J124" s="16" t="s">
        <v>243</v>
      </c>
      <c r="K124" s="17">
        <v>8</v>
      </c>
      <c r="L124" s="4"/>
      <c r="M124" s="4"/>
      <c r="N124" s="4"/>
      <c r="O124" s="4"/>
      <c r="P124" s="4"/>
      <c r="Q124" s="4"/>
      <c r="R124" s="4">
        <v>1</v>
      </c>
      <c r="S124" s="4">
        <v>1</v>
      </c>
      <c r="T124" s="4"/>
      <c r="U124" s="4"/>
      <c r="V124" s="11">
        <f t="shared" si="6"/>
        <v>0.33333333333333331</v>
      </c>
      <c r="W124" s="11">
        <f t="shared" si="7"/>
        <v>7.666666666666667</v>
      </c>
      <c r="X124" s="12">
        <f t="shared" si="8"/>
        <v>-7</v>
      </c>
      <c r="Z124" s="14"/>
      <c r="AB124" s="4"/>
      <c r="AC124" s="4"/>
      <c r="AD124" s="4"/>
      <c r="AE124" s="4"/>
      <c r="AF124" s="4"/>
      <c r="AG124" s="4"/>
      <c r="AH124" s="12">
        <f t="shared" si="9"/>
        <v>0</v>
      </c>
      <c r="AI124" s="12">
        <f t="shared" si="10"/>
        <v>8</v>
      </c>
      <c r="AJ124" s="12">
        <f t="shared" si="11"/>
        <v>-8</v>
      </c>
    </row>
    <row r="125" spans="1:36" x14ac:dyDescent="0.25">
      <c r="A125" s="4"/>
      <c r="B125" s="5" t="s">
        <v>143</v>
      </c>
      <c r="C125" s="6" t="s">
        <v>226</v>
      </c>
      <c r="D125" s="6"/>
      <c r="E125" s="6"/>
      <c r="F125" s="6"/>
      <c r="G125" s="6"/>
      <c r="H125" s="15" t="s">
        <v>227</v>
      </c>
      <c r="I125" s="15" t="s">
        <v>146</v>
      </c>
      <c r="J125" s="16" t="s">
        <v>243</v>
      </c>
      <c r="K125" s="17">
        <v>183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11">
        <f t="shared" si="6"/>
        <v>0</v>
      </c>
      <c r="W125" s="11">
        <f t="shared" si="7"/>
        <v>183</v>
      </c>
      <c r="X125" s="12">
        <f t="shared" si="8"/>
        <v>-183</v>
      </c>
      <c r="Z125" s="14"/>
      <c r="AB125" s="4"/>
      <c r="AC125" s="4"/>
      <c r="AD125" s="4"/>
      <c r="AE125" s="4"/>
      <c r="AF125" s="4"/>
      <c r="AG125" s="4"/>
      <c r="AH125" s="12">
        <f t="shared" si="9"/>
        <v>0</v>
      </c>
      <c r="AI125" s="12">
        <f t="shared" si="10"/>
        <v>183</v>
      </c>
      <c r="AJ125" s="12">
        <f t="shared" si="11"/>
        <v>-183</v>
      </c>
    </row>
    <row r="126" spans="1:36" x14ac:dyDescent="0.25">
      <c r="A126" s="4"/>
      <c r="B126" s="5" t="s">
        <v>56</v>
      </c>
      <c r="C126" s="6" t="s">
        <v>228</v>
      </c>
      <c r="D126" s="6">
        <v>1</v>
      </c>
      <c r="E126" s="6" t="s">
        <v>58</v>
      </c>
      <c r="F126" s="6">
        <v>18</v>
      </c>
      <c r="G126" s="6" t="s">
        <v>59</v>
      </c>
      <c r="H126" s="15">
        <v>692335</v>
      </c>
      <c r="I126" s="15" t="s">
        <v>63</v>
      </c>
      <c r="J126" s="16" t="s">
        <v>243</v>
      </c>
      <c r="K126" s="17">
        <v>4</v>
      </c>
      <c r="L126" s="4"/>
      <c r="M126" s="4"/>
      <c r="N126" s="4"/>
      <c r="O126" s="4"/>
      <c r="P126" s="4"/>
      <c r="Q126" s="4"/>
      <c r="R126" s="4"/>
      <c r="S126" s="4"/>
      <c r="T126" s="4"/>
      <c r="U126" s="4">
        <v>7</v>
      </c>
      <c r="V126" s="11">
        <f t="shared" si="6"/>
        <v>1.1666666666666667</v>
      </c>
      <c r="W126" s="11">
        <f t="shared" si="7"/>
        <v>2.833333333333333</v>
      </c>
      <c r="X126" s="12">
        <f t="shared" si="8"/>
        <v>-0.49999999999999956</v>
      </c>
      <c r="Z126" s="14"/>
      <c r="AB126" s="4"/>
      <c r="AC126" s="4"/>
      <c r="AD126" s="4"/>
      <c r="AE126" s="4"/>
      <c r="AF126" s="4"/>
      <c r="AG126" s="4"/>
      <c r="AH126" s="12">
        <f t="shared" si="9"/>
        <v>0</v>
      </c>
      <c r="AI126" s="12">
        <f t="shared" si="10"/>
        <v>4</v>
      </c>
      <c r="AJ126" s="12">
        <f t="shared" si="11"/>
        <v>-4</v>
      </c>
    </row>
    <row r="127" spans="1:36" x14ac:dyDescent="0.25">
      <c r="A127" s="4"/>
      <c r="B127" s="5" t="s">
        <v>86</v>
      </c>
      <c r="C127" s="6" t="s">
        <v>162</v>
      </c>
      <c r="D127" s="6">
        <v>1</v>
      </c>
      <c r="E127" s="6" t="s">
        <v>58</v>
      </c>
      <c r="F127" s="6">
        <v>208</v>
      </c>
      <c r="G127" s="6" t="s">
        <v>59</v>
      </c>
      <c r="H127" s="15" t="s">
        <v>229</v>
      </c>
      <c r="I127" s="15" t="s">
        <v>62</v>
      </c>
      <c r="J127" s="16" t="s">
        <v>243</v>
      </c>
      <c r="K127" s="17">
        <v>5</v>
      </c>
      <c r="L127" s="4"/>
      <c r="M127" s="4"/>
      <c r="N127" s="4"/>
      <c r="O127" s="4"/>
      <c r="P127" s="4"/>
      <c r="Q127" s="4">
        <v>3</v>
      </c>
      <c r="R127" s="4"/>
      <c r="S127" s="4">
        <v>1</v>
      </c>
      <c r="T127" s="4">
        <v>1</v>
      </c>
      <c r="U127" s="4"/>
      <c r="V127" s="11">
        <f t="shared" si="6"/>
        <v>0.83333333333333337</v>
      </c>
      <c r="W127" s="11">
        <f t="shared" si="7"/>
        <v>4.166666666666667</v>
      </c>
      <c r="X127" s="12">
        <f t="shared" si="8"/>
        <v>-2.5</v>
      </c>
      <c r="Z127" s="14"/>
      <c r="AB127" s="4"/>
      <c r="AC127" s="4"/>
      <c r="AD127" s="4"/>
      <c r="AE127" s="4"/>
      <c r="AF127" s="4"/>
      <c r="AG127" s="4"/>
      <c r="AH127" s="12">
        <f t="shared" si="9"/>
        <v>0</v>
      </c>
      <c r="AI127" s="12">
        <f t="shared" si="10"/>
        <v>5</v>
      </c>
      <c r="AJ127" s="12">
        <f t="shared" si="11"/>
        <v>-5</v>
      </c>
    </row>
    <row r="128" spans="1:36" x14ac:dyDescent="0.25">
      <c r="A128" s="4"/>
      <c r="B128" s="5" t="s">
        <v>86</v>
      </c>
      <c r="C128" s="6" t="s">
        <v>230</v>
      </c>
      <c r="D128" s="6">
        <v>1</v>
      </c>
      <c r="E128" s="6" t="s">
        <v>58</v>
      </c>
      <c r="F128" s="6">
        <v>208</v>
      </c>
      <c r="G128" s="6" t="s">
        <v>59</v>
      </c>
      <c r="H128" s="15" t="s">
        <v>231</v>
      </c>
      <c r="I128" s="15" t="s">
        <v>62</v>
      </c>
      <c r="J128" s="16" t="s">
        <v>243</v>
      </c>
      <c r="K128" s="17">
        <v>3</v>
      </c>
      <c r="L128" s="4"/>
      <c r="M128" s="4"/>
      <c r="N128" s="4"/>
      <c r="O128" s="4"/>
      <c r="P128" s="4"/>
      <c r="Q128" s="4"/>
      <c r="R128" s="4">
        <v>0.01</v>
      </c>
      <c r="S128" s="4"/>
      <c r="T128" s="4"/>
      <c r="U128" s="4"/>
      <c r="V128" s="11">
        <f t="shared" si="6"/>
        <v>1.6666666666666668E-3</v>
      </c>
      <c r="W128" s="11">
        <f t="shared" si="7"/>
        <v>2.9983333333333335</v>
      </c>
      <c r="X128" s="12">
        <f t="shared" si="8"/>
        <v>-2.9950000000000001</v>
      </c>
      <c r="Z128" s="14"/>
      <c r="AB128" s="4"/>
      <c r="AC128" s="4"/>
      <c r="AD128" s="4"/>
      <c r="AE128" s="4"/>
      <c r="AF128" s="4"/>
      <c r="AG128" s="4"/>
      <c r="AH128" s="12">
        <f t="shared" si="9"/>
        <v>0</v>
      </c>
      <c r="AI128" s="12">
        <f t="shared" si="10"/>
        <v>3</v>
      </c>
      <c r="AJ128" s="12">
        <f t="shared" si="11"/>
        <v>-3</v>
      </c>
    </row>
    <row r="129" spans="1:36" x14ac:dyDescent="0.25">
      <c r="A129" s="4"/>
      <c r="B129" s="5" t="s">
        <v>86</v>
      </c>
      <c r="C129" s="6" t="s">
        <v>232</v>
      </c>
      <c r="D129" s="6">
        <v>1</v>
      </c>
      <c r="E129" s="6" t="s">
        <v>58</v>
      </c>
      <c r="F129" s="6">
        <v>20</v>
      </c>
      <c r="G129" s="6" t="s">
        <v>59</v>
      </c>
      <c r="H129" s="15">
        <v>85136371</v>
      </c>
      <c r="I129" s="15" t="s">
        <v>63</v>
      </c>
      <c r="J129" s="16" t="s">
        <v>243</v>
      </c>
      <c r="K129" s="17">
        <v>29</v>
      </c>
      <c r="L129" s="4"/>
      <c r="M129" s="4"/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11">
        <f t="shared" si="6"/>
        <v>0.5</v>
      </c>
      <c r="W129" s="11">
        <f t="shared" si="7"/>
        <v>28.5</v>
      </c>
      <c r="X129" s="12">
        <f t="shared" si="8"/>
        <v>-27.5</v>
      </c>
      <c r="Z129" s="14"/>
      <c r="AB129" s="4"/>
      <c r="AC129" s="4"/>
      <c r="AD129" s="4"/>
      <c r="AE129" s="4"/>
      <c r="AF129" s="4"/>
      <c r="AG129" s="4"/>
      <c r="AH129" s="12">
        <f t="shared" si="9"/>
        <v>0</v>
      </c>
      <c r="AI129" s="12">
        <f t="shared" si="10"/>
        <v>29</v>
      </c>
      <c r="AJ129" s="12">
        <f t="shared" si="11"/>
        <v>-29</v>
      </c>
    </row>
    <row r="130" spans="1:36" x14ac:dyDescent="0.25">
      <c r="A130" s="4"/>
      <c r="B130" s="5" t="s">
        <v>86</v>
      </c>
      <c r="C130" s="6" t="s">
        <v>233</v>
      </c>
      <c r="D130" s="6">
        <v>1</v>
      </c>
      <c r="E130" s="6" t="s">
        <v>58</v>
      </c>
      <c r="F130" s="6">
        <v>20</v>
      </c>
      <c r="G130" s="6" t="s">
        <v>59</v>
      </c>
      <c r="H130" s="15" t="s">
        <v>234</v>
      </c>
      <c r="I130" s="15" t="s">
        <v>63</v>
      </c>
      <c r="J130" s="16" t="s">
        <v>243</v>
      </c>
      <c r="K130" s="17">
        <v>12</v>
      </c>
      <c r="L130" s="4"/>
      <c r="M130" s="4"/>
      <c r="N130" s="4"/>
      <c r="O130" s="4"/>
      <c r="P130" s="4"/>
      <c r="Q130" s="4"/>
      <c r="R130" s="4"/>
      <c r="S130" s="4">
        <v>5</v>
      </c>
      <c r="T130" s="4"/>
      <c r="U130" s="4">
        <v>1</v>
      </c>
      <c r="V130" s="11">
        <f t="shared" si="6"/>
        <v>1</v>
      </c>
      <c r="W130" s="11">
        <f t="shared" si="7"/>
        <v>11</v>
      </c>
      <c r="X130" s="12">
        <f t="shared" si="8"/>
        <v>-9</v>
      </c>
      <c r="Z130" s="14"/>
      <c r="AB130" s="4"/>
      <c r="AC130" s="4"/>
      <c r="AD130" s="4"/>
      <c r="AE130" s="4"/>
      <c r="AF130" s="4"/>
      <c r="AG130" s="4"/>
      <c r="AH130" s="12">
        <f t="shared" si="9"/>
        <v>0</v>
      </c>
      <c r="AI130" s="12">
        <f t="shared" si="10"/>
        <v>12</v>
      </c>
      <c r="AJ130" s="12">
        <f t="shared" si="11"/>
        <v>-12</v>
      </c>
    </row>
    <row r="131" spans="1:36" x14ac:dyDescent="0.25">
      <c r="A131" s="4"/>
      <c r="B131" s="5" t="s">
        <v>86</v>
      </c>
      <c r="C131" s="6" t="s">
        <v>235</v>
      </c>
      <c r="D131" s="6">
        <v>1</v>
      </c>
      <c r="E131" s="6" t="s">
        <v>58</v>
      </c>
      <c r="F131" s="6">
        <v>20</v>
      </c>
      <c r="G131" s="6" t="s">
        <v>59</v>
      </c>
      <c r="H131" s="15">
        <v>15058290</v>
      </c>
      <c r="I131" s="15" t="s">
        <v>63</v>
      </c>
      <c r="J131" s="16" t="s">
        <v>243</v>
      </c>
      <c r="K131" s="17">
        <v>278</v>
      </c>
      <c r="L131" s="4"/>
      <c r="M131" s="4"/>
      <c r="N131" s="4"/>
      <c r="O131" s="4"/>
      <c r="P131" s="4"/>
      <c r="Q131" s="4"/>
      <c r="R131" s="4"/>
      <c r="S131" s="4"/>
      <c r="T131" s="4">
        <v>5</v>
      </c>
      <c r="U131" s="4">
        <v>1</v>
      </c>
      <c r="V131" s="11">
        <f t="shared" si="6"/>
        <v>1</v>
      </c>
      <c r="W131" s="11">
        <f t="shared" si="7"/>
        <v>277</v>
      </c>
      <c r="X131" s="12">
        <f t="shared" si="8"/>
        <v>-275</v>
      </c>
      <c r="Z131" s="14"/>
      <c r="AB131" s="4"/>
      <c r="AC131" s="4"/>
      <c r="AD131" s="4"/>
      <c r="AE131" s="4"/>
      <c r="AF131" s="4"/>
      <c r="AG131" s="4"/>
      <c r="AH131" s="12">
        <f t="shared" si="9"/>
        <v>0</v>
      </c>
      <c r="AI131" s="12">
        <f t="shared" si="10"/>
        <v>278</v>
      </c>
      <c r="AJ131" s="12">
        <f t="shared" si="11"/>
        <v>-278</v>
      </c>
    </row>
    <row r="132" spans="1:36" x14ac:dyDescent="0.25">
      <c r="A132" s="4"/>
      <c r="B132" s="5" t="s">
        <v>86</v>
      </c>
      <c r="C132" s="6" t="s">
        <v>99</v>
      </c>
      <c r="D132" s="6">
        <v>3</v>
      </c>
      <c r="E132" s="6" t="s">
        <v>58</v>
      </c>
      <c r="F132" s="6">
        <v>6</v>
      </c>
      <c r="G132" s="6" t="s">
        <v>59</v>
      </c>
      <c r="H132" s="15" t="s">
        <v>236</v>
      </c>
      <c r="I132" s="15" t="s">
        <v>60</v>
      </c>
      <c r="J132" s="16" t="s">
        <v>243</v>
      </c>
      <c r="K132" s="17">
        <v>50</v>
      </c>
      <c r="L132" s="4"/>
      <c r="M132" s="4"/>
      <c r="N132" s="4"/>
      <c r="O132" s="4"/>
      <c r="P132" s="4"/>
      <c r="Q132" s="4"/>
      <c r="R132" s="4"/>
      <c r="S132" s="4"/>
      <c r="T132" s="4">
        <v>5</v>
      </c>
      <c r="U132" s="4">
        <v>2</v>
      </c>
      <c r="V132" s="11">
        <f t="shared" si="6"/>
        <v>1.1666666666666667</v>
      </c>
      <c r="W132" s="11">
        <f t="shared" si="7"/>
        <v>48.833333333333336</v>
      </c>
      <c r="X132" s="12">
        <f t="shared" si="8"/>
        <v>-46.5</v>
      </c>
      <c r="Z132" s="14"/>
      <c r="AB132" s="4"/>
      <c r="AC132" s="4"/>
      <c r="AD132" s="4"/>
      <c r="AE132" s="4"/>
      <c r="AF132" s="4"/>
      <c r="AG132" s="4"/>
      <c r="AH132" s="12">
        <f t="shared" si="9"/>
        <v>0</v>
      </c>
      <c r="AI132" s="12">
        <f t="shared" si="10"/>
        <v>50</v>
      </c>
      <c r="AJ132" s="12">
        <f t="shared" si="11"/>
        <v>-50</v>
      </c>
    </row>
    <row r="133" spans="1:36" x14ac:dyDescent="0.25">
      <c r="A133" s="4"/>
      <c r="B133" s="5" t="s">
        <v>86</v>
      </c>
      <c r="C133" s="6" t="s">
        <v>237</v>
      </c>
      <c r="D133" s="6">
        <v>1</v>
      </c>
      <c r="E133" s="6" t="s">
        <v>58</v>
      </c>
      <c r="F133" s="6">
        <v>20</v>
      </c>
      <c r="G133" s="6" t="s">
        <v>59</v>
      </c>
      <c r="H133" s="15" t="s">
        <v>238</v>
      </c>
      <c r="I133" s="15" t="s">
        <v>63</v>
      </c>
      <c r="J133" s="16" t="s">
        <v>243</v>
      </c>
      <c r="K133" s="17"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>
        <v>6</v>
      </c>
      <c r="V133" s="11">
        <f t="shared" si="6"/>
        <v>1</v>
      </c>
      <c r="W133" s="11">
        <f t="shared" si="7"/>
        <v>-1</v>
      </c>
      <c r="X133" s="12">
        <f t="shared" si="8"/>
        <v>3</v>
      </c>
      <c r="Z133" s="14"/>
      <c r="AB133" s="4"/>
      <c r="AC133" s="4"/>
      <c r="AD133" s="4"/>
      <c r="AE133" s="4"/>
      <c r="AF133" s="4"/>
      <c r="AG133" s="4"/>
      <c r="AH133" s="12">
        <f t="shared" si="9"/>
        <v>0</v>
      </c>
      <c r="AI133" s="12">
        <f t="shared" si="10"/>
        <v>0</v>
      </c>
      <c r="AJ133" s="12">
        <f t="shared" si="11"/>
        <v>0</v>
      </c>
    </row>
    <row r="134" spans="1:36" x14ac:dyDescent="0.25">
      <c r="A134" s="4"/>
      <c r="B134" s="5" t="s">
        <v>169</v>
      </c>
      <c r="C134" s="6" t="s">
        <v>239</v>
      </c>
      <c r="D134" s="6"/>
      <c r="E134" s="6"/>
      <c r="F134" s="6"/>
      <c r="G134" s="6"/>
      <c r="H134" s="15" t="s">
        <v>240</v>
      </c>
      <c r="I134" s="15" t="s">
        <v>172</v>
      </c>
      <c r="J134" s="16" t="s">
        <v>243</v>
      </c>
      <c r="K134" s="17">
        <v>0</v>
      </c>
      <c r="L134" s="4"/>
      <c r="M134" s="4"/>
      <c r="N134" s="4"/>
      <c r="O134" s="4"/>
      <c r="P134" s="4"/>
      <c r="Q134" s="4"/>
      <c r="R134" s="4">
        <v>4</v>
      </c>
      <c r="S134" s="4"/>
      <c r="T134" s="4"/>
      <c r="U134" s="4"/>
      <c r="V134" s="11">
        <f t="shared" si="6"/>
        <v>0.66666666666666663</v>
      </c>
      <c r="W134" s="11">
        <f t="shared" si="7"/>
        <v>-0.66666666666666663</v>
      </c>
      <c r="X134" s="12">
        <f t="shared" si="8"/>
        <v>2</v>
      </c>
      <c r="Z134" s="14"/>
      <c r="AB134" s="4"/>
      <c r="AC134" s="4"/>
      <c r="AD134" s="4"/>
      <c r="AE134" s="4"/>
      <c r="AF134" s="4"/>
      <c r="AG134" s="4"/>
      <c r="AH134" s="12">
        <f t="shared" si="9"/>
        <v>0</v>
      </c>
      <c r="AI134" s="12">
        <f t="shared" si="10"/>
        <v>0</v>
      </c>
      <c r="AJ134" s="12">
        <f t="shared" si="11"/>
        <v>0</v>
      </c>
    </row>
    <row r="135" spans="1:36" x14ac:dyDescent="0.25">
      <c r="A135" s="4"/>
      <c r="B135" s="5" t="s">
        <v>169</v>
      </c>
      <c r="C135" s="6" t="s">
        <v>241</v>
      </c>
      <c r="D135" s="6"/>
      <c r="E135" s="6"/>
      <c r="F135" s="6"/>
      <c r="G135" s="6"/>
      <c r="H135" s="15" t="s">
        <v>242</v>
      </c>
      <c r="I135" s="15" t="s">
        <v>146</v>
      </c>
      <c r="J135" s="16" t="s">
        <v>243</v>
      </c>
      <c r="K135" s="17">
        <v>9</v>
      </c>
      <c r="L135" s="4"/>
      <c r="M135" s="4"/>
      <c r="N135" s="4"/>
      <c r="O135" s="4"/>
      <c r="P135" s="4"/>
      <c r="Q135" s="4">
        <v>3</v>
      </c>
      <c r="R135" s="4"/>
      <c r="S135" s="4"/>
      <c r="T135" s="4"/>
      <c r="U135" s="4">
        <v>1</v>
      </c>
      <c r="V135" s="11">
        <f t="shared" si="6"/>
        <v>0.66666666666666663</v>
      </c>
      <c r="W135" s="11">
        <f t="shared" si="7"/>
        <v>8.3333333333333339</v>
      </c>
      <c r="X135" s="12">
        <f t="shared" si="8"/>
        <v>-7.0000000000000009</v>
      </c>
      <c r="Z135" s="14"/>
      <c r="AB135" s="4"/>
      <c r="AC135" s="4"/>
      <c r="AD135" s="4"/>
      <c r="AE135" s="4"/>
      <c r="AF135" s="4"/>
      <c r="AG135" s="4"/>
      <c r="AH135" s="12">
        <f t="shared" si="9"/>
        <v>0</v>
      </c>
      <c r="AI135" s="12">
        <f t="shared" si="10"/>
        <v>9</v>
      </c>
      <c r="AJ135" s="12">
        <f t="shared" si="11"/>
        <v>-9</v>
      </c>
    </row>
  </sheetData>
  <mergeCells count="33">
    <mergeCell ref="AF5:AF6"/>
    <mergeCell ref="AG5:AG6"/>
    <mergeCell ref="AH5:AH6"/>
    <mergeCell ref="AI5:AI6"/>
    <mergeCell ref="AJ5:AJ6"/>
    <mergeCell ref="AE5:AE6"/>
    <mergeCell ref="R5:R6"/>
    <mergeCell ref="S5:S6"/>
    <mergeCell ref="T5:T6"/>
    <mergeCell ref="U5:U6"/>
    <mergeCell ref="V5:V6"/>
    <mergeCell ref="W5:W6"/>
    <mergeCell ref="X5:X6"/>
    <mergeCell ref="Z5:Z6"/>
    <mergeCell ref="AB5:AB6"/>
    <mergeCell ref="AC5:AC6"/>
    <mergeCell ref="AD5:AD6"/>
    <mergeCell ref="Q5:Q6"/>
    <mergeCell ref="P4:V4"/>
    <mergeCell ref="AB4:AH4"/>
    <mergeCell ref="A5:A6"/>
    <mergeCell ref="B5:B6"/>
    <mergeCell ref="C5:C6"/>
    <mergeCell ref="D5:G6"/>
    <mergeCell ref="H5:H6"/>
    <mergeCell ref="I5:I6"/>
    <mergeCell ref="J5:J6"/>
    <mergeCell ref="K5:K6"/>
    <mergeCell ref="L5:L6"/>
    <mergeCell ref="M5:M6"/>
    <mergeCell ref="N5:N6"/>
    <mergeCell ref="O5:O6"/>
    <mergeCell ref="P5:P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BM12"/>
  <sheetViews>
    <sheetView zoomScale="95" zoomScaleNormal="95" workbookViewId="0">
      <pane xSplit="10" ySplit="3" topLeftCell="K4" activePane="bottomRight" state="frozen"/>
      <selection pane="topRight" activeCell="J1" sqref="J1"/>
      <selection pane="bottomLeft" activeCell="A7" sqref="A7"/>
      <selection pane="bottomRight" activeCell="I15" sqref="I15"/>
    </sheetView>
  </sheetViews>
  <sheetFormatPr defaultColWidth="9.140625" defaultRowHeight="15" x14ac:dyDescent="0.25"/>
  <cols>
    <col min="1" max="2" width="9.140625" style="7"/>
    <col min="3" max="3" width="10.42578125" style="9" bestFit="1" customWidth="1"/>
    <col min="4" max="4" width="39.5703125" style="7" bestFit="1" customWidth="1"/>
    <col min="5" max="5" width="9" style="23" bestFit="1" customWidth="1"/>
    <col min="6" max="6" width="3.42578125" style="23" bestFit="1" customWidth="1"/>
    <col min="7" max="7" width="7" style="18" bestFit="1" customWidth="1"/>
    <col min="8" max="8" width="5.7109375" style="23" customWidth="1"/>
    <col min="9" max="9" width="32.28515625" style="23" customWidth="1"/>
    <col min="10" max="10" width="9.85546875" style="23" customWidth="1"/>
    <col min="11" max="11" width="12.28515625" style="23" bestFit="1" customWidth="1"/>
    <col min="12" max="12" width="18.140625" style="20" customWidth="1"/>
    <col min="13" max="17" width="14.5703125" style="3" customWidth="1"/>
    <col min="18" max="18" width="9" style="3" customWidth="1"/>
    <col min="19" max="59" width="8.42578125" style="23" hidden="1" customWidth="1"/>
    <col min="60" max="60" width="8.5703125" style="19" customWidth="1"/>
    <col min="61" max="61" width="6.28515625" style="7" customWidth="1"/>
    <col min="62" max="62" width="13.42578125" style="7" customWidth="1"/>
    <col min="63" max="63" width="8.42578125" style="7" customWidth="1"/>
    <col min="64" max="64" width="12.140625" style="21" customWidth="1"/>
    <col min="65" max="65" width="28.42578125" style="7" customWidth="1"/>
    <col min="66" max="16384" width="9.140625" style="7"/>
  </cols>
  <sheetData>
    <row r="1" spans="1:65" x14ac:dyDescent="0.25"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</row>
    <row r="2" spans="1:65" s="3" customFormat="1" ht="21.75" customHeight="1" x14ac:dyDescent="0.25">
      <c r="A2" s="70" t="s">
        <v>953</v>
      </c>
      <c r="B2" s="78" t="s">
        <v>5</v>
      </c>
      <c r="C2" s="80" t="s">
        <v>0</v>
      </c>
      <c r="D2" s="70" t="s">
        <v>1</v>
      </c>
      <c r="E2" s="72" t="s">
        <v>2</v>
      </c>
      <c r="F2" s="73"/>
      <c r="G2" s="73"/>
      <c r="H2" s="74"/>
      <c r="I2" s="70" t="s">
        <v>6</v>
      </c>
      <c r="J2" s="80" t="s">
        <v>3</v>
      </c>
      <c r="K2" s="81" t="s">
        <v>7</v>
      </c>
      <c r="L2" s="82" t="s">
        <v>1096</v>
      </c>
      <c r="M2" s="82" t="s">
        <v>12</v>
      </c>
      <c r="N2" s="82" t="s">
        <v>11</v>
      </c>
      <c r="O2" s="82" t="s">
        <v>10</v>
      </c>
      <c r="P2" s="78" t="s">
        <v>850</v>
      </c>
      <c r="Q2" s="78" t="s">
        <v>851</v>
      </c>
      <c r="R2" s="75" t="s">
        <v>15</v>
      </c>
      <c r="S2" s="68" t="s">
        <v>1020</v>
      </c>
      <c r="T2" s="68" t="s">
        <v>1021</v>
      </c>
      <c r="U2" s="68" t="s">
        <v>1023</v>
      </c>
      <c r="V2" s="68" t="s">
        <v>1024</v>
      </c>
      <c r="W2" s="68" t="s">
        <v>1022</v>
      </c>
      <c r="X2" s="68" t="s">
        <v>1025</v>
      </c>
      <c r="Y2" s="68" t="s">
        <v>1032</v>
      </c>
      <c r="Z2" s="68" t="s">
        <v>1033</v>
      </c>
      <c r="AA2" s="68" t="s">
        <v>1034</v>
      </c>
      <c r="AB2" s="68" t="s">
        <v>1037</v>
      </c>
      <c r="AC2" s="68" t="s">
        <v>1038</v>
      </c>
      <c r="AD2" s="68" t="s">
        <v>1039</v>
      </c>
      <c r="AE2" s="68" t="s">
        <v>1040</v>
      </c>
      <c r="AF2" s="68" t="s">
        <v>1041</v>
      </c>
      <c r="AG2" s="68" t="s">
        <v>1042</v>
      </c>
      <c r="AH2" s="68" t="s">
        <v>1058</v>
      </c>
      <c r="AI2" s="68" t="s">
        <v>1059</v>
      </c>
      <c r="AJ2" s="68" t="s">
        <v>1060</v>
      </c>
      <c r="AK2" s="68" t="s">
        <v>1061</v>
      </c>
      <c r="AL2" s="68" t="s">
        <v>1062</v>
      </c>
      <c r="AM2" s="68" t="s">
        <v>1063</v>
      </c>
      <c r="AN2" s="68" t="s">
        <v>1071</v>
      </c>
      <c r="AO2" s="68" t="s">
        <v>1072</v>
      </c>
      <c r="AP2" s="68" t="s">
        <v>1073</v>
      </c>
      <c r="AQ2" s="68" t="s">
        <v>1074</v>
      </c>
      <c r="AR2" s="68" t="s">
        <v>1075</v>
      </c>
      <c r="AS2" s="68" t="s">
        <v>1076</v>
      </c>
      <c r="AT2" s="68" t="s">
        <v>1097</v>
      </c>
      <c r="AU2" s="68" t="s">
        <v>1098</v>
      </c>
      <c r="AV2" s="68" t="s">
        <v>1099</v>
      </c>
      <c r="AW2" s="68" t="s">
        <v>1100</v>
      </c>
      <c r="AX2" s="68" t="s">
        <v>1101</v>
      </c>
      <c r="AY2" s="68" t="s">
        <v>1102</v>
      </c>
      <c r="AZ2" s="68" t="s">
        <v>1103</v>
      </c>
      <c r="BA2" s="68" t="s">
        <v>1104</v>
      </c>
      <c r="BB2" s="68" t="s">
        <v>1105</v>
      </c>
      <c r="BC2" s="68" t="s">
        <v>1106</v>
      </c>
      <c r="BD2" s="68" t="s">
        <v>1107</v>
      </c>
      <c r="BE2" s="68" t="s">
        <v>1114</v>
      </c>
      <c r="BF2" s="68" t="s">
        <v>1115</v>
      </c>
      <c r="BG2" s="68" t="s">
        <v>1116</v>
      </c>
      <c r="BH2" s="83" t="s">
        <v>1057</v>
      </c>
      <c r="BI2" s="82" t="s">
        <v>14</v>
      </c>
      <c r="BJ2" s="85" t="s">
        <v>4</v>
      </c>
      <c r="BL2" s="86" t="s">
        <v>18</v>
      </c>
    </row>
    <row r="3" spans="1:65" s="3" customFormat="1" ht="52.5" customHeight="1" x14ac:dyDescent="0.25">
      <c r="A3" s="71"/>
      <c r="B3" s="79"/>
      <c r="C3" s="80"/>
      <c r="D3" s="71"/>
      <c r="E3" s="32"/>
      <c r="F3" s="32"/>
      <c r="G3" s="34"/>
      <c r="H3" s="32"/>
      <c r="I3" s="71"/>
      <c r="J3" s="80"/>
      <c r="K3" s="81"/>
      <c r="L3" s="80"/>
      <c r="M3" s="82"/>
      <c r="N3" s="82"/>
      <c r="O3" s="82"/>
      <c r="P3" s="79"/>
      <c r="Q3" s="79"/>
      <c r="R3" s="76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84"/>
      <c r="BI3" s="82"/>
      <c r="BJ3" s="85"/>
      <c r="BL3" s="86"/>
    </row>
    <row r="4" spans="1:65" ht="21" customHeight="1" x14ac:dyDescent="0.25">
      <c r="A4" s="4" t="s">
        <v>954</v>
      </c>
      <c r="B4" s="33">
        <v>1</v>
      </c>
      <c r="C4" s="5" t="s">
        <v>1031</v>
      </c>
      <c r="D4" s="41" t="s">
        <v>1027</v>
      </c>
      <c r="E4" s="6">
        <v>1</v>
      </c>
      <c r="F4" s="6" t="s">
        <v>58</v>
      </c>
      <c r="G4" s="6">
        <v>200</v>
      </c>
      <c r="H4" s="6" t="s">
        <v>59</v>
      </c>
      <c r="I4" s="41" t="s">
        <v>1016</v>
      </c>
      <c r="J4" s="40" t="s">
        <v>62</v>
      </c>
      <c r="K4" s="25" t="s">
        <v>109</v>
      </c>
      <c r="L4" s="31">
        <v>33</v>
      </c>
      <c r="M4" s="4"/>
      <c r="N4" s="4">
        <v>80</v>
      </c>
      <c r="O4" s="4"/>
      <c r="P4" s="4"/>
      <c r="Q4" s="4">
        <f>80</f>
        <v>80</v>
      </c>
      <c r="R4" s="4"/>
      <c r="S4" s="26">
        <v>2</v>
      </c>
      <c r="T4" s="26">
        <v>16</v>
      </c>
      <c r="U4" s="26">
        <v>15</v>
      </c>
      <c r="V4" s="26">
        <v>5</v>
      </c>
      <c r="W4" s="26">
        <v>0</v>
      </c>
      <c r="X4" s="26">
        <v>11</v>
      </c>
      <c r="Y4" s="26">
        <v>7</v>
      </c>
      <c r="Z4" s="26">
        <v>29</v>
      </c>
      <c r="AA4" s="26">
        <v>23</v>
      </c>
      <c r="AB4" s="26">
        <v>30</v>
      </c>
      <c r="AC4" s="26">
        <v>25</v>
      </c>
      <c r="AD4" s="26">
        <v>10</v>
      </c>
      <c r="AE4" s="26">
        <v>12</v>
      </c>
      <c r="AF4" s="26">
        <v>26</v>
      </c>
      <c r="AG4" s="26">
        <v>17</v>
      </c>
      <c r="AH4" s="26">
        <v>32</v>
      </c>
      <c r="AI4" s="26">
        <v>42</v>
      </c>
      <c r="AJ4" s="26">
        <v>15</v>
      </c>
      <c r="AK4" s="26">
        <v>4</v>
      </c>
      <c r="AL4" s="26">
        <v>8</v>
      </c>
      <c r="AM4" s="26">
        <v>11</v>
      </c>
      <c r="AN4" s="26">
        <v>4</v>
      </c>
      <c r="AO4" s="26">
        <v>3</v>
      </c>
      <c r="AP4" s="26">
        <v>0</v>
      </c>
      <c r="AQ4" s="26">
        <v>0</v>
      </c>
      <c r="AR4" s="26">
        <v>0</v>
      </c>
      <c r="AS4" s="26">
        <v>1</v>
      </c>
      <c r="AT4" s="26">
        <v>1</v>
      </c>
      <c r="AU4" s="26">
        <v>0</v>
      </c>
      <c r="AV4" s="26">
        <v>0</v>
      </c>
      <c r="AW4" s="26">
        <v>0</v>
      </c>
      <c r="AX4" s="26">
        <v>0</v>
      </c>
      <c r="AY4" s="26">
        <v>1</v>
      </c>
      <c r="AZ4" s="26">
        <v>1</v>
      </c>
      <c r="BA4" s="26">
        <v>0</v>
      </c>
      <c r="BB4" s="26">
        <v>2</v>
      </c>
      <c r="BC4" s="26">
        <v>8</v>
      </c>
      <c r="BD4" s="26">
        <v>2</v>
      </c>
      <c r="BE4" s="26">
        <v>24</v>
      </c>
      <c r="BF4" s="26">
        <v>40</v>
      </c>
      <c r="BG4" s="26">
        <v>34</v>
      </c>
      <c r="BH4" s="27">
        <f>SUM(BD4:BG4)</f>
        <v>100</v>
      </c>
      <c r="BI4" s="11">
        <f>(L4+M4+N4+O4)-(P4+Q4+R4+BH4)</f>
        <v>-67</v>
      </c>
      <c r="BJ4" s="28">
        <f>(BH4*2)-BI4</f>
        <v>267</v>
      </c>
      <c r="BK4" s="24"/>
      <c r="BL4" s="22">
        <v>80</v>
      </c>
      <c r="BM4" s="1" t="s">
        <v>1089</v>
      </c>
    </row>
    <row r="5" spans="1:65" ht="27" customHeight="1" x14ac:dyDescent="0.25">
      <c r="A5" s="4" t="s">
        <v>954</v>
      </c>
      <c r="B5" s="33">
        <v>2</v>
      </c>
      <c r="C5" s="5" t="s">
        <v>1031</v>
      </c>
      <c r="D5" s="41" t="s">
        <v>1028</v>
      </c>
      <c r="E5" s="6">
        <v>1</v>
      </c>
      <c r="F5" s="6" t="s">
        <v>58</v>
      </c>
      <c r="G5" s="6">
        <v>200</v>
      </c>
      <c r="H5" s="6" t="s">
        <v>59</v>
      </c>
      <c r="I5" s="41" t="s">
        <v>1017</v>
      </c>
      <c r="J5" s="31" t="s">
        <v>62</v>
      </c>
      <c r="K5" s="25" t="s">
        <v>243</v>
      </c>
      <c r="L5" s="42">
        <v>0</v>
      </c>
      <c r="M5" s="4"/>
      <c r="N5" s="4"/>
      <c r="O5" s="4"/>
      <c r="P5" s="4"/>
      <c r="Q5" s="4"/>
      <c r="R5" s="4"/>
      <c r="S5" s="26">
        <v>0</v>
      </c>
      <c r="T5" s="26">
        <v>0</v>
      </c>
      <c r="U5" s="26">
        <v>0</v>
      </c>
      <c r="V5" s="26">
        <v>0</v>
      </c>
      <c r="W5" s="26">
        <v>0</v>
      </c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3</v>
      </c>
      <c r="AJ5" s="26">
        <v>14</v>
      </c>
      <c r="AK5" s="26">
        <v>3</v>
      </c>
      <c r="AL5" s="26">
        <v>0</v>
      </c>
      <c r="AM5" s="26">
        <v>0</v>
      </c>
      <c r="AN5" s="26">
        <v>0</v>
      </c>
      <c r="AO5" s="26">
        <v>0</v>
      </c>
      <c r="AP5" s="26">
        <v>0</v>
      </c>
      <c r="AQ5" s="26">
        <v>0</v>
      </c>
      <c r="AR5" s="26">
        <v>0</v>
      </c>
      <c r="AS5" s="26">
        <v>0</v>
      </c>
      <c r="AT5" s="26">
        <v>0</v>
      </c>
      <c r="AU5" s="26">
        <v>0</v>
      </c>
      <c r="AV5" s="26">
        <v>0</v>
      </c>
      <c r="AW5" s="26">
        <v>0</v>
      </c>
      <c r="AX5" s="26">
        <v>0</v>
      </c>
      <c r="AY5" s="26">
        <v>0</v>
      </c>
      <c r="AZ5" s="26">
        <v>0</v>
      </c>
      <c r="BA5" s="26">
        <v>0</v>
      </c>
      <c r="BB5" s="26">
        <v>0</v>
      </c>
      <c r="BC5" s="26">
        <v>0</v>
      </c>
      <c r="BD5" s="26">
        <v>0</v>
      </c>
      <c r="BE5" s="26"/>
      <c r="BF5" s="26"/>
      <c r="BG5" s="26"/>
      <c r="BH5" s="27">
        <f t="shared" ref="BH5" si="0">SUM(AP5:AS5)</f>
        <v>0</v>
      </c>
      <c r="BI5" s="11">
        <f>(L5+M5+N5+O5)-(P5+Q5+R5+BH5)</f>
        <v>0</v>
      </c>
      <c r="BJ5" s="28">
        <f t="shared" ref="BJ5" si="1">(BH5*2)-BI5</f>
        <v>0</v>
      </c>
      <c r="BL5" s="22">
        <v>0</v>
      </c>
    </row>
    <row r="6" spans="1:65" ht="23.25" customHeight="1" x14ac:dyDescent="0.25">
      <c r="A6" s="4" t="s">
        <v>955</v>
      </c>
      <c r="B6" s="33">
        <v>3</v>
      </c>
      <c r="C6" s="5" t="s">
        <v>1031</v>
      </c>
      <c r="D6" s="41" t="s">
        <v>1029</v>
      </c>
      <c r="E6" s="6">
        <v>1</v>
      </c>
      <c r="F6" s="6" t="s">
        <v>58</v>
      </c>
      <c r="G6" s="6">
        <v>200</v>
      </c>
      <c r="H6" s="6" t="s">
        <v>59</v>
      </c>
      <c r="I6" s="41" t="s">
        <v>1018</v>
      </c>
      <c r="J6" s="40" t="s">
        <v>62</v>
      </c>
      <c r="K6" s="25" t="s">
        <v>109</v>
      </c>
      <c r="L6" s="42">
        <v>16</v>
      </c>
      <c r="M6" s="4"/>
      <c r="N6" s="4">
        <v>80</v>
      </c>
      <c r="O6" s="4"/>
      <c r="P6" s="4"/>
      <c r="Q6" s="4">
        <f>160+80</f>
        <v>240</v>
      </c>
      <c r="R6" s="4"/>
      <c r="S6" s="26">
        <v>0</v>
      </c>
      <c r="T6" s="26">
        <v>1</v>
      </c>
      <c r="U6" s="26">
        <v>0</v>
      </c>
      <c r="V6" s="26">
        <v>2</v>
      </c>
      <c r="W6" s="26">
        <v>0</v>
      </c>
      <c r="X6" s="26">
        <v>7</v>
      </c>
      <c r="Y6" s="26">
        <v>3</v>
      </c>
      <c r="Z6" s="26">
        <v>1</v>
      </c>
      <c r="AA6" s="26">
        <v>24</v>
      </c>
      <c r="AB6" s="26">
        <v>8</v>
      </c>
      <c r="AC6" s="26">
        <v>42</v>
      </c>
      <c r="AD6" s="26">
        <v>2</v>
      </c>
      <c r="AE6" s="26">
        <v>23</v>
      </c>
      <c r="AF6" s="26">
        <v>36</v>
      </c>
      <c r="AG6" s="26">
        <v>26</v>
      </c>
      <c r="AH6" s="26">
        <v>18</v>
      </c>
      <c r="AI6" s="26">
        <v>22</v>
      </c>
      <c r="AJ6" s="26">
        <v>16</v>
      </c>
      <c r="AK6" s="26">
        <v>36</v>
      </c>
      <c r="AL6" s="26">
        <v>22</v>
      </c>
      <c r="AM6" s="26">
        <v>15</v>
      </c>
      <c r="AN6" s="26">
        <v>60</v>
      </c>
      <c r="AO6" s="26">
        <v>38</v>
      </c>
      <c r="AP6" s="26">
        <v>27</v>
      </c>
      <c r="AQ6" s="26">
        <v>27</v>
      </c>
      <c r="AR6" s="26">
        <v>18</v>
      </c>
      <c r="AS6" s="26">
        <v>35.005000000000003</v>
      </c>
      <c r="AT6" s="26">
        <v>25</v>
      </c>
      <c r="AU6" s="26">
        <v>8</v>
      </c>
      <c r="AV6" s="26">
        <v>24</v>
      </c>
      <c r="AW6" s="26">
        <v>5</v>
      </c>
      <c r="AX6" s="26">
        <v>1</v>
      </c>
      <c r="AY6" s="26">
        <v>10</v>
      </c>
      <c r="AZ6" s="26">
        <v>10</v>
      </c>
      <c r="BA6" s="26">
        <v>3</v>
      </c>
      <c r="BB6" s="26">
        <v>34</v>
      </c>
      <c r="BC6" s="26">
        <v>48</v>
      </c>
      <c r="BD6" s="26">
        <v>38.994999999999997</v>
      </c>
      <c r="BE6" s="26">
        <v>7</v>
      </c>
      <c r="BF6" s="26">
        <v>15</v>
      </c>
      <c r="BG6" s="26">
        <v>69</v>
      </c>
      <c r="BH6" s="27">
        <f>SUM(BD6:BG6)</f>
        <v>129.995</v>
      </c>
      <c r="BI6" s="11">
        <f>(L6+M6+N6+O6)-(P6+Q6+R6+BH6)</f>
        <v>-273.995</v>
      </c>
      <c r="BJ6" s="28">
        <f>(BH6*2)-BI6</f>
        <v>533.98500000000001</v>
      </c>
      <c r="BK6" s="30"/>
      <c r="BL6" s="22">
        <v>240</v>
      </c>
      <c r="BM6" s="1" t="s">
        <v>1089</v>
      </c>
    </row>
    <row r="7" spans="1:65" ht="23.25" customHeight="1" x14ac:dyDescent="0.25">
      <c r="A7" s="4" t="s">
        <v>955</v>
      </c>
      <c r="B7" s="33">
        <v>4</v>
      </c>
      <c r="C7" s="5" t="s">
        <v>1031</v>
      </c>
      <c r="D7" s="41" t="s">
        <v>1030</v>
      </c>
      <c r="E7" s="6">
        <v>1</v>
      </c>
      <c r="F7" s="6" t="s">
        <v>58</v>
      </c>
      <c r="G7" s="6">
        <v>200</v>
      </c>
      <c r="H7" s="6" t="s">
        <v>59</v>
      </c>
      <c r="I7" s="41" t="s">
        <v>1026</v>
      </c>
      <c r="J7" s="40" t="s">
        <v>62</v>
      </c>
      <c r="K7" s="25" t="s">
        <v>109</v>
      </c>
      <c r="L7" s="42">
        <v>20</v>
      </c>
      <c r="M7" s="4"/>
      <c r="N7" s="4"/>
      <c r="O7" s="4"/>
      <c r="P7" s="4"/>
      <c r="Q7" s="4"/>
      <c r="R7" s="4"/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6</v>
      </c>
      <c r="AB7" s="26">
        <v>27</v>
      </c>
      <c r="AC7" s="26">
        <v>20</v>
      </c>
      <c r="AD7" s="26">
        <v>19</v>
      </c>
      <c r="AE7" s="26">
        <v>3</v>
      </c>
      <c r="AF7" s="26">
        <v>18.5</v>
      </c>
      <c r="AG7" s="26">
        <v>19.2</v>
      </c>
      <c r="AH7" s="26">
        <v>25.1</v>
      </c>
      <c r="AI7" s="26">
        <v>41</v>
      </c>
      <c r="AJ7" s="26">
        <v>15.1</v>
      </c>
      <c r="AK7" s="26">
        <v>13.2</v>
      </c>
      <c r="AL7" s="26">
        <v>21.12</v>
      </c>
      <c r="AM7" s="26">
        <v>26.5</v>
      </c>
      <c r="AN7" s="26">
        <v>18</v>
      </c>
      <c r="AO7" s="26">
        <v>28.1</v>
      </c>
      <c r="AP7" s="26">
        <v>17.100000000000001</v>
      </c>
      <c r="AQ7" s="26">
        <v>17</v>
      </c>
      <c r="AR7" s="26">
        <v>25.08</v>
      </c>
      <c r="AS7" s="26">
        <v>34</v>
      </c>
      <c r="AT7" s="26">
        <v>21</v>
      </c>
      <c r="AU7" s="26">
        <v>30</v>
      </c>
      <c r="AV7" s="26">
        <v>12</v>
      </c>
      <c r="AW7" s="26">
        <v>5</v>
      </c>
      <c r="AX7" s="26">
        <v>9</v>
      </c>
      <c r="AY7" s="26">
        <v>1</v>
      </c>
      <c r="AZ7" s="26">
        <v>1</v>
      </c>
      <c r="BA7" s="26">
        <v>4</v>
      </c>
      <c r="BB7" s="26">
        <v>1</v>
      </c>
      <c r="BC7" s="26">
        <v>6</v>
      </c>
      <c r="BD7" s="26">
        <v>26</v>
      </c>
      <c r="BE7" s="26">
        <v>20</v>
      </c>
      <c r="BF7" s="26">
        <v>6</v>
      </c>
      <c r="BG7" s="26">
        <v>5</v>
      </c>
      <c r="BH7" s="27">
        <f>SUM(BD7:BG7)</f>
        <v>57</v>
      </c>
      <c r="BI7" s="11">
        <f>(L7+M7+N7+O7)-(P7+Q7+R7+BH7)</f>
        <v>-37</v>
      </c>
      <c r="BJ7" s="28">
        <f>(BH7*2)-BI7</f>
        <v>151</v>
      </c>
      <c r="BK7" s="24"/>
      <c r="BL7" s="22">
        <v>80</v>
      </c>
      <c r="BM7" s="1" t="s">
        <v>1089</v>
      </c>
    </row>
    <row r="8" spans="1:65" ht="33" customHeight="1" x14ac:dyDescent="0.25">
      <c r="A8" s="4" t="s">
        <v>954</v>
      </c>
      <c r="B8" s="46">
        <v>1</v>
      </c>
      <c r="C8" s="5" t="s">
        <v>1031</v>
      </c>
      <c r="D8" s="41" t="s">
        <v>1117</v>
      </c>
      <c r="E8" s="6">
        <v>1</v>
      </c>
      <c r="F8" s="6" t="s">
        <v>58</v>
      </c>
      <c r="G8" s="6">
        <v>25</v>
      </c>
      <c r="H8" s="6" t="s">
        <v>59</v>
      </c>
      <c r="I8" s="41" t="s">
        <v>1118</v>
      </c>
      <c r="J8" s="46" t="s">
        <v>63</v>
      </c>
      <c r="K8" s="38" t="s">
        <v>109</v>
      </c>
      <c r="L8" s="47">
        <v>0</v>
      </c>
      <c r="M8" s="32"/>
      <c r="N8" s="32"/>
      <c r="O8" s="32"/>
      <c r="P8" s="32"/>
      <c r="Q8" s="32"/>
      <c r="R8" s="32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>
        <v>97</v>
      </c>
      <c r="AZ8" s="46">
        <v>15</v>
      </c>
      <c r="BA8" s="46">
        <v>1</v>
      </c>
      <c r="BB8" s="46">
        <v>46</v>
      </c>
      <c r="BC8" s="46">
        <v>91</v>
      </c>
      <c r="BD8" s="46">
        <v>119</v>
      </c>
      <c r="BE8" s="46">
        <v>123</v>
      </c>
      <c r="BF8" s="46">
        <v>84</v>
      </c>
      <c r="BG8" s="46">
        <v>86</v>
      </c>
      <c r="BH8" s="27">
        <f t="shared" ref="BH8:BH9" si="2">SUM(BD8:BG8)</f>
        <v>412</v>
      </c>
      <c r="BI8" s="11">
        <f t="shared" ref="BI8:BI9" si="3">(L8+M8+N8+O8)-(P8+Q8+R8+BH8)</f>
        <v>-412</v>
      </c>
      <c r="BJ8" s="28">
        <f t="shared" ref="BJ8:BJ9" si="4">(BH8*2)-BI8</f>
        <v>1236</v>
      </c>
      <c r="BL8" s="22">
        <v>800</v>
      </c>
      <c r="BM8" s="7" t="s">
        <v>1121</v>
      </c>
    </row>
    <row r="9" spans="1:65" ht="23.25" customHeight="1" x14ac:dyDescent="0.25">
      <c r="A9" s="4" t="s">
        <v>954</v>
      </c>
      <c r="B9" s="46">
        <v>1</v>
      </c>
      <c r="C9" s="5" t="s">
        <v>1031</v>
      </c>
      <c r="D9" s="41" t="s">
        <v>1119</v>
      </c>
      <c r="E9" s="6">
        <v>1</v>
      </c>
      <c r="F9" s="6" t="s">
        <v>58</v>
      </c>
      <c r="G9" s="6">
        <v>18</v>
      </c>
      <c r="H9" s="6" t="s">
        <v>59</v>
      </c>
      <c r="I9" s="48" t="s">
        <v>1120</v>
      </c>
      <c r="J9" s="46" t="s">
        <v>63</v>
      </c>
      <c r="K9" s="38" t="s">
        <v>109</v>
      </c>
      <c r="L9" s="47">
        <v>0</v>
      </c>
      <c r="M9" s="32"/>
      <c r="N9" s="32"/>
      <c r="O9" s="32"/>
      <c r="P9" s="32"/>
      <c r="Q9" s="32"/>
      <c r="R9" s="32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>
        <v>30</v>
      </c>
      <c r="AZ9" s="46">
        <v>39</v>
      </c>
      <c r="BA9" s="46">
        <v>15</v>
      </c>
      <c r="BB9" s="46">
        <v>66</v>
      </c>
      <c r="BC9" s="46">
        <v>56</v>
      </c>
      <c r="BD9" s="46">
        <v>48</v>
      </c>
      <c r="BE9" s="46">
        <v>50</v>
      </c>
      <c r="BF9" s="46">
        <v>69</v>
      </c>
      <c r="BG9" s="46">
        <v>45</v>
      </c>
      <c r="BH9" s="27">
        <f t="shared" si="2"/>
        <v>212</v>
      </c>
      <c r="BI9" s="11">
        <f t="shared" si="3"/>
        <v>-212</v>
      </c>
      <c r="BJ9" s="28">
        <f t="shared" si="4"/>
        <v>636</v>
      </c>
      <c r="BL9" s="22"/>
      <c r="BM9" s="7" t="s">
        <v>1121</v>
      </c>
    </row>
    <row r="12" spans="1:65" x14ac:dyDescent="0.25">
      <c r="H12" s="20"/>
    </row>
  </sheetData>
  <mergeCells count="61">
    <mergeCell ref="BL2:BL3"/>
    <mergeCell ref="S2:S3"/>
    <mergeCell ref="T2:T3"/>
    <mergeCell ref="U2:U3"/>
    <mergeCell ref="V2:V3"/>
    <mergeCell ref="W2:W3"/>
    <mergeCell ref="X2:X3"/>
    <mergeCell ref="Z2:Z3"/>
    <mergeCell ref="AA2:AA3"/>
    <mergeCell ref="AB2:AB3"/>
    <mergeCell ref="AC2:AC3"/>
    <mergeCell ref="AD2:AD3"/>
    <mergeCell ref="AF2:AF3"/>
    <mergeCell ref="AG2:AG3"/>
    <mergeCell ref="AH2:AH3"/>
    <mergeCell ref="AI2:AI3"/>
    <mergeCell ref="BI2:BI3"/>
    <mergeCell ref="BJ2:BJ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U2:AU3"/>
    <mergeCell ref="AV2:AV3"/>
    <mergeCell ref="AW2:AW3"/>
    <mergeCell ref="S1:BH1"/>
    <mergeCell ref="B2:B3"/>
    <mergeCell ref="C2:C3"/>
    <mergeCell ref="D2:D3"/>
    <mergeCell ref="I2:I3"/>
    <mergeCell ref="J2:J3"/>
    <mergeCell ref="K2:K3"/>
    <mergeCell ref="L2:L3"/>
    <mergeCell ref="M2:M3"/>
    <mergeCell ref="N2:N3"/>
    <mergeCell ref="O2:O3"/>
    <mergeCell ref="Y2:Y3"/>
    <mergeCell ref="P2:P3"/>
    <mergeCell ref="Q2:Q3"/>
    <mergeCell ref="BH2:BH3"/>
    <mergeCell ref="AE2:AE3"/>
    <mergeCell ref="BE2:BE3"/>
    <mergeCell ref="BF2:BF3"/>
    <mergeCell ref="BG2:BG3"/>
    <mergeCell ref="A2:A3"/>
    <mergeCell ref="E2:H2"/>
    <mergeCell ref="R2:R3"/>
    <mergeCell ref="AX2:AX3"/>
    <mergeCell ref="AY2:AY3"/>
    <mergeCell ref="AZ2:AZ3"/>
    <mergeCell ref="BA2:BA3"/>
    <mergeCell ref="BB2:BB3"/>
    <mergeCell ref="BC2:BC3"/>
    <mergeCell ref="BD2:BD3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7"/>
  <sheetViews>
    <sheetView workbookViewId="0">
      <selection activeCell="R11" sqref="R11"/>
    </sheetView>
  </sheetViews>
  <sheetFormatPr defaultRowHeight="15" x14ac:dyDescent="0.25"/>
  <cols>
    <col min="3" max="3" width="13.42578125" customWidth="1"/>
  </cols>
  <sheetData>
    <row r="1" spans="1:18" x14ac:dyDescent="0.25">
      <c r="A1" t="s">
        <v>253</v>
      </c>
      <c r="B1">
        <v>0</v>
      </c>
      <c r="C1" t="s">
        <v>253</v>
      </c>
      <c r="D1">
        <v>0</v>
      </c>
      <c r="F1">
        <v>3831236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3831236</v>
      </c>
      <c r="Q1">
        <v>0</v>
      </c>
      <c r="R1">
        <v>0</v>
      </c>
    </row>
    <row r="2" spans="1:18" x14ac:dyDescent="0.25">
      <c r="A2" t="s">
        <v>255</v>
      </c>
      <c r="B2">
        <v>2</v>
      </c>
      <c r="C2" t="s">
        <v>255</v>
      </c>
      <c r="D2">
        <v>0</v>
      </c>
      <c r="F2">
        <v>21212204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21212204</v>
      </c>
      <c r="Q2">
        <v>0</v>
      </c>
      <c r="R2">
        <v>0</v>
      </c>
    </row>
    <row r="3" spans="1:18" x14ac:dyDescent="0.25">
      <c r="A3" t="s">
        <v>276</v>
      </c>
      <c r="B3">
        <v>3</v>
      </c>
      <c r="C3" t="s">
        <v>276</v>
      </c>
      <c r="D3">
        <v>0</v>
      </c>
      <c r="F3">
        <v>21192875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21192875</v>
      </c>
      <c r="Q3">
        <v>0</v>
      </c>
      <c r="R3">
        <v>0</v>
      </c>
    </row>
    <row r="4" spans="1:18" x14ac:dyDescent="0.25">
      <c r="A4" t="s">
        <v>287</v>
      </c>
      <c r="B4">
        <v>2</v>
      </c>
      <c r="C4" t="s">
        <v>287</v>
      </c>
      <c r="D4">
        <v>0</v>
      </c>
      <c r="F4">
        <v>477556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477556</v>
      </c>
      <c r="Q4">
        <v>0</v>
      </c>
      <c r="R4">
        <v>0</v>
      </c>
    </row>
    <row r="5" spans="1:18" x14ac:dyDescent="0.25">
      <c r="A5" t="s">
        <v>292</v>
      </c>
      <c r="B5">
        <v>0</v>
      </c>
      <c r="C5" t="s">
        <v>292</v>
      </c>
      <c r="D5">
        <v>0</v>
      </c>
      <c r="F5">
        <v>20998367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20998367</v>
      </c>
      <c r="Q5">
        <v>0</v>
      </c>
      <c r="R5">
        <v>0</v>
      </c>
    </row>
    <row r="6" spans="1:18" x14ac:dyDescent="0.25">
      <c r="A6" t="s">
        <v>328</v>
      </c>
      <c r="B6">
        <v>0</v>
      </c>
      <c r="C6" t="s">
        <v>328</v>
      </c>
      <c r="D6">
        <v>0</v>
      </c>
      <c r="F6">
        <v>21707133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21707133</v>
      </c>
      <c r="Q6">
        <v>0</v>
      </c>
      <c r="R6">
        <v>0</v>
      </c>
    </row>
    <row r="7" spans="1:18" x14ac:dyDescent="0.25">
      <c r="A7" t="s">
        <v>343</v>
      </c>
      <c r="B7">
        <v>2</v>
      </c>
      <c r="C7" t="s">
        <v>343</v>
      </c>
      <c r="D7">
        <v>0</v>
      </c>
      <c r="F7">
        <v>21707132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21707132</v>
      </c>
      <c r="Q7">
        <v>0</v>
      </c>
      <c r="R7">
        <v>0</v>
      </c>
    </row>
    <row r="8" spans="1:18" x14ac:dyDescent="0.25">
      <c r="A8" t="s">
        <v>397</v>
      </c>
      <c r="B8">
        <v>6</v>
      </c>
      <c r="C8" t="s">
        <v>397</v>
      </c>
      <c r="D8">
        <v>0</v>
      </c>
      <c r="F8">
        <v>8193841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8193841</v>
      </c>
      <c r="Q8">
        <v>0</v>
      </c>
      <c r="R8">
        <v>0</v>
      </c>
    </row>
    <row r="9" spans="1:18" x14ac:dyDescent="0.25">
      <c r="A9" t="s">
        <v>490</v>
      </c>
      <c r="B9">
        <v>4</v>
      </c>
      <c r="C9" t="s">
        <v>490</v>
      </c>
      <c r="D9">
        <v>0</v>
      </c>
      <c r="F9">
        <v>8159975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8159975</v>
      </c>
      <c r="Q9">
        <v>0</v>
      </c>
      <c r="R9">
        <v>0</v>
      </c>
    </row>
    <row r="10" spans="1:18" x14ac:dyDescent="0.25">
      <c r="A10" t="s">
        <v>495</v>
      </c>
      <c r="B10">
        <v>0</v>
      </c>
      <c r="C10" t="s">
        <v>495</v>
      </c>
      <c r="D10">
        <v>0</v>
      </c>
      <c r="F10" t="s">
        <v>250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t="s">
        <v>250</v>
      </c>
      <c r="Q10">
        <v>0</v>
      </c>
      <c r="R10">
        <v>0</v>
      </c>
    </row>
    <row r="11" spans="1:18" x14ac:dyDescent="0.25">
      <c r="A11" t="s">
        <v>512</v>
      </c>
      <c r="B11">
        <v>0</v>
      </c>
      <c r="C11" t="s">
        <v>512</v>
      </c>
      <c r="D11">
        <v>0</v>
      </c>
      <c r="F11" t="s">
        <v>251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t="s">
        <v>251</v>
      </c>
      <c r="Q11">
        <v>0</v>
      </c>
      <c r="R11">
        <v>0</v>
      </c>
    </row>
    <row r="12" spans="1:18" x14ac:dyDescent="0.25">
      <c r="A12" t="s">
        <v>613</v>
      </c>
      <c r="B12">
        <v>11</v>
      </c>
      <c r="C12" t="s">
        <v>613</v>
      </c>
      <c r="D12">
        <v>0</v>
      </c>
      <c r="F12" t="s">
        <v>252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 t="s">
        <v>252</v>
      </c>
      <c r="Q12">
        <v>0</v>
      </c>
      <c r="R12">
        <v>0</v>
      </c>
    </row>
    <row r="13" spans="1:18" x14ac:dyDescent="0.25">
      <c r="A13" t="s">
        <v>614</v>
      </c>
      <c r="B13">
        <v>2</v>
      </c>
      <c r="C13" t="s">
        <v>614</v>
      </c>
      <c r="D13">
        <v>0</v>
      </c>
      <c r="F13" t="s">
        <v>253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 t="s">
        <v>253</v>
      </c>
      <c r="Q13">
        <v>0</v>
      </c>
      <c r="R13">
        <v>0</v>
      </c>
    </row>
    <row r="14" spans="1:18" x14ac:dyDescent="0.25">
      <c r="A14" t="s">
        <v>616</v>
      </c>
      <c r="B14">
        <v>6</v>
      </c>
      <c r="C14" t="s">
        <v>616</v>
      </c>
      <c r="D14">
        <v>0</v>
      </c>
      <c r="F14" t="s">
        <v>254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 t="s">
        <v>254</v>
      </c>
      <c r="Q14">
        <v>0</v>
      </c>
      <c r="R14">
        <v>0</v>
      </c>
    </row>
    <row r="15" spans="1:18" x14ac:dyDescent="0.25">
      <c r="A15" t="s">
        <v>617</v>
      </c>
      <c r="B15">
        <v>6</v>
      </c>
      <c r="C15" t="s">
        <v>617</v>
      </c>
      <c r="D15">
        <v>0</v>
      </c>
      <c r="F15" t="s">
        <v>255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2</v>
      </c>
      <c r="N15">
        <v>0</v>
      </c>
      <c r="O15">
        <v>0</v>
      </c>
      <c r="P15" t="s">
        <v>255</v>
      </c>
      <c r="Q15">
        <v>0</v>
      </c>
      <c r="R15">
        <v>0</v>
      </c>
    </row>
    <row r="16" spans="1:18" x14ac:dyDescent="0.25">
      <c r="A16" t="s">
        <v>621</v>
      </c>
      <c r="B16">
        <v>5</v>
      </c>
      <c r="C16" t="s">
        <v>621</v>
      </c>
      <c r="D16">
        <v>0</v>
      </c>
      <c r="F16" t="s">
        <v>256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 t="s">
        <v>256</v>
      </c>
      <c r="Q16">
        <v>0</v>
      </c>
      <c r="R16">
        <v>0</v>
      </c>
    </row>
    <row r="17" spans="1:18" x14ac:dyDescent="0.25">
      <c r="A17" t="s">
        <v>629</v>
      </c>
      <c r="B17">
        <v>0</v>
      </c>
      <c r="C17" t="s">
        <v>629</v>
      </c>
      <c r="D17">
        <v>0</v>
      </c>
      <c r="F17" t="s">
        <v>257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t="s">
        <v>257</v>
      </c>
      <c r="Q17">
        <v>0</v>
      </c>
      <c r="R17">
        <v>0</v>
      </c>
    </row>
    <row r="18" spans="1:18" x14ac:dyDescent="0.25">
      <c r="A18">
        <v>26560163</v>
      </c>
      <c r="B18">
        <v>0</v>
      </c>
      <c r="C18">
        <v>26560163</v>
      </c>
      <c r="D18">
        <v>0</v>
      </c>
      <c r="F18" t="s">
        <v>258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t="s">
        <v>258</v>
      </c>
      <c r="Q18">
        <v>0</v>
      </c>
      <c r="R18">
        <v>0</v>
      </c>
    </row>
    <row r="19" spans="1:18" x14ac:dyDescent="0.25">
      <c r="A19">
        <v>691782</v>
      </c>
      <c r="B19">
        <v>1.100000000000001</v>
      </c>
      <c r="C19">
        <v>691782</v>
      </c>
      <c r="D19">
        <v>1.100000000000001</v>
      </c>
      <c r="F19" t="s">
        <v>259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 t="s">
        <v>259</v>
      </c>
      <c r="Q19">
        <v>0</v>
      </c>
      <c r="R19">
        <v>0</v>
      </c>
    </row>
    <row r="20" spans="1:18" x14ac:dyDescent="0.25">
      <c r="A20">
        <v>692250</v>
      </c>
      <c r="B20">
        <v>3</v>
      </c>
      <c r="C20">
        <v>692250</v>
      </c>
      <c r="D20">
        <v>0</v>
      </c>
      <c r="F20" t="s">
        <v>260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 t="s">
        <v>260</v>
      </c>
      <c r="Q20">
        <v>0</v>
      </c>
      <c r="R20">
        <v>0</v>
      </c>
    </row>
    <row r="21" spans="1:18" x14ac:dyDescent="0.25">
      <c r="A21">
        <v>692332</v>
      </c>
      <c r="B21">
        <v>29.180000000000007</v>
      </c>
      <c r="C21">
        <v>692332</v>
      </c>
      <c r="D21">
        <v>30.180000000000007</v>
      </c>
      <c r="F21">
        <v>256535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256535</v>
      </c>
      <c r="Q21">
        <v>0</v>
      </c>
      <c r="R21">
        <v>0</v>
      </c>
    </row>
    <row r="22" spans="1:18" x14ac:dyDescent="0.25">
      <c r="A22">
        <v>692334</v>
      </c>
      <c r="B22">
        <v>2</v>
      </c>
      <c r="C22">
        <v>692334</v>
      </c>
      <c r="D22">
        <v>18</v>
      </c>
      <c r="F22" t="s">
        <v>261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t="s">
        <v>261</v>
      </c>
      <c r="Q22">
        <v>0</v>
      </c>
      <c r="R22">
        <v>0</v>
      </c>
    </row>
    <row r="23" spans="1:18" x14ac:dyDescent="0.25">
      <c r="A23">
        <v>692178</v>
      </c>
      <c r="B23">
        <v>0</v>
      </c>
      <c r="C23">
        <v>692178</v>
      </c>
      <c r="D23">
        <v>0</v>
      </c>
      <c r="F23" t="s">
        <v>262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t="s">
        <v>262</v>
      </c>
      <c r="Q23">
        <v>0</v>
      </c>
      <c r="R23">
        <v>0</v>
      </c>
    </row>
    <row r="24" spans="1:18" x14ac:dyDescent="0.25">
      <c r="A24">
        <v>692027</v>
      </c>
      <c r="B24">
        <v>3.7800000000000011</v>
      </c>
      <c r="C24">
        <v>692027</v>
      </c>
      <c r="D24">
        <v>78.78</v>
      </c>
      <c r="F24" t="s">
        <v>263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 t="s">
        <v>263</v>
      </c>
      <c r="Q24">
        <v>0</v>
      </c>
      <c r="R24">
        <v>0</v>
      </c>
    </row>
    <row r="25" spans="1:18" x14ac:dyDescent="0.25">
      <c r="A25">
        <v>692026</v>
      </c>
      <c r="B25">
        <v>6.0000000000000036</v>
      </c>
      <c r="C25">
        <v>692026</v>
      </c>
      <c r="D25">
        <v>4.0000000000000036</v>
      </c>
      <c r="F25" t="s">
        <v>264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 t="s">
        <v>264</v>
      </c>
      <c r="Q25">
        <v>0</v>
      </c>
      <c r="R25">
        <v>0</v>
      </c>
    </row>
    <row r="26" spans="1:18" x14ac:dyDescent="0.25">
      <c r="A26">
        <v>692079</v>
      </c>
      <c r="B26">
        <v>45</v>
      </c>
      <c r="C26">
        <v>692079</v>
      </c>
      <c r="D26">
        <v>32</v>
      </c>
      <c r="F26" t="s">
        <v>265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 t="s">
        <v>265</v>
      </c>
      <c r="Q26">
        <v>0</v>
      </c>
      <c r="R26">
        <v>0</v>
      </c>
    </row>
    <row r="27" spans="1:18" x14ac:dyDescent="0.25">
      <c r="A27">
        <v>692077</v>
      </c>
      <c r="B27">
        <v>8</v>
      </c>
      <c r="C27">
        <v>692077</v>
      </c>
      <c r="D27">
        <v>3</v>
      </c>
      <c r="F27" t="s">
        <v>266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 t="s">
        <v>266</v>
      </c>
      <c r="Q27">
        <v>0</v>
      </c>
      <c r="R27">
        <v>0</v>
      </c>
    </row>
    <row r="28" spans="1:18" x14ac:dyDescent="0.25">
      <c r="A28">
        <v>692030</v>
      </c>
      <c r="B28">
        <v>1.2800000000000011</v>
      </c>
      <c r="C28">
        <v>692030</v>
      </c>
      <c r="D28">
        <v>0.28000000000000114</v>
      </c>
      <c r="F28" t="s">
        <v>267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 t="s">
        <v>267</v>
      </c>
      <c r="Q28">
        <v>0</v>
      </c>
      <c r="R28">
        <v>0</v>
      </c>
    </row>
    <row r="29" spans="1:18" x14ac:dyDescent="0.25">
      <c r="A29">
        <v>686033</v>
      </c>
      <c r="B29">
        <v>74</v>
      </c>
      <c r="C29">
        <v>686033</v>
      </c>
      <c r="D29">
        <v>48</v>
      </c>
      <c r="F29" t="s">
        <v>268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 t="s">
        <v>268</v>
      </c>
      <c r="Q29">
        <v>0</v>
      </c>
      <c r="R29">
        <v>0</v>
      </c>
    </row>
    <row r="30" spans="1:18" x14ac:dyDescent="0.25">
      <c r="A30">
        <v>686032</v>
      </c>
      <c r="B30">
        <v>399</v>
      </c>
      <c r="C30">
        <v>686032</v>
      </c>
      <c r="D30">
        <v>321</v>
      </c>
      <c r="F30" t="s">
        <v>269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 t="s">
        <v>269</v>
      </c>
      <c r="Q30">
        <v>0</v>
      </c>
      <c r="R30">
        <v>0</v>
      </c>
    </row>
    <row r="31" spans="1:18" x14ac:dyDescent="0.25">
      <c r="A31">
        <v>690814</v>
      </c>
      <c r="B31">
        <v>0</v>
      </c>
      <c r="C31">
        <v>690814</v>
      </c>
      <c r="D31">
        <v>0</v>
      </c>
      <c r="F31" t="s">
        <v>270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t="s">
        <v>270</v>
      </c>
      <c r="Q31">
        <v>0</v>
      </c>
      <c r="R31">
        <v>0</v>
      </c>
    </row>
    <row r="32" spans="1:18" x14ac:dyDescent="0.25">
      <c r="A32">
        <v>691848</v>
      </c>
      <c r="B32">
        <v>1</v>
      </c>
      <c r="C32">
        <v>691848</v>
      </c>
      <c r="D32">
        <v>0</v>
      </c>
      <c r="F32" t="s">
        <v>271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 t="s">
        <v>271</v>
      </c>
      <c r="Q32">
        <v>0</v>
      </c>
      <c r="R32">
        <v>0</v>
      </c>
    </row>
    <row r="33" spans="1:18" x14ac:dyDescent="0.25">
      <c r="A33">
        <v>691911</v>
      </c>
      <c r="B33">
        <v>10</v>
      </c>
      <c r="C33">
        <v>691911</v>
      </c>
      <c r="D33">
        <v>0</v>
      </c>
      <c r="F33" t="s">
        <v>272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 t="s">
        <v>272</v>
      </c>
      <c r="Q33">
        <v>0</v>
      </c>
      <c r="R33">
        <v>0</v>
      </c>
    </row>
    <row r="34" spans="1:18" x14ac:dyDescent="0.25">
      <c r="A34">
        <v>691781</v>
      </c>
      <c r="B34">
        <v>19</v>
      </c>
      <c r="C34">
        <v>691781</v>
      </c>
      <c r="D34">
        <v>0</v>
      </c>
      <c r="F34" t="s">
        <v>273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 t="s">
        <v>273</v>
      </c>
      <c r="Q34">
        <v>0</v>
      </c>
      <c r="R34">
        <v>0</v>
      </c>
    </row>
    <row r="35" spans="1:18" x14ac:dyDescent="0.25">
      <c r="A35" t="s">
        <v>100</v>
      </c>
      <c r="B35">
        <v>432.05000000000018</v>
      </c>
      <c r="C35" t="s">
        <v>100</v>
      </c>
      <c r="D35">
        <v>71.050000000000182</v>
      </c>
      <c r="F35" t="s">
        <v>274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 t="s">
        <v>274</v>
      </c>
      <c r="Q35">
        <v>0</v>
      </c>
      <c r="R35">
        <v>0</v>
      </c>
    </row>
    <row r="36" spans="1:18" x14ac:dyDescent="0.25">
      <c r="A36" t="s">
        <v>101</v>
      </c>
      <c r="B36">
        <v>32</v>
      </c>
      <c r="C36" t="s">
        <v>101</v>
      </c>
      <c r="D36">
        <v>264</v>
      </c>
      <c r="F36" t="s">
        <v>275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 t="s">
        <v>275</v>
      </c>
      <c r="Q36">
        <v>0</v>
      </c>
      <c r="R36">
        <v>0</v>
      </c>
    </row>
    <row r="37" spans="1:18" x14ac:dyDescent="0.25">
      <c r="A37" t="s">
        <v>238</v>
      </c>
      <c r="B37">
        <v>9</v>
      </c>
      <c r="C37" t="s">
        <v>238</v>
      </c>
      <c r="D37">
        <v>8</v>
      </c>
      <c r="F37" t="s">
        <v>276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3</v>
      </c>
      <c r="N37">
        <v>0</v>
      </c>
      <c r="O37">
        <v>0</v>
      </c>
      <c r="P37" t="s">
        <v>276</v>
      </c>
      <c r="Q37">
        <v>0</v>
      </c>
      <c r="R37">
        <v>0</v>
      </c>
    </row>
    <row r="38" spans="1:18" x14ac:dyDescent="0.25">
      <c r="A38" t="s">
        <v>98</v>
      </c>
      <c r="B38">
        <v>1.9807700000000068</v>
      </c>
      <c r="C38" t="s">
        <v>98</v>
      </c>
      <c r="D38">
        <v>161.48077000000001</v>
      </c>
      <c r="F38" t="s">
        <v>277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 t="s">
        <v>277</v>
      </c>
      <c r="Q38">
        <v>0</v>
      </c>
      <c r="R38">
        <v>0</v>
      </c>
    </row>
    <row r="39" spans="1:18" x14ac:dyDescent="0.25">
      <c r="A39" t="s">
        <v>163</v>
      </c>
      <c r="B39">
        <v>74</v>
      </c>
      <c r="C39" t="s">
        <v>163</v>
      </c>
      <c r="D39">
        <v>43</v>
      </c>
      <c r="F39" t="s">
        <v>278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 t="s">
        <v>278</v>
      </c>
      <c r="Q39">
        <v>0</v>
      </c>
      <c r="R39">
        <v>0</v>
      </c>
    </row>
    <row r="40" spans="1:18" x14ac:dyDescent="0.25">
      <c r="A40" t="s">
        <v>229</v>
      </c>
      <c r="B40">
        <v>1</v>
      </c>
      <c r="C40" t="s">
        <v>229</v>
      </c>
      <c r="D40">
        <v>1</v>
      </c>
      <c r="F40" t="s">
        <v>279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 t="s">
        <v>279</v>
      </c>
      <c r="Q40">
        <v>0</v>
      </c>
      <c r="R40">
        <v>0</v>
      </c>
    </row>
    <row r="41" spans="1:18" x14ac:dyDescent="0.25">
      <c r="A41" t="s">
        <v>244</v>
      </c>
      <c r="B41">
        <v>29.799999999999997</v>
      </c>
      <c r="C41" t="s">
        <v>244</v>
      </c>
      <c r="D41">
        <v>31.800000000000011</v>
      </c>
      <c r="F41" t="s">
        <v>280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 t="s">
        <v>280</v>
      </c>
      <c r="Q41">
        <v>0</v>
      </c>
      <c r="R41">
        <v>0</v>
      </c>
    </row>
    <row r="42" spans="1:18" x14ac:dyDescent="0.25">
      <c r="A42" t="s">
        <v>245</v>
      </c>
      <c r="B42">
        <v>0</v>
      </c>
      <c r="C42" t="s">
        <v>245</v>
      </c>
      <c r="D42">
        <v>0</v>
      </c>
      <c r="F42" t="s">
        <v>281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 t="s">
        <v>281</v>
      </c>
      <c r="Q42">
        <v>0</v>
      </c>
      <c r="R42">
        <v>0</v>
      </c>
    </row>
    <row r="43" spans="1:18" x14ac:dyDescent="0.25">
      <c r="A43" t="s">
        <v>90</v>
      </c>
      <c r="B43">
        <v>2.5000000000090949E-2</v>
      </c>
      <c r="C43" t="s">
        <v>90</v>
      </c>
      <c r="D43">
        <v>156.02500000000009</v>
      </c>
      <c r="F43" t="s">
        <v>282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 t="s">
        <v>282</v>
      </c>
      <c r="Q43">
        <v>0</v>
      </c>
      <c r="R43">
        <v>0</v>
      </c>
    </row>
    <row r="44" spans="1:18" x14ac:dyDescent="0.25">
      <c r="A44" t="s">
        <v>92</v>
      </c>
      <c r="B44">
        <v>6.7999999999999972</v>
      </c>
      <c r="C44" t="s">
        <v>92</v>
      </c>
      <c r="D44">
        <v>29.800000000000011</v>
      </c>
      <c r="F44" t="s">
        <v>283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 t="s">
        <v>283</v>
      </c>
      <c r="Q44">
        <v>0</v>
      </c>
      <c r="R44">
        <v>0</v>
      </c>
    </row>
    <row r="45" spans="1:18" x14ac:dyDescent="0.25">
      <c r="A45" t="s">
        <v>94</v>
      </c>
      <c r="B45">
        <v>16</v>
      </c>
      <c r="C45" t="s">
        <v>94</v>
      </c>
      <c r="D45">
        <v>6</v>
      </c>
      <c r="F45" t="s">
        <v>284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 t="s">
        <v>284</v>
      </c>
      <c r="Q45">
        <v>0</v>
      </c>
      <c r="R45">
        <v>0</v>
      </c>
    </row>
    <row r="46" spans="1:18" x14ac:dyDescent="0.25">
      <c r="A46" t="s">
        <v>103</v>
      </c>
      <c r="B46">
        <v>8.7777777777777715</v>
      </c>
      <c r="C46" t="s">
        <v>103</v>
      </c>
      <c r="D46">
        <v>12.777777777777771</v>
      </c>
      <c r="F46" t="s">
        <v>285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 t="s">
        <v>285</v>
      </c>
      <c r="Q46">
        <v>0</v>
      </c>
      <c r="R46">
        <v>0</v>
      </c>
    </row>
    <row r="47" spans="1:18" x14ac:dyDescent="0.25">
      <c r="A47">
        <v>692070</v>
      </c>
      <c r="B47">
        <v>1</v>
      </c>
      <c r="C47">
        <v>692070</v>
      </c>
      <c r="D47">
        <v>1</v>
      </c>
      <c r="F47" t="s">
        <v>286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 t="s">
        <v>286</v>
      </c>
      <c r="Q47">
        <v>0</v>
      </c>
      <c r="R47">
        <v>0</v>
      </c>
    </row>
    <row r="48" spans="1:18" x14ac:dyDescent="0.25">
      <c r="A48">
        <v>692053</v>
      </c>
      <c r="B48">
        <v>657.03888888888832</v>
      </c>
      <c r="C48">
        <v>692053</v>
      </c>
      <c r="D48">
        <v>279.03888888888832</v>
      </c>
      <c r="F48" t="s">
        <v>287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2</v>
      </c>
      <c r="N48">
        <v>0</v>
      </c>
      <c r="O48">
        <v>0</v>
      </c>
      <c r="P48" t="s">
        <v>287</v>
      </c>
      <c r="Q48">
        <v>0</v>
      </c>
      <c r="R48">
        <v>0</v>
      </c>
    </row>
    <row r="49" spans="1:18" x14ac:dyDescent="0.25">
      <c r="A49">
        <v>692052</v>
      </c>
      <c r="B49">
        <v>24</v>
      </c>
      <c r="C49">
        <v>692052</v>
      </c>
      <c r="D49">
        <v>20</v>
      </c>
      <c r="F49" t="s">
        <v>288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t="s">
        <v>288</v>
      </c>
      <c r="Q49">
        <v>0</v>
      </c>
      <c r="R49">
        <v>0</v>
      </c>
    </row>
    <row r="50" spans="1:18" x14ac:dyDescent="0.25">
      <c r="A50">
        <v>692172</v>
      </c>
      <c r="B50">
        <v>0</v>
      </c>
      <c r="C50">
        <v>692172</v>
      </c>
      <c r="D50">
        <v>0</v>
      </c>
      <c r="F50" t="s">
        <v>289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 t="s">
        <v>289</v>
      </c>
      <c r="Q50">
        <v>0</v>
      </c>
      <c r="R50">
        <v>0</v>
      </c>
    </row>
    <row r="51" spans="1:18" x14ac:dyDescent="0.25">
      <c r="A51">
        <v>692090</v>
      </c>
      <c r="B51">
        <v>0</v>
      </c>
      <c r="C51">
        <v>692090</v>
      </c>
      <c r="D51">
        <v>0</v>
      </c>
      <c r="F51" t="s">
        <v>290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 t="s">
        <v>290</v>
      </c>
      <c r="Q51">
        <v>0</v>
      </c>
      <c r="R51">
        <v>0</v>
      </c>
    </row>
    <row r="52" spans="1:18" x14ac:dyDescent="0.25">
      <c r="A52">
        <v>692335</v>
      </c>
      <c r="B52">
        <v>70</v>
      </c>
      <c r="C52">
        <v>692335</v>
      </c>
      <c r="D52">
        <v>0</v>
      </c>
      <c r="F52" t="s">
        <v>291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 t="s">
        <v>291</v>
      </c>
      <c r="Q52">
        <v>0</v>
      </c>
      <c r="R52">
        <v>0</v>
      </c>
    </row>
    <row r="53" spans="1:18" x14ac:dyDescent="0.25">
      <c r="A53" t="s">
        <v>231</v>
      </c>
      <c r="B53">
        <v>0</v>
      </c>
      <c r="C53" t="s">
        <v>231</v>
      </c>
      <c r="D53">
        <v>0</v>
      </c>
      <c r="F53" t="s">
        <v>292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292</v>
      </c>
      <c r="Q53">
        <v>0</v>
      </c>
      <c r="R53">
        <v>0</v>
      </c>
    </row>
    <row r="54" spans="1:18" x14ac:dyDescent="0.25">
      <c r="A54" t="s">
        <v>166</v>
      </c>
      <c r="B54">
        <v>58</v>
      </c>
      <c r="C54" t="s">
        <v>166</v>
      </c>
      <c r="D54">
        <v>40</v>
      </c>
      <c r="F54" t="s">
        <v>293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293</v>
      </c>
      <c r="Q54">
        <v>0</v>
      </c>
      <c r="R54">
        <v>0</v>
      </c>
    </row>
    <row r="55" spans="1:18" x14ac:dyDescent="0.25">
      <c r="A55" t="s">
        <v>96</v>
      </c>
      <c r="B55">
        <v>0</v>
      </c>
      <c r="C55" t="s">
        <v>96</v>
      </c>
      <c r="D55">
        <v>64</v>
      </c>
      <c r="F55" t="s">
        <v>294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294</v>
      </c>
      <c r="Q55">
        <v>0</v>
      </c>
      <c r="R55">
        <v>0</v>
      </c>
    </row>
    <row r="56" spans="1:18" x14ac:dyDescent="0.25">
      <c r="A56">
        <v>685850</v>
      </c>
      <c r="B56">
        <v>3</v>
      </c>
      <c r="C56">
        <v>685850</v>
      </c>
      <c r="D56">
        <v>0</v>
      </c>
      <c r="F56" t="s">
        <v>295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295</v>
      </c>
      <c r="Q56">
        <v>0</v>
      </c>
      <c r="R56">
        <v>0</v>
      </c>
    </row>
    <row r="57" spans="1:18" x14ac:dyDescent="0.25">
      <c r="A57">
        <v>692054</v>
      </c>
      <c r="B57">
        <v>339</v>
      </c>
      <c r="C57">
        <v>692054</v>
      </c>
      <c r="D57">
        <v>99</v>
      </c>
      <c r="F57" t="s">
        <v>296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296</v>
      </c>
      <c r="Q57">
        <v>0</v>
      </c>
      <c r="R57">
        <v>0</v>
      </c>
    </row>
    <row r="58" spans="1:18" x14ac:dyDescent="0.25">
      <c r="A58">
        <v>692082</v>
      </c>
      <c r="B58">
        <v>0</v>
      </c>
      <c r="C58">
        <v>692082</v>
      </c>
      <c r="D58">
        <v>0</v>
      </c>
      <c r="F58" t="s">
        <v>297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 t="s">
        <v>297</v>
      </c>
      <c r="Q58">
        <v>0</v>
      </c>
      <c r="R58">
        <v>0</v>
      </c>
    </row>
    <row r="59" spans="1:18" x14ac:dyDescent="0.25">
      <c r="A59">
        <v>724027</v>
      </c>
      <c r="B59">
        <v>0</v>
      </c>
      <c r="C59">
        <v>724027</v>
      </c>
      <c r="D59">
        <v>0</v>
      </c>
      <c r="F59" t="s">
        <v>298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298</v>
      </c>
      <c r="Q59">
        <v>0</v>
      </c>
      <c r="R59">
        <v>0</v>
      </c>
    </row>
    <row r="60" spans="1:18" x14ac:dyDescent="0.25">
      <c r="A60">
        <v>793317</v>
      </c>
      <c r="B60">
        <v>31</v>
      </c>
      <c r="C60">
        <v>793317</v>
      </c>
      <c r="D60">
        <v>0</v>
      </c>
      <c r="F60" t="s">
        <v>299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299</v>
      </c>
      <c r="Q60">
        <v>0</v>
      </c>
      <c r="R60">
        <v>0</v>
      </c>
    </row>
    <row r="61" spans="1:18" x14ac:dyDescent="0.25">
      <c r="A61">
        <v>692247</v>
      </c>
      <c r="B61">
        <v>2158</v>
      </c>
      <c r="C61">
        <v>692247</v>
      </c>
      <c r="D61">
        <v>1158</v>
      </c>
      <c r="F61" t="s">
        <v>300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300</v>
      </c>
      <c r="Q61">
        <v>0</v>
      </c>
      <c r="R61">
        <v>0</v>
      </c>
    </row>
    <row r="62" spans="1:18" x14ac:dyDescent="0.25">
      <c r="A62">
        <v>732728</v>
      </c>
      <c r="B62">
        <v>6</v>
      </c>
      <c r="C62">
        <v>732728</v>
      </c>
      <c r="D62">
        <v>0</v>
      </c>
      <c r="F62" t="s">
        <v>301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 t="s">
        <v>301</v>
      </c>
      <c r="Q62">
        <v>0</v>
      </c>
      <c r="R62">
        <v>0</v>
      </c>
    </row>
    <row r="63" spans="1:18" x14ac:dyDescent="0.25">
      <c r="A63">
        <v>692249</v>
      </c>
      <c r="B63">
        <v>4661</v>
      </c>
      <c r="C63">
        <v>692249</v>
      </c>
      <c r="D63">
        <v>1</v>
      </c>
      <c r="F63" t="s">
        <v>302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 t="s">
        <v>302</v>
      </c>
      <c r="Q63">
        <v>0</v>
      </c>
      <c r="R63">
        <v>0</v>
      </c>
    </row>
    <row r="64" spans="1:18" x14ac:dyDescent="0.25">
      <c r="A64">
        <v>772588</v>
      </c>
      <c r="B64">
        <v>0</v>
      </c>
      <c r="C64">
        <v>772588</v>
      </c>
      <c r="D64">
        <v>0</v>
      </c>
      <c r="F64" t="s">
        <v>303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 t="s">
        <v>303</v>
      </c>
      <c r="Q64">
        <v>0</v>
      </c>
      <c r="R64">
        <v>0</v>
      </c>
    </row>
    <row r="65" spans="1:18" x14ac:dyDescent="0.25">
      <c r="A65">
        <v>724026</v>
      </c>
      <c r="B65">
        <v>85</v>
      </c>
      <c r="C65">
        <v>724026</v>
      </c>
      <c r="D65">
        <v>0</v>
      </c>
      <c r="F65" t="s">
        <v>304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 t="s">
        <v>304</v>
      </c>
      <c r="Q65">
        <v>0</v>
      </c>
      <c r="R65">
        <v>0</v>
      </c>
    </row>
    <row r="66" spans="1:18" x14ac:dyDescent="0.25">
      <c r="A66">
        <v>691970</v>
      </c>
      <c r="B66">
        <v>175</v>
      </c>
      <c r="C66">
        <v>691970</v>
      </c>
      <c r="D66">
        <v>0</v>
      </c>
      <c r="F66" t="s">
        <v>305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 t="s">
        <v>305</v>
      </c>
      <c r="Q66">
        <v>0</v>
      </c>
      <c r="R66">
        <v>0</v>
      </c>
    </row>
    <row r="67" spans="1:18" x14ac:dyDescent="0.25">
      <c r="A67">
        <v>691870</v>
      </c>
      <c r="B67">
        <v>307</v>
      </c>
      <c r="C67">
        <v>691870</v>
      </c>
      <c r="D67">
        <v>299</v>
      </c>
      <c r="F67" t="s">
        <v>306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 t="s">
        <v>306</v>
      </c>
      <c r="Q67">
        <v>0</v>
      </c>
      <c r="R67">
        <v>0</v>
      </c>
    </row>
    <row r="68" spans="1:18" x14ac:dyDescent="0.25">
      <c r="A68">
        <v>692051</v>
      </c>
      <c r="B68">
        <v>248</v>
      </c>
      <c r="C68">
        <v>692051</v>
      </c>
      <c r="D68">
        <v>238</v>
      </c>
      <c r="F68" t="s">
        <v>307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 t="s">
        <v>307</v>
      </c>
      <c r="Q68">
        <v>0</v>
      </c>
      <c r="R68">
        <v>0</v>
      </c>
    </row>
    <row r="69" spans="1:18" x14ac:dyDescent="0.25">
      <c r="A69">
        <v>692128</v>
      </c>
      <c r="B69">
        <v>190</v>
      </c>
      <c r="C69">
        <v>692128</v>
      </c>
      <c r="D69">
        <v>162</v>
      </c>
      <c r="F69" t="s">
        <v>308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 t="s">
        <v>308</v>
      </c>
      <c r="Q69">
        <v>0</v>
      </c>
      <c r="R69">
        <v>0</v>
      </c>
    </row>
    <row r="70" spans="1:18" x14ac:dyDescent="0.25">
      <c r="A70">
        <v>692171</v>
      </c>
      <c r="B70">
        <v>0</v>
      </c>
      <c r="C70">
        <v>692171</v>
      </c>
      <c r="D70">
        <v>0</v>
      </c>
      <c r="F70" t="s">
        <v>309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 t="s">
        <v>309</v>
      </c>
      <c r="Q70">
        <v>0</v>
      </c>
      <c r="R70">
        <v>0</v>
      </c>
    </row>
    <row r="71" spans="1:18" x14ac:dyDescent="0.25">
      <c r="A71">
        <v>789360</v>
      </c>
      <c r="B71">
        <v>1135</v>
      </c>
      <c r="C71">
        <v>789360</v>
      </c>
      <c r="D71">
        <v>528</v>
      </c>
      <c r="F71" t="s">
        <v>310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 t="s">
        <v>310</v>
      </c>
      <c r="Q71">
        <v>0</v>
      </c>
      <c r="R71">
        <v>0</v>
      </c>
    </row>
    <row r="72" spans="1:18" x14ac:dyDescent="0.25">
      <c r="A72">
        <v>692180</v>
      </c>
      <c r="B72">
        <v>0</v>
      </c>
      <c r="C72">
        <v>692180</v>
      </c>
      <c r="D72">
        <v>0</v>
      </c>
      <c r="F72" t="s">
        <v>311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 t="s">
        <v>311</v>
      </c>
      <c r="Q72">
        <v>0</v>
      </c>
      <c r="R72">
        <v>0</v>
      </c>
    </row>
    <row r="73" spans="1:18" x14ac:dyDescent="0.25">
      <c r="A73">
        <v>686031</v>
      </c>
      <c r="B73">
        <v>233</v>
      </c>
      <c r="C73">
        <v>686031</v>
      </c>
      <c r="D73">
        <v>143</v>
      </c>
      <c r="F73" t="s">
        <v>312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 t="s">
        <v>312</v>
      </c>
      <c r="Q73">
        <v>0</v>
      </c>
      <c r="R73">
        <v>0</v>
      </c>
    </row>
    <row r="74" spans="1:18" x14ac:dyDescent="0.25">
      <c r="A74">
        <v>692173</v>
      </c>
      <c r="B74">
        <v>0</v>
      </c>
      <c r="C74">
        <v>692173</v>
      </c>
      <c r="D74">
        <v>0</v>
      </c>
      <c r="F74" t="s">
        <v>313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 t="s">
        <v>313</v>
      </c>
      <c r="Q74">
        <v>0</v>
      </c>
      <c r="R74">
        <v>0</v>
      </c>
    </row>
    <row r="75" spans="1:18" x14ac:dyDescent="0.25">
      <c r="A75">
        <v>691918</v>
      </c>
      <c r="B75">
        <v>29</v>
      </c>
      <c r="C75">
        <v>691918</v>
      </c>
      <c r="D75">
        <v>19</v>
      </c>
      <c r="F75" t="s">
        <v>314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 t="s">
        <v>314</v>
      </c>
      <c r="Q75">
        <v>0</v>
      </c>
      <c r="R75">
        <v>0</v>
      </c>
    </row>
    <row r="76" spans="1:18" x14ac:dyDescent="0.25">
      <c r="A76">
        <v>807562</v>
      </c>
      <c r="B76">
        <v>16</v>
      </c>
      <c r="C76">
        <v>807562</v>
      </c>
      <c r="D76">
        <v>0</v>
      </c>
      <c r="F76" t="s">
        <v>315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 t="s">
        <v>315</v>
      </c>
      <c r="Q76">
        <v>0</v>
      </c>
      <c r="R76">
        <v>0</v>
      </c>
    </row>
    <row r="77" spans="1:18" x14ac:dyDescent="0.25">
      <c r="A77">
        <v>692085</v>
      </c>
      <c r="B77">
        <v>2</v>
      </c>
      <c r="C77">
        <v>692085</v>
      </c>
      <c r="D77">
        <v>2</v>
      </c>
      <c r="F77" t="s">
        <v>316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 t="s">
        <v>316</v>
      </c>
      <c r="Q77">
        <v>0</v>
      </c>
      <c r="R77">
        <v>0</v>
      </c>
    </row>
    <row r="78" spans="1:18" x14ac:dyDescent="0.25">
      <c r="A78">
        <v>692100</v>
      </c>
      <c r="B78">
        <v>11</v>
      </c>
      <c r="C78">
        <v>692100</v>
      </c>
      <c r="D78">
        <v>9</v>
      </c>
      <c r="F78" t="s">
        <v>317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 t="s">
        <v>317</v>
      </c>
      <c r="Q78">
        <v>0</v>
      </c>
      <c r="R78">
        <v>0</v>
      </c>
    </row>
    <row r="79" spans="1:18" x14ac:dyDescent="0.25">
      <c r="A79">
        <v>692099</v>
      </c>
      <c r="B79">
        <v>6</v>
      </c>
      <c r="C79">
        <v>692099</v>
      </c>
      <c r="D79">
        <v>6</v>
      </c>
      <c r="F79" t="s">
        <v>318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 t="s">
        <v>318</v>
      </c>
      <c r="Q79">
        <v>0</v>
      </c>
      <c r="R79">
        <v>0</v>
      </c>
    </row>
    <row r="80" spans="1:18" x14ac:dyDescent="0.25">
      <c r="A80">
        <v>692333</v>
      </c>
      <c r="B80">
        <v>7</v>
      </c>
      <c r="C80">
        <v>692333</v>
      </c>
      <c r="D80">
        <v>0</v>
      </c>
      <c r="F80" t="s">
        <v>319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 t="s">
        <v>319</v>
      </c>
      <c r="Q80">
        <v>0</v>
      </c>
      <c r="R80">
        <v>0</v>
      </c>
    </row>
    <row r="81" spans="1:18" x14ac:dyDescent="0.25">
      <c r="A81" t="s">
        <v>669</v>
      </c>
      <c r="B81">
        <v>34</v>
      </c>
      <c r="C81" t="s">
        <v>669</v>
      </c>
      <c r="D81">
        <v>57</v>
      </c>
      <c r="F81" t="s">
        <v>320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320</v>
      </c>
      <c r="Q81">
        <v>0</v>
      </c>
      <c r="R81">
        <v>0</v>
      </c>
    </row>
    <row r="82" spans="1:18" x14ac:dyDescent="0.25">
      <c r="A82">
        <v>691849</v>
      </c>
      <c r="B82">
        <v>1</v>
      </c>
      <c r="C82">
        <v>691849</v>
      </c>
      <c r="D82">
        <v>1</v>
      </c>
      <c r="F82" t="s">
        <v>321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321</v>
      </c>
      <c r="Q82">
        <v>0</v>
      </c>
      <c r="R82">
        <v>0</v>
      </c>
    </row>
    <row r="83" spans="1:18" x14ac:dyDescent="0.25">
      <c r="A83" t="s">
        <v>107</v>
      </c>
      <c r="B83">
        <v>171</v>
      </c>
      <c r="C83" t="s">
        <v>107</v>
      </c>
      <c r="D83">
        <v>44</v>
      </c>
      <c r="F83" t="s">
        <v>322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 t="s">
        <v>322</v>
      </c>
      <c r="Q83">
        <v>0</v>
      </c>
      <c r="R83">
        <v>0</v>
      </c>
    </row>
    <row r="84" spans="1:18" x14ac:dyDescent="0.25">
      <c r="A84">
        <v>841092</v>
      </c>
      <c r="B84">
        <v>8</v>
      </c>
      <c r="C84">
        <v>841092</v>
      </c>
      <c r="D84">
        <v>0</v>
      </c>
      <c r="F84" t="s">
        <v>323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 t="s">
        <v>323</v>
      </c>
      <c r="Q84">
        <v>0</v>
      </c>
      <c r="R84">
        <v>0</v>
      </c>
    </row>
    <row r="85" spans="1:18" x14ac:dyDescent="0.25">
      <c r="A85" t="s">
        <v>236</v>
      </c>
      <c r="B85">
        <v>0</v>
      </c>
      <c r="C85" t="s">
        <v>236</v>
      </c>
      <c r="D85">
        <v>0</v>
      </c>
      <c r="F85" t="s">
        <v>324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 t="s">
        <v>324</v>
      </c>
      <c r="Q85">
        <v>0</v>
      </c>
      <c r="R85">
        <v>0</v>
      </c>
    </row>
    <row r="86" spans="1:18" x14ac:dyDescent="0.25">
      <c r="A86">
        <v>804723</v>
      </c>
      <c r="B86">
        <v>0.13333333333332575</v>
      </c>
      <c r="C86">
        <v>804723</v>
      </c>
      <c r="D86">
        <v>-7.5772721430666934E-15</v>
      </c>
      <c r="F86" t="s">
        <v>325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 t="s">
        <v>325</v>
      </c>
      <c r="Q86">
        <v>0</v>
      </c>
      <c r="R86">
        <v>0</v>
      </c>
    </row>
    <row r="87" spans="1:18" x14ac:dyDescent="0.25">
      <c r="A87">
        <v>795005</v>
      </c>
      <c r="B87">
        <v>44</v>
      </c>
      <c r="C87">
        <v>795005</v>
      </c>
      <c r="D87">
        <v>1</v>
      </c>
      <c r="F87" t="s">
        <v>326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 t="s">
        <v>326</v>
      </c>
      <c r="Q87">
        <v>0</v>
      </c>
      <c r="R87">
        <v>0</v>
      </c>
    </row>
    <row r="88" spans="1:18" x14ac:dyDescent="0.25">
      <c r="A88">
        <v>841078</v>
      </c>
      <c r="B88">
        <v>4</v>
      </c>
      <c r="C88">
        <v>841078</v>
      </c>
      <c r="D88">
        <v>0</v>
      </c>
      <c r="F88" t="s">
        <v>327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 t="s">
        <v>327</v>
      </c>
      <c r="Q88">
        <v>0</v>
      </c>
      <c r="R88">
        <v>0</v>
      </c>
    </row>
    <row r="89" spans="1:18" x14ac:dyDescent="0.25">
      <c r="A89" t="s">
        <v>76</v>
      </c>
      <c r="B89">
        <v>19</v>
      </c>
      <c r="C89" t="s">
        <v>76</v>
      </c>
      <c r="D89">
        <v>17</v>
      </c>
      <c r="F89" t="s">
        <v>328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 t="s">
        <v>328</v>
      </c>
      <c r="Q89">
        <v>0</v>
      </c>
      <c r="R89">
        <v>0</v>
      </c>
    </row>
    <row r="90" spans="1:18" x14ac:dyDescent="0.25">
      <c r="A90">
        <v>844573</v>
      </c>
      <c r="B90">
        <v>2738</v>
      </c>
      <c r="C90">
        <v>844573</v>
      </c>
      <c r="D90">
        <v>1548</v>
      </c>
      <c r="F90" t="s">
        <v>329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 t="s">
        <v>329</v>
      </c>
      <c r="Q90">
        <v>0</v>
      </c>
      <c r="R90">
        <v>0</v>
      </c>
    </row>
    <row r="91" spans="1:18" x14ac:dyDescent="0.25">
      <c r="A91" t="s">
        <v>675</v>
      </c>
      <c r="B91">
        <v>2</v>
      </c>
      <c r="C91" t="s">
        <v>675</v>
      </c>
      <c r="D91">
        <v>0</v>
      </c>
      <c r="F91" t="s">
        <v>330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 t="s">
        <v>330</v>
      </c>
      <c r="Q91">
        <v>0</v>
      </c>
      <c r="R91">
        <v>0</v>
      </c>
    </row>
    <row r="92" spans="1:18" x14ac:dyDescent="0.25">
      <c r="A92" t="s">
        <v>676</v>
      </c>
      <c r="B92">
        <v>2</v>
      </c>
      <c r="C92" t="s">
        <v>676</v>
      </c>
      <c r="D92">
        <v>0</v>
      </c>
      <c r="F92" t="s">
        <v>331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 t="s">
        <v>331</v>
      </c>
      <c r="Q92">
        <v>0</v>
      </c>
      <c r="R92">
        <v>0</v>
      </c>
    </row>
    <row r="93" spans="1:18" x14ac:dyDescent="0.25">
      <c r="A93" t="s">
        <v>677</v>
      </c>
      <c r="B93">
        <v>4</v>
      </c>
      <c r="C93" t="s">
        <v>677</v>
      </c>
      <c r="D93">
        <v>0</v>
      </c>
      <c r="F93" t="s">
        <v>332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 t="s">
        <v>332</v>
      </c>
      <c r="Q93">
        <v>0</v>
      </c>
      <c r="R93">
        <v>0</v>
      </c>
    </row>
    <row r="94" spans="1:18" x14ac:dyDescent="0.25">
      <c r="A94" t="s">
        <v>678</v>
      </c>
      <c r="B94">
        <v>3</v>
      </c>
      <c r="C94" t="s">
        <v>678</v>
      </c>
      <c r="D94">
        <v>0</v>
      </c>
      <c r="F94" t="s">
        <v>333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 t="s">
        <v>333</v>
      </c>
      <c r="Q94">
        <v>0</v>
      </c>
      <c r="R94">
        <v>0</v>
      </c>
    </row>
    <row r="95" spans="1:18" x14ac:dyDescent="0.25">
      <c r="A95" t="s">
        <v>679</v>
      </c>
      <c r="B95">
        <v>2</v>
      </c>
      <c r="C95" t="s">
        <v>679</v>
      </c>
      <c r="D95">
        <v>0</v>
      </c>
      <c r="F95" t="s">
        <v>334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 t="s">
        <v>334</v>
      </c>
      <c r="Q95">
        <v>0</v>
      </c>
      <c r="R95">
        <v>0</v>
      </c>
    </row>
    <row r="96" spans="1:18" x14ac:dyDescent="0.25">
      <c r="A96" t="s">
        <v>680</v>
      </c>
      <c r="B96">
        <v>1</v>
      </c>
      <c r="C96" t="s">
        <v>680</v>
      </c>
      <c r="D96">
        <v>0</v>
      </c>
      <c r="F96" t="s">
        <v>335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 t="s">
        <v>335</v>
      </c>
      <c r="Q96">
        <v>0</v>
      </c>
      <c r="R96">
        <v>0</v>
      </c>
    </row>
    <row r="97" spans="1:18" x14ac:dyDescent="0.25">
      <c r="A97" t="s">
        <v>681</v>
      </c>
      <c r="B97">
        <v>1</v>
      </c>
      <c r="C97" t="s">
        <v>681</v>
      </c>
      <c r="D97">
        <v>0</v>
      </c>
      <c r="F97" t="s">
        <v>336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 t="s">
        <v>336</v>
      </c>
      <c r="Q97">
        <v>0</v>
      </c>
      <c r="R97">
        <v>0</v>
      </c>
    </row>
    <row r="98" spans="1:18" x14ac:dyDescent="0.25">
      <c r="A98" t="s">
        <v>682</v>
      </c>
      <c r="B98">
        <v>1</v>
      </c>
      <c r="C98" t="s">
        <v>682</v>
      </c>
      <c r="D98">
        <v>0</v>
      </c>
      <c r="F98" t="s">
        <v>337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 t="s">
        <v>337</v>
      </c>
      <c r="Q98">
        <v>0</v>
      </c>
      <c r="R98">
        <v>0</v>
      </c>
    </row>
    <row r="99" spans="1:18" x14ac:dyDescent="0.25">
      <c r="A99" t="s">
        <v>683</v>
      </c>
      <c r="B99">
        <v>1</v>
      </c>
      <c r="C99" t="s">
        <v>683</v>
      </c>
      <c r="D99">
        <v>0</v>
      </c>
      <c r="F99" t="s">
        <v>338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 t="s">
        <v>338</v>
      </c>
      <c r="Q99">
        <v>0</v>
      </c>
      <c r="R99">
        <v>0</v>
      </c>
    </row>
    <row r="100" spans="1:18" x14ac:dyDescent="0.25">
      <c r="A100" t="s">
        <v>684</v>
      </c>
      <c r="B100">
        <v>1</v>
      </c>
      <c r="C100" t="s">
        <v>684</v>
      </c>
      <c r="D100">
        <v>0</v>
      </c>
      <c r="F100" t="s">
        <v>339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 t="s">
        <v>339</v>
      </c>
      <c r="Q100">
        <v>0</v>
      </c>
      <c r="R100">
        <v>0</v>
      </c>
    </row>
    <row r="101" spans="1:18" x14ac:dyDescent="0.25">
      <c r="A101" t="s">
        <v>685</v>
      </c>
      <c r="B101">
        <v>2</v>
      </c>
      <c r="C101" t="s">
        <v>685</v>
      </c>
      <c r="D101">
        <v>0</v>
      </c>
      <c r="F101" t="s">
        <v>340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 t="s">
        <v>340</v>
      </c>
      <c r="Q101">
        <v>0</v>
      </c>
      <c r="R101">
        <v>0</v>
      </c>
    </row>
    <row r="102" spans="1:18" x14ac:dyDescent="0.25">
      <c r="A102" t="s">
        <v>686</v>
      </c>
      <c r="B102">
        <v>89</v>
      </c>
      <c r="C102" t="s">
        <v>686</v>
      </c>
      <c r="D102">
        <v>89</v>
      </c>
      <c r="F102" t="s">
        <v>341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 t="s">
        <v>341</v>
      </c>
      <c r="Q102">
        <v>0</v>
      </c>
      <c r="R102">
        <v>0</v>
      </c>
    </row>
    <row r="103" spans="1:18" x14ac:dyDescent="0.25">
      <c r="A103" t="s">
        <v>210</v>
      </c>
      <c r="B103">
        <v>2</v>
      </c>
      <c r="C103" t="s">
        <v>210</v>
      </c>
      <c r="D103">
        <v>2</v>
      </c>
      <c r="F103" t="s">
        <v>342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 t="s">
        <v>342</v>
      </c>
      <c r="Q103">
        <v>0</v>
      </c>
      <c r="R103">
        <v>0</v>
      </c>
    </row>
    <row r="104" spans="1:18" x14ac:dyDescent="0.25">
      <c r="A104" t="s">
        <v>220</v>
      </c>
      <c r="B104">
        <v>15</v>
      </c>
      <c r="C104" t="s">
        <v>220</v>
      </c>
      <c r="D104">
        <v>15</v>
      </c>
      <c r="F104" t="s">
        <v>343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 t="s">
        <v>343</v>
      </c>
      <c r="Q104">
        <v>0</v>
      </c>
      <c r="R104">
        <v>0</v>
      </c>
    </row>
    <row r="105" spans="1:18" x14ac:dyDescent="0.25">
      <c r="A105" t="s">
        <v>687</v>
      </c>
      <c r="B105">
        <v>3</v>
      </c>
      <c r="C105" t="s">
        <v>687</v>
      </c>
      <c r="D105">
        <v>3</v>
      </c>
      <c r="F105" t="s">
        <v>341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 t="s">
        <v>341</v>
      </c>
      <c r="Q105">
        <v>0</v>
      </c>
      <c r="R105">
        <v>0</v>
      </c>
    </row>
    <row r="106" spans="1:18" x14ac:dyDescent="0.25">
      <c r="A106" t="s">
        <v>688</v>
      </c>
      <c r="B106">
        <v>39</v>
      </c>
      <c r="C106" t="s">
        <v>688</v>
      </c>
      <c r="D106">
        <v>39</v>
      </c>
      <c r="F106" t="s">
        <v>345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 t="s">
        <v>345</v>
      </c>
      <c r="Q106">
        <v>0</v>
      </c>
      <c r="R106">
        <v>0</v>
      </c>
    </row>
    <row r="107" spans="1:18" x14ac:dyDescent="0.25">
      <c r="A107" t="s">
        <v>689</v>
      </c>
      <c r="B107">
        <v>1</v>
      </c>
      <c r="C107" t="s">
        <v>689</v>
      </c>
      <c r="D107">
        <v>1</v>
      </c>
      <c r="F107" t="s">
        <v>346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 t="s">
        <v>346</v>
      </c>
      <c r="Q107">
        <v>0</v>
      </c>
      <c r="R107">
        <v>0</v>
      </c>
    </row>
    <row r="108" spans="1:18" x14ac:dyDescent="0.25">
      <c r="A108" t="s">
        <v>691</v>
      </c>
      <c r="B108">
        <v>1</v>
      </c>
      <c r="C108" t="s">
        <v>691</v>
      </c>
      <c r="D108">
        <v>1</v>
      </c>
      <c r="F108" t="s">
        <v>347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 t="s">
        <v>347</v>
      </c>
      <c r="Q108">
        <v>0</v>
      </c>
      <c r="R108">
        <v>0</v>
      </c>
    </row>
    <row r="109" spans="1:18" x14ac:dyDescent="0.25">
      <c r="A109" t="s">
        <v>692</v>
      </c>
      <c r="B109">
        <v>3</v>
      </c>
      <c r="C109" t="s">
        <v>692</v>
      </c>
      <c r="D109">
        <v>3</v>
      </c>
      <c r="F109" t="s">
        <v>348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 t="s">
        <v>348</v>
      </c>
      <c r="Q109">
        <v>0</v>
      </c>
      <c r="R109">
        <v>0</v>
      </c>
    </row>
    <row r="110" spans="1:18" x14ac:dyDescent="0.25">
      <c r="A110">
        <v>2200052</v>
      </c>
      <c r="B110">
        <v>2</v>
      </c>
      <c r="C110">
        <v>2200052</v>
      </c>
      <c r="D110">
        <v>2</v>
      </c>
      <c r="F110" t="s">
        <v>349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 t="s">
        <v>349</v>
      </c>
      <c r="Q110">
        <v>0</v>
      </c>
      <c r="R110">
        <v>0</v>
      </c>
    </row>
    <row r="111" spans="1:18" x14ac:dyDescent="0.25">
      <c r="A111">
        <v>2200053</v>
      </c>
      <c r="B111">
        <v>1</v>
      </c>
      <c r="C111">
        <v>2200053</v>
      </c>
      <c r="D111">
        <v>1</v>
      </c>
      <c r="F111" t="s">
        <v>350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 t="s">
        <v>350</v>
      </c>
      <c r="Q111">
        <v>0</v>
      </c>
      <c r="R111">
        <v>0</v>
      </c>
    </row>
    <row r="112" spans="1:18" x14ac:dyDescent="0.25">
      <c r="A112">
        <v>2200055</v>
      </c>
      <c r="B112">
        <v>1</v>
      </c>
      <c r="C112">
        <v>2200055</v>
      </c>
      <c r="D112">
        <v>1</v>
      </c>
      <c r="F112" t="s">
        <v>351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 t="s">
        <v>351</v>
      </c>
      <c r="Q112">
        <v>0</v>
      </c>
      <c r="R112">
        <v>0</v>
      </c>
    </row>
    <row r="113" spans="1:18" x14ac:dyDescent="0.25">
      <c r="A113" t="s">
        <v>693</v>
      </c>
      <c r="B113">
        <v>14</v>
      </c>
      <c r="C113" t="s">
        <v>693</v>
      </c>
      <c r="D113">
        <v>7</v>
      </c>
      <c r="F113" t="s">
        <v>352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 t="s">
        <v>352</v>
      </c>
      <c r="Q113">
        <v>0</v>
      </c>
      <c r="R113">
        <v>0</v>
      </c>
    </row>
    <row r="114" spans="1:18" x14ac:dyDescent="0.25">
      <c r="A114" t="s">
        <v>695</v>
      </c>
      <c r="B114">
        <v>1</v>
      </c>
      <c r="C114" t="s">
        <v>695</v>
      </c>
      <c r="D114">
        <v>1</v>
      </c>
      <c r="F114" t="s">
        <v>353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 t="s">
        <v>353</v>
      </c>
      <c r="Q114">
        <v>0</v>
      </c>
      <c r="R114">
        <v>0</v>
      </c>
    </row>
    <row r="115" spans="1:18" x14ac:dyDescent="0.25">
      <c r="A115" t="s">
        <v>696</v>
      </c>
      <c r="B115">
        <v>3</v>
      </c>
      <c r="C115" t="s">
        <v>696</v>
      </c>
      <c r="D115">
        <v>3</v>
      </c>
      <c r="F115" t="s">
        <v>354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 t="s">
        <v>354</v>
      </c>
      <c r="Q115">
        <v>0</v>
      </c>
      <c r="R115">
        <v>0</v>
      </c>
    </row>
    <row r="116" spans="1:18" x14ac:dyDescent="0.25">
      <c r="A116" t="s">
        <v>700</v>
      </c>
      <c r="B116">
        <v>5</v>
      </c>
      <c r="C116" t="s">
        <v>700</v>
      </c>
      <c r="D116">
        <v>5</v>
      </c>
      <c r="F116" t="s">
        <v>355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 t="s">
        <v>355</v>
      </c>
      <c r="Q116">
        <v>0</v>
      </c>
      <c r="R116">
        <v>0</v>
      </c>
    </row>
    <row r="117" spans="1:18" x14ac:dyDescent="0.25">
      <c r="A117" t="s">
        <v>701</v>
      </c>
      <c r="B117">
        <v>5</v>
      </c>
      <c r="C117" t="s">
        <v>701</v>
      </c>
      <c r="D117">
        <v>5</v>
      </c>
      <c r="F117" t="s">
        <v>356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 t="s">
        <v>356</v>
      </c>
      <c r="Q117">
        <v>0</v>
      </c>
      <c r="R117">
        <v>0</v>
      </c>
    </row>
    <row r="118" spans="1:18" x14ac:dyDescent="0.25">
      <c r="A118" t="s">
        <v>702</v>
      </c>
      <c r="B118">
        <v>1</v>
      </c>
      <c r="C118" t="s">
        <v>702</v>
      </c>
      <c r="D118">
        <v>1</v>
      </c>
      <c r="F118" t="s">
        <v>357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 t="s">
        <v>357</v>
      </c>
      <c r="Q118">
        <v>0</v>
      </c>
      <c r="R118">
        <v>0</v>
      </c>
    </row>
    <row r="119" spans="1:18" x14ac:dyDescent="0.25">
      <c r="A119" t="s">
        <v>214</v>
      </c>
      <c r="B119">
        <v>0</v>
      </c>
      <c r="C119" t="s">
        <v>214</v>
      </c>
      <c r="D119">
        <v>0</v>
      </c>
      <c r="F119" t="s">
        <v>358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 t="s">
        <v>358</v>
      </c>
      <c r="Q119">
        <v>0</v>
      </c>
      <c r="R119">
        <v>0</v>
      </c>
    </row>
    <row r="120" spans="1:18" x14ac:dyDescent="0.25">
      <c r="A120" t="s">
        <v>145</v>
      </c>
      <c r="B120">
        <v>0</v>
      </c>
      <c r="C120" t="s">
        <v>145</v>
      </c>
      <c r="D120">
        <v>0</v>
      </c>
      <c r="F120" t="s">
        <v>359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 t="s">
        <v>359</v>
      </c>
      <c r="Q120">
        <v>0</v>
      </c>
      <c r="R120">
        <v>0</v>
      </c>
    </row>
    <row r="121" spans="1:18" x14ac:dyDescent="0.25">
      <c r="A121" t="s">
        <v>227</v>
      </c>
      <c r="B121">
        <v>0</v>
      </c>
      <c r="C121" t="s">
        <v>227</v>
      </c>
      <c r="D121">
        <v>0</v>
      </c>
      <c r="F121" t="s">
        <v>360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 t="s">
        <v>360</v>
      </c>
      <c r="Q121">
        <v>0</v>
      </c>
      <c r="R121">
        <v>0</v>
      </c>
    </row>
    <row r="122" spans="1:18" x14ac:dyDescent="0.25">
      <c r="A122" t="s">
        <v>703</v>
      </c>
      <c r="B122">
        <v>9</v>
      </c>
      <c r="C122" t="s">
        <v>703</v>
      </c>
      <c r="D122">
        <v>9</v>
      </c>
      <c r="F122" t="s">
        <v>361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 t="s">
        <v>361</v>
      </c>
      <c r="Q122">
        <v>0</v>
      </c>
      <c r="R122">
        <v>0</v>
      </c>
    </row>
    <row r="123" spans="1:18" x14ac:dyDescent="0.25">
      <c r="A123" t="s">
        <v>152</v>
      </c>
      <c r="B123">
        <v>14</v>
      </c>
      <c r="C123" t="s">
        <v>152</v>
      </c>
      <c r="D123">
        <v>14</v>
      </c>
      <c r="F123" t="s">
        <v>362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 t="s">
        <v>362</v>
      </c>
      <c r="Q123">
        <v>0</v>
      </c>
      <c r="R123">
        <v>0</v>
      </c>
    </row>
    <row r="124" spans="1:18" x14ac:dyDescent="0.25">
      <c r="A124" t="s">
        <v>150</v>
      </c>
      <c r="B124">
        <v>7</v>
      </c>
      <c r="C124" t="s">
        <v>150</v>
      </c>
      <c r="D124">
        <v>7</v>
      </c>
      <c r="F124" t="s">
        <v>363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 t="s">
        <v>363</v>
      </c>
      <c r="Q124">
        <v>0</v>
      </c>
      <c r="R124">
        <v>0</v>
      </c>
    </row>
    <row r="125" spans="1:18" x14ac:dyDescent="0.25">
      <c r="A125" t="s">
        <v>222</v>
      </c>
      <c r="B125">
        <v>3</v>
      </c>
      <c r="C125" t="s">
        <v>222</v>
      </c>
      <c r="D125">
        <v>3</v>
      </c>
      <c r="F125" t="s">
        <v>364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 t="s">
        <v>364</v>
      </c>
      <c r="Q125">
        <v>0</v>
      </c>
      <c r="R125">
        <v>0</v>
      </c>
    </row>
    <row r="126" spans="1:18" x14ac:dyDescent="0.25">
      <c r="A126" t="s">
        <v>704</v>
      </c>
      <c r="B126">
        <v>2</v>
      </c>
      <c r="C126" t="s">
        <v>704</v>
      </c>
      <c r="D126">
        <v>2</v>
      </c>
      <c r="F126" t="s">
        <v>365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 t="s">
        <v>365</v>
      </c>
      <c r="Q126">
        <v>0</v>
      </c>
      <c r="R126">
        <v>0</v>
      </c>
    </row>
    <row r="127" spans="1:18" x14ac:dyDescent="0.25">
      <c r="A127" t="s">
        <v>892</v>
      </c>
      <c r="B127">
        <v>3</v>
      </c>
      <c r="C127" t="s">
        <v>892</v>
      </c>
      <c r="D127">
        <v>3</v>
      </c>
      <c r="F127" t="s">
        <v>366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 t="s">
        <v>366</v>
      </c>
      <c r="Q127">
        <v>0</v>
      </c>
      <c r="R127">
        <v>0</v>
      </c>
    </row>
    <row r="128" spans="1:18" x14ac:dyDescent="0.25">
      <c r="A128" t="s">
        <v>224</v>
      </c>
      <c r="B128">
        <v>27</v>
      </c>
      <c r="C128" t="s">
        <v>224</v>
      </c>
      <c r="D128">
        <v>27</v>
      </c>
      <c r="F128" t="s">
        <v>367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 t="s">
        <v>367</v>
      </c>
      <c r="Q128">
        <v>0</v>
      </c>
      <c r="R128">
        <v>0</v>
      </c>
    </row>
    <row r="129" spans="1:18" x14ac:dyDescent="0.25">
      <c r="A129" t="s">
        <v>216</v>
      </c>
      <c r="B129">
        <v>23</v>
      </c>
      <c r="C129" t="s">
        <v>216</v>
      </c>
      <c r="D129">
        <v>23</v>
      </c>
      <c r="F129" t="s">
        <v>368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 t="s">
        <v>368</v>
      </c>
      <c r="Q129">
        <v>0</v>
      </c>
      <c r="R129">
        <v>0</v>
      </c>
    </row>
    <row r="130" spans="1:18" x14ac:dyDescent="0.25">
      <c r="A130" t="s">
        <v>705</v>
      </c>
      <c r="B130">
        <v>2</v>
      </c>
      <c r="C130" t="s">
        <v>705</v>
      </c>
      <c r="D130">
        <v>2</v>
      </c>
      <c r="F130" t="s">
        <v>369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 t="s">
        <v>369</v>
      </c>
      <c r="Q130">
        <v>0</v>
      </c>
      <c r="R130">
        <v>0</v>
      </c>
    </row>
    <row r="131" spans="1:18" x14ac:dyDescent="0.25">
      <c r="A131" t="s">
        <v>870</v>
      </c>
      <c r="B131">
        <v>0</v>
      </c>
      <c r="C131" t="s">
        <v>870</v>
      </c>
      <c r="D131">
        <v>0</v>
      </c>
      <c r="F131" t="s">
        <v>370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 t="s">
        <v>370</v>
      </c>
      <c r="Q131">
        <v>0</v>
      </c>
      <c r="R131">
        <v>0</v>
      </c>
    </row>
    <row r="132" spans="1:18" x14ac:dyDescent="0.25">
      <c r="A132" t="s">
        <v>706</v>
      </c>
      <c r="B132">
        <v>1</v>
      </c>
      <c r="C132" t="s">
        <v>706</v>
      </c>
      <c r="D132">
        <v>1</v>
      </c>
      <c r="F132" t="s">
        <v>891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 t="s">
        <v>891</v>
      </c>
      <c r="Q132">
        <v>0</v>
      </c>
      <c r="R132">
        <v>0</v>
      </c>
    </row>
    <row r="133" spans="1:18" x14ac:dyDescent="0.25">
      <c r="A133" t="s">
        <v>707</v>
      </c>
      <c r="B133">
        <v>0</v>
      </c>
      <c r="C133" t="s">
        <v>707</v>
      </c>
      <c r="D133">
        <v>0</v>
      </c>
      <c r="F133" t="s">
        <v>371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 t="s">
        <v>371</v>
      </c>
      <c r="Q133">
        <v>0</v>
      </c>
      <c r="R133">
        <v>0</v>
      </c>
    </row>
    <row r="134" spans="1:18" x14ac:dyDescent="0.25">
      <c r="A134" t="s">
        <v>708</v>
      </c>
      <c r="B134">
        <v>0</v>
      </c>
      <c r="C134" t="s">
        <v>708</v>
      </c>
      <c r="D134">
        <v>0</v>
      </c>
      <c r="F134" t="s">
        <v>372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 t="s">
        <v>372</v>
      </c>
      <c r="Q134">
        <v>0</v>
      </c>
      <c r="R134">
        <v>0</v>
      </c>
    </row>
    <row r="135" spans="1:18" x14ac:dyDescent="0.25">
      <c r="A135" t="s">
        <v>709</v>
      </c>
      <c r="B135">
        <v>2</v>
      </c>
      <c r="C135" t="s">
        <v>709</v>
      </c>
      <c r="D135">
        <v>2</v>
      </c>
      <c r="F135" t="s">
        <v>373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 t="s">
        <v>373</v>
      </c>
      <c r="Q135">
        <v>0</v>
      </c>
      <c r="R135">
        <v>0</v>
      </c>
    </row>
    <row r="136" spans="1:18" x14ac:dyDescent="0.25">
      <c r="A136" t="s">
        <v>710</v>
      </c>
      <c r="B136">
        <v>2</v>
      </c>
      <c r="C136" t="s">
        <v>710</v>
      </c>
      <c r="D136">
        <v>2</v>
      </c>
      <c r="F136" t="s">
        <v>374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 t="s">
        <v>374</v>
      </c>
      <c r="Q136">
        <v>0</v>
      </c>
      <c r="R136">
        <v>0</v>
      </c>
    </row>
    <row r="137" spans="1:18" x14ac:dyDescent="0.25">
      <c r="A137" t="s">
        <v>711</v>
      </c>
      <c r="B137">
        <v>0</v>
      </c>
      <c r="C137" t="s">
        <v>711</v>
      </c>
      <c r="D137">
        <v>0</v>
      </c>
      <c r="F137" t="s">
        <v>375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 t="s">
        <v>375</v>
      </c>
      <c r="Q137">
        <v>0</v>
      </c>
      <c r="R137">
        <v>0</v>
      </c>
    </row>
    <row r="138" spans="1:18" x14ac:dyDescent="0.25">
      <c r="A138" t="s">
        <v>198</v>
      </c>
      <c r="B138">
        <v>0</v>
      </c>
      <c r="C138" t="s">
        <v>198</v>
      </c>
      <c r="D138">
        <v>0</v>
      </c>
      <c r="F138" t="s">
        <v>376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 t="s">
        <v>376</v>
      </c>
      <c r="Q138">
        <v>0</v>
      </c>
      <c r="R138">
        <v>0</v>
      </c>
    </row>
    <row r="139" spans="1:18" x14ac:dyDescent="0.25">
      <c r="A139" t="s">
        <v>712</v>
      </c>
      <c r="B139">
        <v>3</v>
      </c>
      <c r="C139" t="s">
        <v>712</v>
      </c>
      <c r="D139">
        <v>3</v>
      </c>
      <c r="F139" t="s">
        <v>377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 t="s">
        <v>377</v>
      </c>
      <c r="Q139">
        <v>0</v>
      </c>
      <c r="R139">
        <v>0</v>
      </c>
    </row>
    <row r="140" spans="1:18" x14ac:dyDescent="0.25">
      <c r="A140" t="s">
        <v>148</v>
      </c>
      <c r="B140">
        <v>4</v>
      </c>
      <c r="C140" t="s">
        <v>148</v>
      </c>
      <c r="D140">
        <v>0</v>
      </c>
      <c r="F140" t="s">
        <v>378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 t="s">
        <v>378</v>
      </c>
      <c r="Q140">
        <v>0</v>
      </c>
      <c r="R140">
        <v>0</v>
      </c>
    </row>
    <row r="141" spans="1:18" x14ac:dyDescent="0.25">
      <c r="A141" t="s">
        <v>713</v>
      </c>
      <c r="B141">
        <v>3</v>
      </c>
      <c r="C141" t="s">
        <v>713</v>
      </c>
      <c r="D141">
        <v>3</v>
      </c>
      <c r="F141" t="s">
        <v>379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 t="s">
        <v>379</v>
      </c>
      <c r="Q141">
        <v>0</v>
      </c>
      <c r="R141">
        <v>0</v>
      </c>
    </row>
    <row r="142" spans="1:18" x14ac:dyDescent="0.25">
      <c r="A142" t="s">
        <v>714</v>
      </c>
      <c r="B142">
        <v>4</v>
      </c>
      <c r="C142" t="s">
        <v>714</v>
      </c>
      <c r="D142">
        <v>4</v>
      </c>
      <c r="F142" t="s">
        <v>380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 t="s">
        <v>380</v>
      </c>
      <c r="Q142">
        <v>0</v>
      </c>
      <c r="R142">
        <v>0</v>
      </c>
    </row>
    <row r="143" spans="1:18" x14ac:dyDescent="0.25">
      <c r="A143" t="s">
        <v>212</v>
      </c>
      <c r="B143">
        <v>2</v>
      </c>
      <c r="C143" t="s">
        <v>212</v>
      </c>
      <c r="D143">
        <v>2</v>
      </c>
      <c r="F143" t="s">
        <v>381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 t="s">
        <v>381</v>
      </c>
      <c r="Q143">
        <v>0</v>
      </c>
      <c r="R143">
        <v>0</v>
      </c>
    </row>
    <row r="144" spans="1:18" x14ac:dyDescent="0.25">
      <c r="A144" t="s">
        <v>715</v>
      </c>
      <c r="B144">
        <v>1</v>
      </c>
      <c r="C144" t="s">
        <v>715</v>
      </c>
      <c r="D144">
        <v>1</v>
      </c>
      <c r="F144" t="s">
        <v>382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 t="s">
        <v>382</v>
      </c>
      <c r="Q144">
        <v>0</v>
      </c>
      <c r="R144">
        <v>0</v>
      </c>
    </row>
    <row r="145" spans="1:18" x14ac:dyDescent="0.25">
      <c r="A145" t="s">
        <v>716</v>
      </c>
      <c r="B145">
        <v>2</v>
      </c>
      <c r="C145" t="s">
        <v>716</v>
      </c>
      <c r="D145">
        <v>0</v>
      </c>
      <c r="F145" t="s">
        <v>383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 t="s">
        <v>383</v>
      </c>
      <c r="Q145">
        <v>0</v>
      </c>
      <c r="R145">
        <v>0</v>
      </c>
    </row>
    <row r="146" spans="1:18" x14ac:dyDescent="0.25">
      <c r="A146" t="s">
        <v>717</v>
      </c>
      <c r="B146">
        <v>8</v>
      </c>
      <c r="C146" t="s">
        <v>717</v>
      </c>
      <c r="D146">
        <v>8</v>
      </c>
      <c r="F146" t="s">
        <v>384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 t="s">
        <v>384</v>
      </c>
      <c r="Q146">
        <v>0</v>
      </c>
      <c r="R146">
        <v>0</v>
      </c>
    </row>
    <row r="147" spans="1:18" x14ac:dyDescent="0.25">
      <c r="A147" t="s">
        <v>208</v>
      </c>
      <c r="B147">
        <v>5</v>
      </c>
      <c r="C147" t="s">
        <v>208</v>
      </c>
      <c r="D147">
        <v>5</v>
      </c>
      <c r="F147" t="s">
        <v>385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 t="s">
        <v>385</v>
      </c>
      <c r="Q147">
        <v>0</v>
      </c>
      <c r="R147">
        <v>0</v>
      </c>
    </row>
    <row r="148" spans="1:18" x14ac:dyDescent="0.25">
      <c r="A148" t="s">
        <v>718</v>
      </c>
      <c r="B148">
        <v>10</v>
      </c>
      <c r="C148" t="s">
        <v>718</v>
      </c>
      <c r="D148">
        <v>10</v>
      </c>
      <c r="F148" t="s">
        <v>386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 t="s">
        <v>386</v>
      </c>
      <c r="Q148">
        <v>0</v>
      </c>
      <c r="R148">
        <v>0</v>
      </c>
    </row>
    <row r="149" spans="1:18" x14ac:dyDescent="0.25">
      <c r="A149" t="s">
        <v>719</v>
      </c>
      <c r="B149">
        <v>0</v>
      </c>
      <c r="C149" t="s">
        <v>719</v>
      </c>
      <c r="D149">
        <v>0</v>
      </c>
      <c r="F149" t="s">
        <v>387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 t="s">
        <v>387</v>
      </c>
      <c r="Q149">
        <v>0</v>
      </c>
      <c r="R149">
        <v>0</v>
      </c>
    </row>
    <row r="150" spans="1:18" x14ac:dyDescent="0.25">
      <c r="A150" t="s">
        <v>720</v>
      </c>
      <c r="B150">
        <v>1</v>
      </c>
      <c r="C150" t="s">
        <v>720</v>
      </c>
      <c r="D150">
        <v>1</v>
      </c>
      <c r="F150" t="s">
        <v>388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 t="s">
        <v>388</v>
      </c>
      <c r="Q150">
        <v>0</v>
      </c>
      <c r="R150">
        <v>0</v>
      </c>
    </row>
    <row r="151" spans="1:18" x14ac:dyDescent="0.25">
      <c r="A151" t="s">
        <v>721</v>
      </c>
      <c r="B151">
        <v>0</v>
      </c>
      <c r="C151" t="s">
        <v>721</v>
      </c>
      <c r="D151">
        <v>0</v>
      </c>
      <c r="F151" t="s">
        <v>389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 t="s">
        <v>389</v>
      </c>
      <c r="Q151">
        <v>0</v>
      </c>
      <c r="R151">
        <v>0</v>
      </c>
    </row>
    <row r="152" spans="1:18" x14ac:dyDescent="0.25">
      <c r="A152" t="s">
        <v>722</v>
      </c>
      <c r="B152">
        <v>2</v>
      </c>
      <c r="C152" t="s">
        <v>722</v>
      </c>
      <c r="D152">
        <v>2</v>
      </c>
      <c r="F152" t="s">
        <v>390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 t="s">
        <v>390</v>
      </c>
      <c r="Q152">
        <v>0</v>
      </c>
      <c r="R152">
        <v>0</v>
      </c>
    </row>
    <row r="153" spans="1:18" x14ac:dyDescent="0.25">
      <c r="A153" t="s">
        <v>724</v>
      </c>
      <c r="B153">
        <v>7</v>
      </c>
      <c r="C153" t="s">
        <v>724</v>
      </c>
      <c r="D153">
        <v>7</v>
      </c>
      <c r="F153" t="s">
        <v>391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 t="s">
        <v>391</v>
      </c>
      <c r="Q153">
        <v>0</v>
      </c>
      <c r="R153">
        <v>0</v>
      </c>
    </row>
    <row r="154" spans="1:18" x14ac:dyDescent="0.25">
      <c r="A154" t="s">
        <v>725</v>
      </c>
      <c r="B154">
        <v>0</v>
      </c>
      <c r="C154" t="s">
        <v>725</v>
      </c>
      <c r="D154">
        <v>0</v>
      </c>
      <c r="F154" t="s">
        <v>392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 t="s">
        <v>392</v>
      </c>
      <c r="Q154">
        <v>0</v>
      </c>
      <c r="R154">
        <v>0</v>
      </c>
    </row>
    <row r="155" spans="1:18" x14ac:dyDescent="0.25">
      <c r="A155" t="s">
        <v>726</v>
      </c>
      <c r="B155">
        <v>0</v>
      </c>
      <c r="C155" t="s">
        <v>726</v>
      </c>
      <c r="D155">
        <v>0</v>
      </c>
      <c r="F155" t="s">
        <v>393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 t="s">
        <v>393</v>
      </c>
      <c r="Q155">
        <v>0</v>
      </c>
      <c r="R155">
        <v>0</v>
      </c>
    </row>
    <row r="156" spans="1:18" x14ac:dyDescent="0.25">
      <c r="A156" t="s">
        <v>727</v>
      </c>
      <c r="B156">
        <v>2</v>
      </c>
      <c r="C156" t="s">
        <v>727</v>
      </c>
      <c r="D156">
        <v>2</v>
      </c>
      <c r="F156" t="s">
        <v>394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 t="s">
        <v>394</v>
      </c>
      <c r="Q156">
        <v>0</v>
      </c>
      <c r="R156">
        <v>0</v>
      </c>
    </row>
    <row r="157" spans="1:18" x14ac:dyDescent="0.25">
      <c r="A157" t="s">
        <v>728</v>
      </c>
      <c r="B157">
        <v>5</v>
      </c>
      <c r="C157" t="s">
        <v>728</v>
      </c>
      <c r="D157">
        <v>5</v>
      </c>
      <c r="F157" t="s">
        <v>395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 t="s">
        <v>395</v>
      </c>
      <c r="Q157">
        <v>0</v>
      </c>
      <c r="R157">
        <v>0</v>
      </c>
    </row>
    <row r="158" spans="1:18" x14ac:dyDescent="0.25">
      <c r="A158" t="s">
        <v>730</v>
      </c>
      <c r="B158">
        <v>1</v>
      </c>
      <c r="C158" t="s">
        <v>730</v>
      </c>
      <c r="D158">
        <v>1</v>
      </c>
      <c r="F158" t="s">
        <v>396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 t="s">
        <v>396</v>
      </c>
      <c r="Q158">
        <v>0</v>
      </c>
      <c r="R158">
        <v>0</v>
      </c>
    </row>
    <row r="159" spans="1:18" x14ac:dyDescent="0.25">
      <c r="A159" t="s">
        <v>731</v>
      </c>
      <c r="B159">
        <v>12</v>
      </c>
      <c r="C159" t="s">
        <v>731</v>
      </c>
      <c r="D159">
        <v>12</v>
      </c>
      <c r="F159" t="s">
        <v>397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6</v>
      </c>
      <c r="N159">
        <v>0</v>
      </c>
      <c r="O159">
        <v>0</v>
      </c>
      <c r="P159" t="s">
        <v>397</v>
      </c>
      <c r="Q159">
        <v>0</v>
      </c>
      <c r="R159">
        <v>0</v>
      </c>
    </row>
    <row r="160" spans="1:18" x14ac:dyDescent="0.25">
      <c r="A160" t="s">
        <v>732</v>
      </c>
      <c r="B160">
        <v>11</v>
      </c>
      <c r="C160" t="s">
        <v>732</v>
      </c>
      <c r="D160">
        <v>11</v>
      </c>
      <c r="F160" t="s">
        <v>398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 t="s">
        <v>398</v>
      </c>
      <c r="Q160">
        <v>0</v>
      </c>
      <c r="R160">
        <v>0</v>
      </c>
    </row>
    <row r="161" spans="1:18" x14ac:dyDescent="0.25">
      <c r="A161" t="s">
        <v>733</v>
      </c>
      <c r="B161">
        <v>4</v>
      </c>
      <c r="C161" t="s">
        <v>733</v>
      </c>
      <c r="D161">
        <v>4</v>
      </c>
      <c r="F161" t="s">
        <v>399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 t="s">
        <v>399</v>
      </c>
      <c r="Q161">
        <v>0</v>
      </c>
      <c r="R161">
        <v>0</v>
      </c>
    </row>
    <row r="162" spans="1:18" x14ac:dyDescent="0.25">
      <c r="A162" t="s">
        <v>735</v>
      </c>
      <c r="B162">
        <v>1</v>
      </c>
      <c r="C162" t="s">
        <v>735</v>
      </c>
      <c r="D162">
        <v>1</v>
      </c>
      <c r="F162" t="s">
        <v>400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 t="s">
        <v>400</v>
      </c>
      <c r="Q162">
        <v>0</v>
      </c>
      <c r="R162">
        <v>0</v>
      </c>
    </row>
    <row r="163" spans="1:18" x14ac:dyDescent="0.25">
      <c r="A163" t="s">
        <v>202</v>
      </c>
      <c r="B163">
        <v>36</v>
      </c>
      <c r="C163" t="s">
        <v>202</v>
      </c>
      <c r="D163">
        <v>36</v>
      </c>
      <c r="F163" t="s">
        <v>401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 t="s">
        <v>401</v>
      </c>
      <c r="Q163">
        <v>0</v>
      </c>
      <c r="R163">
        <v>0</v>
      </c>
    </row>
    <row r="164" spans="1:18" x14ac:dyDescent="0.25">
      <c r="A164" t="s">
        <v>995</v>
      </c>
      <c r="B164">
        <v>8</v>
      </c>
      <c r="C164" t="s">
        <v>995</v>
      </c>
      <c r="D164">
        <v>8</v>
      </c>
      <c r="F164" t="s">
        <v>402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 t="s">
        <v>402</v>
      </c>
      <c r="Q164">
        <v>0</v>
      </c>
      <c r="R164">
        <v>0</v>
      </c>
    </row>
    <row r="165" spans="1:18" x14ac:dyDescent="0.25">
      <c r="A165" t="s">
        <v>871</v>
      </c>
      <c r="B165">
        <v>1</v>
      </c>
      <c r="C165" t="s">
        <v>871</v>
      </c>
      <c r="D165">
        <v>1</v>
      </c>
      <c r="F165" t="s">
        <v>403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 t="s">
        <v>403</v>
      </c>
      <c r="Q165">
        <v>0</v>
      </c>
      <c r="R165">
        <v>0</v>
      </c>
    </row>
    <row r="166" spans="1:18" x14ac:dyDescent="0.25">
      <c r="A166" t="s">
        <v>740</v>
      </c>
      <c r="B166">
        <v>1</v>
      </c>
      <c r="C166" t="s">
        <v>740</v>
      </c>
      <c r="D166">
        <v>1</v>
      </c>
      <c r="F166" t="s">
        <v>404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 t="s">
        <v>404</v>
      </c>
      <c r="Q166">
        <v>0</v>
      </c>
      <c r="R166">
        <v>0</v>
      </c>
    </row>
    <row r="167" spans="1:18" x14ac:dyDescent="0.25">
      <c r="A167" t="s">
        <v>741</v>
      </c>
      <c r="B167">
        <v>1</v>
      </c>
      <c r="C167" t="s">
        <v>741</v>
      </c>
      <c r="D167">
        <v>1</v>
      </c>
      <c r="F167" t="s">
        <v>405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 t="s">
        <v>405</v>
      </c>
      <c r="Q167">
        <v>0</v>
      </c>
      <c r="R167">
        <v>0</v>
      </c>
    </row>
    <row r="168" spans="1:18" x14ac:dyDescent="0.25">
      <c r="A168" t="s">
        <v>742</v>
      </c>
      <c r="B168">
        <v>1</v>
      </c>
      <c r="C168" t="s">
        <v>742</v>
      </c>
      <c r="D168">
        <v>1</v>
      </c>
      <c r="F168" t="s">
        <v>406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 t="s">
        <v>406</v>
      </c>
      <c r="Q168">
        <v>0</v>
      </c>
      <c r="R168">
        <v>0</v>
      </c>
    </row>
    <row r="169" spans="1:18" x14ac:dyDescent="0.25">
      <c r="A169" t="s">
        <v>745</v>
      </c>
      <c r="B169">
        <v>1</v>
      </c>
      <c r="C169" t="s">
        <v>745</v>
      </c>
      <c r="D169">
        <v>1</v>
      </c>
      <c r="F169" t="s">
        <v>407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 t="s">
        <v>407</v>
      </c>
      <c r="Q169">
        <v>0</v>
      </c>
      <c r="R169">
        <v>0</v>
      </c>
    </row>
    <row r="170" spans="1:18" x14ac:dyDescent="0.25">
      <c r="A170" t="s">
        <v>204</v>
      </c>
      <c r="B170">
        <v>15</v>
      </c>
      <c r="C170" t="s">
        <v>204</v>
      </c>
      <c r="D170">
        <v>15</v>
      </c>
      <c r="F170" t="s">
        <v>408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 t="s">
        <v>408</v>
      </c>
      <c r="Q170">
        <v>0</v>
      </c>
      <c r="R170">
        <v>0</v>
      </c>
    </row>
    <row r="171" spans="1:18" x14ac:dyDescent="0.25">
      <c r="A171" t="s">
        <v>746</v>
      </c>
      <c r="B171">
        <v>13</v>
      </c>
      <c r="C171" t="s">
        <v>746</v>
      </c>
      <c r="D171">
        <v>13</v>
      </c>
      <c r="F171" t="s">
        <v>409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 t="s">
        <v>409</v>
      </c>
      <c r="Q171">
        <v>0</v>
      </c>
      <c r="R171">
        <v>0</v>
      </c>
    </row>
    <row r="172" spans="1:18" x14ac:dyDescent="0.25">
      <c r="A172" t="s">
        <v>200</v>
      </c>
      <c r="B172">
        <v>6</v>
      </c>
      <c r="C172" t="s">
        <v>200</v>
      </c>
      <c r="D172">
        <v>6</v>
      </c>
      <c r="F172" t="s">
        <v>410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 t="s">
        <v>410</v>
      </c>
      <c r="Q172">
        <v>0</v>
      </c>
      <c r="R172">
        <v>0</v>
      </c>
    </row>
    <row r="173" spans="1:18" x14ac:dyDescent="0.25">
      <c r="A173" t="s">
        <v>747</v>
      </c>
      <c r="B173">
        <v>2</v>
      </c>
      <c r="C173" t="s">
        <v>747</v>
      </c>
      <c r="D173">
        <v>2</v>
      </c>
      <c r="F173" t="s">
        <v>411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 t="s">
        <v>411</v>
      </c>
      <c r="Q173">
        <v>0</v>
      </c>
      <c r="R173">
        <v>0</v>
      </c>
    </row>
    <row r="174" spans="1:18" x14ac:dyDescent="0.25">
      <c r="A174" t="s">
        <v>218</v>
      </c>
      <c r="B174">
        <v>2</v>
      </c>
      <c r="C174" t="s">
        <v>218</v>
      </c>
      <c r="D174">
        <v>2</v>
      </c>
      <c r="F174" t="s">
        <v>412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 t="s">
        <v>412</v>
      </c>
      <c r="Q174">
        <v>0</v>
      </c>
      <c r="R174">
        <v>0</v>
      </c>
    </row>
    <row r="175" spans="1:18" x14ac:dyDescent="0.25">
      <c r="A175" t="s">
        <v>196</v>
      </c>
      <c r="B175">
        <v>7</v>
      </c>
      <c r="C175" t="s">
        <v>196</v>
      </c>
      <c r="D175">
        <v>7</v>
      </c>
      <c r="F175" t="s">
        <v>413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 t="s">
        <v>413</v>
      </c>
      <c r="Q175">
        <v>0</v>
      </c>
      <c r="R175">
        <v>0</v>
      </c>
    </row>
    <row r="176" spans="1:18" x14ac:dyDescent="0.25">
      <c r="A176" t="s">
        <v>749</v>
      </c>
      <c r="B176">
        <v>11</v>
      </c>
      <c r="C176" t="s">
        <v>749</v>
      </c>
      <c r="D176">
        <v>11</v>
      </c>
      <c r="F176" t="s">
        <v>414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 t="s">
        <v>414</v>
      </c>
      <c r="Q176">
        <v>0</v>
      </c>
      <c r="R176">
        <v>0</v>
      </c>
    </row>
    <row r="177" spans="1:18" x14ac:dyDescent="0.25">
      <c r="A177" t="s">
        <v>751</v>
      </c>
      <c r="B177">
        <v>2</v>
      </c>
      <c r="C177" t="s">
        <v>751</v>
      </c>
      <c r="D177">
        <v>2</v>
      </c>
      <c r="F177" t="s">
        <v>415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 t="s">
        <v>415</v>
      </c>
      <c r="Q177">
        <v>0</v>
      </c>
      <c r="R177">
        <v>0</v>
      </c>
    </row>
    <row r="178" spans="1:18" x14ac:dyDescent="0.25">
      <c r="A178" t="s">
        <v>752</v>
      </c>
      <c r="B178">
        <v>2</v>
      </c>
      <c r="C178" t="s">
        <v>752</v>
      </c>
      <c r="D178">
        <v>2</v>
      </c>
      <c r="F178" t="s">
        <v>416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 t="s">
        <v>416</v>
      </c>
      <c r="Q178">
        <v>0</v>
      </c>
      <c r="R178">
        <v>0</v>
      </c>
    </row>
    <row r="179" spans="1:18" x14ac:dyDescent="0.25">
      <c r="A179" t="s">
        <v>753</v>
      </c>
      <c r="B179">
        <v>0</v>
      </c>
      <c r="C179" t="s">
        <v>753</v>
      </c>
      <c r="D179">
        <v>0</v>
      </c>
      <c r="F179" t="s">
        <v>417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 t="s">
        <v>417</v>
      </c>
      <c r="Q179">
        <v>0</v>
      </c>
      <c r="R179">
        <v>0</v>
      </c>
    </row>
    <row r="180" spans="1:18" x14ac:dyDescent="0.25">
      <c r="A180" t="s">
        <v>754</v>
      </c>
      <c r="B180">
        <v>0</v>
      </c>
      <c r="C180" t="s">
        <v>754</v>
      </c>
      <c r="D180">
        <v>0</v>
      </c>
      <c r="F180" t="s">
        <v>418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 t="s">
        <v>418</v>
      </c>
      <c r="Q180">
        <v>0</v>
      </c>
      <c r="R180">
        <v>0</v>
      </c>
    </row>
    <row r="181" spans="1:18" x14ac:dyDescent="0.25">
      <c r="A181" t="s">
        <v>755</v>
      </c>
      <c r="B181">
        <v>0</v>
      </c>
      <c r="C181" t="s">
        <v>755</v>
      </c>
      <c r="D181">
        <v>0</v>
      </c>
      <c r="F181" t="s">
        <v>419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 t="s">
        <v>419</v>
      </c>
      <c r="Q181">
        <v>0</v>
      </c>
      <c r="R181">
        <v>0</v>
      </c>
    </row>
    <row r="182" spans="1:18" x14ac:dyDescent="0.25">
      <c r="A182" t="s">
        <v>756</v>
      </c>
      <c r="B182">
        <v>0</v>
      </c>
      <c r="C182" t="s">
        <v>756</v>
      </c>
      <c r="D182">
        <v>0</v>
      </c>
      <c r="F182" t="s">
        <v>420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 t="s">
        <v>420</v>
      </c>
      <c r="Q182">
        <v>0</v>
      </c>
      <c r="R182">
        <v>0</v>
      </c>
    </row>
    <row r="183" spans="1:18" x14ac:dyDescent="0.25">
      <c r="A183" t="s">
        <v>757</v>
      </c>
      <c r="B183">
        <v>2</v>
      </c>
      <c r="C183" t="s">
        <v>757</v>
      </c>
      <c r="D183">
        <v>2</v>
      </c>
      <c r="F183" t="s">
        <v>421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 t="s">
        <v>421</v>
      </c>
      <c r="Q183">
        <v>0</v>
      </c>
      <c r="R183">
        <v>0</v>
      </c>
    </row>
    <row r="184" spans="1:18" x14ac:dyDescent="0.25">
      <c r="A184" t="s">
        <v>758</v>
      </c>
      <c r="B184">
        <v>2</v>
      </c>
      <c r="C184" t="s">
        <v>758</v>
      </c>
      <c r="D184">
        <v>2</v>
      </c>
      <c r="F184" t="s">
        <v>422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 t="s">
        <v>422</v>
      </c>
      <c r="Q184">
        <v>0</v>
      </c>
      <c r="R184">
        <v>0</v>
      </c>
    </row>
    <row r="185" spans="1:18" x14ac:dyDescent="0.25">
      <c r="A185" t="s">
        <v>759</v>
      </c>
      <c r="B185">
        <v>0</v>
      </c>
      <c r="C185" t="s">
        <v>759</v>
      </c>
      <c r="D185">
        <v>0</v>
      </c>
      <c r="F185" t="s">
        <v>423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 t="s">
        <v>423</v>
      </c>
      <c r="Q185">
        <v>0</v>
      </c>
      <c r="R185">
        <v>0</v>
      </c>
    </row>
    <row r="186" spans="1:18" x14ac:dyDescent="0.25">
      <c r="A186" t="s">
        <v>760</v>
      </c>
      <c r="B186">
        <v>2</v>
      </c>
      <c r="C186" t="s">
        <v>760</v>
      </c>
      <c r="D186">
        <v>2</v>
      </c>
      <c r="F186" t="s">
        <v>424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 t="s">
        <v>424</v>
      </c>
      <c r="Q186">
        <v>0</v>
      </c>
      <c r="R186">
        <v>0</v>
      </c>
    </row>
    <row r="187" spans="1:18" x14ac:dyDescent="0.25">
      <c r="A187" t="s">
        <v>761</v>
      </c>
      <c r="B187">
        <v>2</v>
      </c>
      <c r="C187" t="s">
        <v>761</v>
      </c>
      <c r="D187">
        <v>2</v>
      </c>
      <c r="F187" t="s">
        <v>425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 t="s">
        <v>425</v>
      </c>
      <c r="Q187">
        <v>0</v>
      </c>
      <c r="R187">
        <v>0</v>
      </c>
    </row>
    <row r="188" spans="1:18" x14ac:dyDescent="0.25">
      <c r="A188" t="s">
        <v>762</v>
      </c>
      <c r="B188">
        <v>2</v>
      </c>
      <c r="C188" t="s">
        <v>762</v>
      </c>
      <c r="D188">
        <v>2</v>
      </c>
      <c r="F188" t="s">
        <v>426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 t="s">
        <v>426</v>
      </c>
      <c r="Q188">
        <v>0</v>
      </c>
      <c r="R188">
        <v>0</v>
      </c>
    </row>
    <row r="189" spans="1:18" x14ac:dyDescent="0.25">
      <c r="A189" t="s">
        <v>763</v>
      </c>
      <c r="B189">
        <v>0</v>
      </c>
      <c r="C189" t="s">
        <v>763</v>
      </c>
      <c r="D189">
        <v>0</v>
      </c>
      <c r="F189" t="s">
        <v>427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 t="s">
        <v>427</v>
      </c>
      <c r="Q189">
        <v>0</v>
      </c>
      <c r="R189">
        <v>0</v>
      </c>
    </row>
    <row r="190" spans="1:18" x14ac:dyDescent="0.25">
      <c r="A190" t="s">
        <v>764</v>
      </c>
      <c r="B190">
        <v>2</v>
      </c>
      <c r="C190" t="s">
        <v>764</v>
      </c>
      <c r="D190">
        <v>2</v>
      </c>
      <c r="F190" t="s">
        <v>428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 t="s">
        <v>428</v>
      </c>
      <c r="Q190">
        <v>0</v>
      </c>
      <c r="R190">
        <v>0</v>
      </c>
    </row>
    <row r="191" spans="1:18" x14ac:dyDescent="0.25">
      <c r="A191" t="s">
        <v>765</v>
      </c>
      <c r="B191">
        <v>0</v>
      </c>
      <c r="C191" t="s">
        <v>765</v>
      </c>
      <c r="D191">
        <v>0</v>
      </c>
      <c r="F191" t="s">
        <v>429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 t="s">
        <v>429</v>
      </c>
      <c r="Q191">
        <v>0</v>
      </c>
      <c r="R191">
        <v>0</v>
      </c>
    </row>
    <row r="192" spans="1:18" x14ac:dyDescent="0.25">
      <c r="A192" t="s">
        <v>766</v>
      </c>
      <c r="B192">
        <v>0</v>
      </c>
      <c r="C192" t="s">
        <v>766</v>
      </c>
      <c r="D192">
        <v>0</v>
      </c>
      <c r="F192" t="s">
        <v>430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 t="s">
        <v>430</v>
      </c>
      <c r="Q192">
        <v>0</v>
      </c>
      <c r="R192">
        <v>0</v>
      </c>
    </row>
    <row r="193" spans="1:18" x14ac:dyDescent="0.25">
      <c r="A193" t="s">
        <v>767</v>
      </c>
      <c r="B193">
        <v>2</v>
      </c>
      <c r="C193" t="s">
        <v>767</v>
      </c>
      <c r="D193">
        <v>2</v>
      </c>
      <c r="F193" t="s">
        <v>431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 t="s">
        <v>431</v>
      </c>
      <c r="Q193">
        <v>0</v>
      </c>
      <c r="R193">
        <v>0</v>
      </c>
    </row>
    <row r="194" spans="1:18" x14ac:dyDescent="0.25">
      <c r="A194" t="s">
        <v>41</v>
      </c>
      <c r="B194">
        <v>21</v>
      </c>
      <c r="C194" t="s">
        <v>41</v>
      </c>
      <c r="D194">
        <v>21</v>
      </c>
      <c r="F194" t="s">
        <v>432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 t="s">
        <v>432</v>
      </c>
      <c r="Q194">
        <v>0</v>
      </c>
      <c r="R194">
        <v>0</v>
      </c>
    </row>
    <row r="195" spans="1:18" x14ac:dyDescent="0.25">
      <c r="A195" t="s">
        <v>38</v>
      </c>
      <c r="B195">
        <v>1810</v>
      </c>
      <c r="C195" t="s">
        <v>38</v>
      </c>
      <c r="D195">
        <v>349</v>
      </c>
      <c r="F195" t="s">
        <v>433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 t="s">
        <v>433</v>
      </c>
      <c r="Q195">
        <v>0</v>
      </c>
      <c r="R195">
        <v>0</v>
      </c>
    </row>
    <row r="196" spans="1:18" x14ac:dyDescent="0.25">
      <c r="A196" t="s">
        <v>177</v>
      </c>
      <c r="B196">
        <v>4982</v>
      </c>
      <c r="C196" t="s">
        <v>177</v>
      </c>
      <c r="D196">
        <v>4982</v>
      </c>
      <c r="F196" t="s">
        <v>434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 t="s">
        <v>434</v>
      </c>
      <c r="Q196">
        <v>0</v>
      </c>
      <c r="R196">
        <v>0</v>
      </c>
    </row>
    <row r="197" spans="1:18" x14ac:dyDescent="0.25">
      <c r="A197" t="s">
        <v>40</v>
      </c>
      <c r="B197">
        <v>80</v>
      </c>
      <c r="C197" t="s">
        <v>40</v>
      </c>
      <c r="D197">
        <v>80</v>
      </c>
      <c r="F197" t="s">
        <v>435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 t="s">
        <v>435</v>
      </c>
      <c r="Q197">
        <v>0</v>
      </c>
      <c r="R197">
        <v>0</v>
      </c>
    </row>
    <row r="198" spans="1:18" x14ac:dyDescent="0.25">
      <c r="A198" t="s">
        <v>807</v>
      </c>
      <c r="B198">
        <v>2</v>
      </c>
      <c r="C198" t="s">
        <v>807</v>
      </c>
      <c r="D198">
        <v>2</v>
      </c>
      <c r="F198" t="s">
        <v>436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 t="s">
        <v>436</v>
      </c>
      <c r="Q198">
        <v>0</v>
      </c>
      <c r="R198">
        <v>0</v>
      </c>
    </row>
    <row r="199" spans="1:18" x14ac:dyDescent="0.25">
      <c r="A199" t="s">
        <v>809</v>
      </c>
      <c r="B199">
        <v>0</v>
      </c>
      <c r="C199" t="s">
        <v>809</v>
      </c>
      <c r="D199">
        <v>0</v>
      </c>
      <c r="F199" t="s">
        <v>437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 t="s">
        <v>437</v>
      </c>
      <c r="Q199">
        <v>0</v>
      </c>
      <c r="R199">
        <v>0</v>
      </c>
    </row>
    <row r="200" spans="1:18" x14ac:dyDescent="0.25">
      <c r="A200">
        <v>9912</v>
      </c>
      <c r="B200">
        <v>11</v>
      </c>
      <c r="C200">
        <v>9912</v>
      </c>
      <c r="D200">
        <v>0</v>
      </c>
      <c r="F200" t="s">
        <v>438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 t="s">
        <v>438</v>
      </c>
      <c r="Q200">
        <v>0</v>
      </c>
      <c r="R200">
        <v>0</v>
      </c>
    </row>
    <row r="201" spans="1:18" x14ac:dyDescent="0.25">
      <c r="A201">
        <v>9902</v>
      </c>
      <c r="B201">
        <v>8</v>
      </c>
      <c r="C201">
        <v>9902</v>
      </c>
      <c r="D201">
        <v>6</v>
      </c>
      <c r="F201" t="s">
        <v>439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 t="s">
        <v>439</v>
      </c>
      <c r="Q201">
        <v>0</v>
      </c>
      <c r="R201">
        <v>0</v>
      </c>
    </row>
    <row r="202" spans="1:18" x14ac:dyDescent="0.25">
      <c r="A202">
        <v>9909</v>
      </c>
      <c r="B202">
        <v>6</v>
      </c>
      <c r="C202">
        <v>9909</v>
      </c>
      <c r="D202">
        <v>5</v>
      </c>
      <c r="F202" t="s">
        <v>440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 t="s">
        <v>440</v>
      </c>
      <c r="Q202">
        <v>0</v>
      </c>
      <c r="R202">
        <v>0</v>
      </c>
    </row>
    <row r="203" spans="1:18" x14ac:dyDescent="0.25">
      <c r="A203" t="s">
        <v>810</v>
      </c>
      <c r="B203">
        <v>1</v>
      </c>
      <c r="C203" t="s">
        <v>810</v>
      </c>
      <c r="D203">
        <v>0</v>
      </c>
      <c r="F203" t="s">
        <v>441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 t="s">
        <v>441</v>
      </c>
      <c r="Q203">
        <v>0</v>
      </c>
      <c r="R203">
        <v>0</v>
      </c>
    </row>
    <row r="204" spans="1:18" x14ac:dyDescent="0.25">
      <c r="A204">
        <v>4483</v>
      </c>
      <c r="B204">
        <v>2</v>
      </c>
      <c r="C204">
        <v>4483</v>
      </c>
      <c r="D204">
        <v>2</v>
      </c>
      <c r="F204" t="s">
        <v>442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 t="s">
        <v>442</v>
      </c>
      <c r="Q204">
        <v>0</v>
      </c>
      <c r="R204">
        <v>0</v>
      </c>
    </row>
    <row r="205" spans="1:18" x14ac:dyDescent="0.25">
      <c r="A205">
        <v>3903</v>
      </c>
      <c r="B205">
        <v>10</v>
      </c>
      <c r="C205">
        <v>3903</v>
      </c>
      <c r="D205">
        <v>10</v>
      </c>
      <c r="F205" t="s">
        <v>443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 t="s">
        <v>443</v>
      </c>
      <c r="Q205">
        <v>0</v>
      </c>
      <c r="R205">
        <v>0</v>
      </c>
    </row>
    <row r="206" spans="1:18" x14ac:dyDescent="0.25">
      <c r="A206">
        <v>3832</v>
      </c>
      <c r="B206">
        <v>44</v>
      </c>
      <c r="C206">
        <v>3832</v>
      </c>
      <c r="D206">
        <v>44</v>
      </c>
      <c r="F206" t="s">
        <v>444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 t="s">
        <v>444</v>
      </c>
      <c r="Q206">
        <v>0</v>
      </c>
      <c r="R206">
        <v>0</v>
      </c>
    </row>
    <row r="207" spans="1:18" x14ac:dyDescent="0.25">
      <c r="A207">
        <v>3602</v>
      </c>
      <c r="B207">
        <v>20</v>
      </c>
      <c r="C207">
        <v>3602</v>
      </c>
      <c r="D207">
        <v>20</v>
      </c>
      <c r="F207" t="s">
        <v>445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 t="s">
        <v>445</v>
      </c>
      <c r="Q207">
        <v>0</v>
      </c>
      <c r="R207">
        <v>0</v>
      </c>
    </row>
    <row r="208" spans="1:18" x14ac:dyDescent="0.25">
      <c r="A208">
        <v>3713</v>
      </c>
      <c r="B208">
        <v>3</v>
      </c>
      <c r="C208">
        <v>3713</v>
      </c>
      <c r="D208">
        <v>3</v>
      </c>
      <c r="F208" t="s">
        <v>446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 t="s">
        <v>446</v>
      </c>
      <c r="Q208">
        <v>0</v>
      </c>
      <c r="R208">
        <v>0</v>
      </c>
    </row>
    <row r="209" spans="1:18" x14ac:dyDescent="0.25">
      <c r="A209">
        <v>8201</v>
      </c>
      <c r="B209">
        <v>137</v>
      </c>
      <c r="C209">
        <v>8201</v>
      </c>
      <c r="D209">
        <v>137</v>
      </c>
      <c r="F209" t="s">
        <v>447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 t="s">
        <v>447</v>
      </c>
      <c r="Q209">
        <v>0</v>
      </c>
      <c r="R209">
        <v>0</v>
      </c>
    </row>
    <row r="210" spans="1:18" x14ac:dyDescent="0.25">
      <c r="A210">
        <v>4464</v>
      </c>
      <c r="B210">
        <v>34</v>
      </c>
      <c r="C210">
        <v>4464</v>
      </c>
      <c r="D210">
        <v>34</v>
      </c>
      <c r="F210" t="s">
        <v>448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 t="s">
        <v>448</v>
      </c>
      <c r="Q210">
        <v>0</v>
      </c>
      <c r="R210">
        <v>0</v>
      </c>
    </row>
    <row r="211" spans="1:18" x14ac:dyDescent="0.25">
      <c r="A211">
        <v>4496</v>
      </c>
      <c r="B211">
        <v>10</v>
      </c>
      <c r="C211">
        <v>4496</v>
      </c>
      <c r="D211">
        <v>10</v>
      </c>
      <c r="F211" t="s">
        <v>449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 t="s">
        <v>449</v>
      </c>
      <c r="Q211">
        <v>0</v>
      </c>
      <c r="R211">
        <v>0</v>
      </c>
    </row>
    <row r="212" spans="1:18" x14ac:dyDescent="0.25">
      <c r="A212" t="s">
        <v>812</v>
      </c>
      <c r="B212">
        <v>1</v>
      </c>
      <c r="C212" t="s">
        <v>812</v>
      </c>
      <c r="D212">
        <v>1</v>
      </c>
      <c r="F212" t="s">
        <v>450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 t="s">
        <v>450</v>
      </c>
      <c r="Q212">
        <v>0</v>
      </c>
      <c r="R212">
        <v>0</v>
      </c>
    </row>
    <row r="213" spans="1:18" x14ac:dyDescent="0.25">
      <c r="A213" t="s">
        <v>814</v>
      </c>
      <c r="B213">
        <v>1</v>
      </c>
      <c r="C213" t="s">
        <v>814</v>
      </c>
      <c r="D213">
        <v>0</v>
      </c>
      <c r="F213" t="s">
        <v>451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 t="s">
        <v>451</v>
      </c>
      <c r="Q213">
        <v>0</v>
      </c>
      <c r="R213">
        <v>0</v>
      </c>
    </row>
    <row r="214" spans="1:18" x14ac:dyDescent="0.25">
      <c r="A214" t="s">
        <v>815</v>
      </c>
      <c r="B214">
        <v>4420</v>
      </c>
      <c r="C214" t="s">
        <v>815</v>
      </c>
      <c r="D214">
        <v>3262</v>
      </c>
      <c r="F214" t="s">
        <v>452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 t="s">
        <v>452</v>
      </c>
      <c r="Q214">
        <v>0</v>
      </c>
      <c r="R214">
        <v>0</v>
      </c>
    </row>
    <row r="215" spans="1:18" x14ac:dyDescent="0.25">
      <c r="A215">
        <v>804751</v>
      </c>
      <c r="B215">
        <v>409</v>
      </c>
      <c r="C215">
        <v>804751</v>
      </c>
      <c r="D215">
        <v>331</v>
      </c>
      <c r="F215" t="s">
        <v>453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 t="s">
        <v>453</v>
      </c>
      <c r="Q215">
        <v>0</v>
      </c>
      <c r="R215">
        <v>0</v>
      </c>
    </row>
    <row r="216" spans="1:18" x14ac:dyDescent="0.25">
      <c r="A216" t="s">
        <v>816</v>
      </c>
      <c r="B216">
        <v>0</v>
      </c>
      <c r="C216" t="s">
        <v>816</v>
      </c>
      <c r="D216">
        <v>0</v>
      </c>
      <c r="F216" t="s">
        <v>454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 t="s">
        <v>454</v>
      </c>
      <c r="Q216">
        <v>0</v>
      </c>
      <c r="R216">
        <v>0</v>
      </c>
    </row>
    <row r="217" spans="1:18" x14ac:dyDescent="0.25">
      <c r="A217" t="s">
        <v>819</v>
      </c>
      <c r="B217">
        <v>1</v>
      </c>
      <c r="C217" t="s">
        <v>819</v>
      </c>
      <c r="D217">
        <v>1</v>
      </c>
      <c r="F217" t="s">
        <v>455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 t="s">
        <v>455</v>
      </c>
      <c r="Q217">
        <v>0</v>
      </c>
      <c r="R217">
        <v>0</v>
      </c>
    </row>
    <row r="218" spans="1:18" x14ac:dyDescent="0.25">
      <c r="A218" t="s">
        <v>821</v>
      </c>
      <c r="B218">
        <v>5</v>
      </c>
      <c r="C218" t="s">
        <v>821</v>
      </c>
      <c r="D218">
        <v>5</v>
      </c>
      <c r="F218" t="s">
        <v>456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 t="s">
        <v>456</v>
      </c>
      <c r="Q218">
        <v>0</v>
      </c>
      <c r="R218">
        <v>0</v>
      </c>
    </row>
    <row r="219" spans="1:18" x14ac:dyDescent="0.25">
      <c r="A219" t="s">
        <v>823</v>
      </c>
      <c r="B219">
        <v>2503</v>
      </c>
      <c r="C219" t="s">
        <v>823</v>
      </c>
      <c r="D219">
        <v>2701</v>
      </c>
      <c r="F219" t="s">
        <v>457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 t="s">
        <v>457</v>
      </c>
      <c r="Q219">
        <v>0</v>
      </c>
      <c r="R219">
        <v>0</v>
      </c>
    </row>
    <row r="220" spans="1:18" x14ac:dyDescent="0.25">
      <c r="A220" t="s">
        <v>825</v>
      </c>
      <c r="B220">
        <v>58</v>
      </c>
      <c r="C220" t="s">
        <v>825</v>
      </c>
      <c r="D220">
        <v>58</v>
      </c>
      <c r="F220" t="s">
        <v>458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 t="s">
        <v>458</v>
      </c>
      <c r="Q220">
        <v>0</v>
      </c>
      <c r="R220">
        <v>0</v>
      </c>
    </row>
    <row r="221" spans="1:18" x14ac:dyDescent="0.25">
      <c r="A221" t="s">
        <v>826</v>
      </c>
      <c r="B221">
        <v>58</v>
      </c>
      <c r="C221" t="s">
        <v>826</v>
      </c>
      <c r="D221">
        <v>58</v>
      </c>
      <c r="F221" t="s">
        <v>459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 t="s">
        <v>459</v>
      </c>
      <c r="Q221">
        <v>0</v>
      </c>
      <c r="R221">
        <v>0</v>
      </c>
    </row>
    <row r="222" spans="1:18" x14ac:dyDescent="0.25">
      <c r="A222" t="s">
        <v>828</v>
      </c>
      <c r="B222">
        <v>0</v>
      </c>
      <c r="C222" t="s">
        <v>828</v>
      </c>
      <c r="D222">
        <v>0</v>
      </c>
      <c r="F222" t="s">
        <v>460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 t="s">
        <v>460</v>
      </c>
      <c r="Q222">
        <v>0</v>
      </c>
      <c r="R222">
        <v>0</v>
      </c>
    </row>
    <row r="223" spans="1:18" x14ac:dyDescent="0.25">
      <c r="A223" t="s">
        <v>872</v>
      </c>
      <c r="B223">
        <v>2</v>
      </c>
      <c r="C223" t="s">
        <v>872</v>
      </c>
      <c r="D223">
        <v>2</v>
      </c>
      <c r="F223" t="s">
        <v>461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 t="s">
        <v>461</v>
      </c>
      <c r="Q223">
        <v>0</v>
      </c>
      <c r="R223">
        <v>0</v>
      </c>
    </row>
    <row r="224" spans="1:18" x14ac:dyDescent="0.25">
      <c r="A224" t="s">
        <v>832</v>
      </c>
      <c r="B224">
        <v>0</v>
      </c>
      <c r="C224" t="s">
        <v>832</v>
      </c>
      <c r="D224">
        <v>0</v>
      </c>
      <c r="F224" t="s">
        <v>462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 t="s">
        <v>462</v>
      </c>
      <c r="Q224">
        <v>0</v>
      </c>
      <c r="R224">
        <v>0</v>
      </c>
    </row>
    <row r="225" spans="1:18" x14ac:dyDescent="0.25">
      <c r="A225" t="s">
        <v>873</v>
      </c>
      <c r="B225">
        <v>75</v>
      </c>
      <c r="C225" t="s">
        <v>873</v>
      </c>
      <c r="D225">
        <v>0</v>
      </c>
      <c r="F225" t="s">
        <v>463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 t="s">
        <v>463</v>
      </c>
      <c r="Q225">
        <v>0</v>
      </c>
      <c r="R225">
        <v>0</v>
      </c>
    </row>
    <row r="226" spans="1:18" x14ac:dyDescent="0.25">
      <c r="A226" t="s">
        <v>874</v>
      </c>
      <c r="B226">
        <v>1</v>
      </c>
      <c r="C226" t="s">
        <v>874</v>
      </c>
      <c r="D226">
        <v>0</v>
      </c>
      <c r="F226" t="s">
        <v>464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 t="s">
        <v>464</v>
      </c>
      <c r="Q226">
        <v>0</v>
      </c>
      <c r="R226">
        <v>0</v>
      </c>
    </row>
    <row r="227" spans="1:18" x14ac:dyDescent="0.25">
      <c r="A227" t="s">
        <v>875</v>
      </c>
      <c r="B227">
        <v>3</v>
      </c>
      <c r="C227" t="s">
        <v>875</v>
      </c>
      <c r="D227">
        <v>3</v>
      </c>
      <c r="F227" t="s">
        <v>465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 t="s">
        <v>465</v>
      </c>
      <c r="Q227">
        <v>0</v>
      </c>
      <c r="R227">
        <v>0</v>
      </c>
    </row>
    <row r="228" spans="1:18" x14ac:dyDescent="0.25">
      <c r="A228" t="s">
        <v>876</v>
      </c>
      <c r="B228">
        <v>2</v>
      </c>
      <c r="C228" t="s">
        <v>876</v>
      </c>
      <c r="D228">
        <v>0</v>
      </c>
      <c r="F228" t="s">
        <v>466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 t="s">
        <v>466</v>
      </c>
      <c r="Q228">
        <v>0</v>
      </c>
      <c r="R228">
        <v>0</v>
      </c>
    </row>
    <row r="229" spans="1:18" x14ac:dyDescent="0.25">
      <c r="A229" t="s">
        <v>837</v>
      </c>
      <c r="B229">
        <v>2</v>
      </c>
      <c r="C229" t="s">
        <v>837</v>
      </c>
      <c r="D229">
        <v>2</v>
      </c>
      <c r="F229" t="s">
        <v>467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 t="s">
        <v>467</v>
      </c>
      <c r="Q229">
        <v>0</v>
      </c>
      <c r="R229">
        <v>0</v>
      </c>
    </row>
    <row r="230" spans="1:18" x14ac:dyDescent="0.25">
      <c r="A230">
        <v>5301000287</v>
      </c>
      <c r="B230">
        <v>1</v>
      </c>
      <c r="C230">
        <v>5301000287</v>
      </c>
      <c r="D230">
        <v>1</v>
      </c>
      <c r="F230" t="s">
        <v>468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 t="s">
        <v>468</v>
      </c>
      <c r="Q230">
        <v>0</v>
      </c>
      <c r="R230">
        <v>0</v>
      </c>
    </row>
    <row r="231" spans="1:18" x14ac:dyDescent="0.25">
      <c r="A231" t="s">
        <v>877</v>
      </c>
      <c r="B231">
        <v>8</v>
      </c>
      <c r="C231" t="s">
        <v>877</v>
      </c>
      <c r="D231">
        <v>0</v>
      </c>
      <c r="F231" t="s">
        <v>469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 t="s">
        <v>469</v>
      </c>
      <c r="Q231">
        <v>0</v>
      </c>
      <c r="R231">
        <v>0</v>
      </c>
    </row>
    <row r="232" spans="1:18" x14ac:dyDescent="0.25">
      <c r="A232" t="s">
        <v>878</v>
      </c>
      <c r="B232">
        <v>4</v>
      </c>
      <c r="C232" t="s">
        <v>878</v>
      </c>
      <c r="D232">
        <v>0</v>
      </c>
      <c r="F232" t="s">
        <v>470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 t="s">
        <v>470</v>
      </c>
      <c r="Q232">
        <v>0</v>
      </c>
      <c r="R232">
        <v>0</v>
      </c>
    </row>
    <row r="233" spans="1:18" x14ac:dyDescent="0.25">
      <c r="A233" t="s">
        <v>880</v>
      </c>
      <c r="B233">
        <v>2</v>
      </c>
      <c r="C233" t="s">
        <v>880</v>
      </c>
      <c r="D233">
        <v>0</v>
      </c>
      <c r="F233" t="s">
        <v>471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 t="s">
        <v>471</v>
      </c>
      <c r="Q233">
        <v>0</v>
      </c>
      <c r="R233">
        <v>0</v>
      </c>
    </row>
    <row r="234" spans="1:18" x14ac:dyDescent="0.25">
      <c r="A234" t="s">
        <v>881</v>
      </c>
      <c r="B234">
        <v>1</v>
      </c>
      <c r="C234" t="s">
        <v>881</v>
      </c>
      <c r="D234">
        <v>1</v>
      </c>
      <c r="F234" t="s">
        <v>472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 t="s">
        <v>472</v>
      </c>
      <c r="Q234">
        <v>0</v>
      </c>
      <c r="R234">
        <v>0</v>
      </c>
    </row>
    <row r="235" spans="1:18" x14ac:dyDescent="0.25">
      <c r="A235" t="s">
        <v>882</v>
      </c>
      <c r="B235">
        <v>1</v>
      </c>
      <c r="C235" t="s">
        <v>882</v>
      </c>
      <c r="D235">
        <v>1</v>
      </c>
      <c r="F235" t="s">
        <v>473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 t="s">
        <v>473</v>
      </c>
      <c r="Q235">
        <v>0</v>
      </c>
      <c r="R235">
        <v>0</v>
      </c>
    </row>
    <row r="236" spans="1:18" x14ac:dyDescent="0.25">
      <c r="A236" t="s">
        <v>883</v>
      </c>
      <c r="B236">
        <v>3</v>
      </c>
      <c r="C236" t="s">
        <v>883</v>
      </c>
      <c r="D236">
        <v>3</v>
      </c>
      <c r="F236" t="s">
        <v>474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 t="s">
        <v>474</v>
      </c>
      <c r="Q236">
        <v>0</v>
      </c>
      <c r="R236">
        <v>0</v>
      </c>
    </row>
    <row r="237" spans="1:18" x14ac:dyDescent="0.25">
      <c r="A237" t="s">
        <v>897</v>
      </c>
      <c r="B237">
        <v>3</v>
      </c>
      <c r="C237" t="s">
        <v>897</v>
      </c>
      <c r="D237">
        <v>3</v>
      </c>
      <c r="F237" t="s">
        <v>475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 t="s">
        <v>475</v>
      </c>
      <c r="Q237">
        <v>0</v>
      </c>
      <c r="R237">
        <v>0</v>
      </c>
    </row>
    <row r="238" spans="1:18" x14ac:dyDescent="0.25">
      <c r="A238" t="s">
        <v>898</v>
      </c>
      <c r="B238">
        <v>2</v>
      </c>
      <c r="C238" t="s">
        <v>898</v>
      </c>
      <c r="D238">
        <v>2</v>
      </c>
      <c r="F238" t="s">
        <v>476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 t="s">
        <v>476</v>
      </c>
      <c r="Q238">
        <v>0</v>
      </c>
      <c r="R238">
        <v>0</v>
      </c>
    </row>
    <row r="239" spans="1:18" x14ac:dyDescent="0.25">
      <c r="A239" t="s">
        <v>901</v>
      </c>
      <c r="B239">
        <v>3</v>
      </c>
      <c r="C239" t="s">
        <v>901</v>
      </c>
      <c r="D239">
        <v>3</v>
      </c>
      <c r="F239" t="s">
        <v>477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 t="s">
        <v>477</v>
      </c>
      <c r="Q239">
        <v>0</v>
      </c>
      <c r="R239">
        <v>0</v>
      </c>
    </row>
    <row r="240" spans="1:18" x14ac:dyDescent="0.25">
      <c r="A240">
        <v>869291</v>
      </c>
      <c r="B240">
        <v>1</v>
      </c>
      <c r="C240">
        <v>869291</v>
      </c>
      <c r="D240">
        <v>1</v>
      </c>
      <c r="F240" t="s">
        <v>478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 t="s">
        <v>478</v>
      </c>
      <c r="Q240">
        <v>0</v>
      </c>
      <c r="R240">
        <v>0</v>
      </c>
    </row>
    <row r="241" spans="1:18" x14ac:dyDescent="0.25">
      <c r="A241">
        <v>869553</v>
      </c>
      <c r="B241">
        <v>0</v>
      </c>
      <c r="C241">
        <v>869553</v>
      </c>
      <c r="D241">
        <v>0</v>
      </c>
      <c r="F241" t="s">
        <v>479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 t="s">
        <v>479</v>
      </c>
      <c r="Q241">
        <v>0</v>
      </c>
      <c r="R241">
        <v>0</v>
      </c>
    </row>
    <row r="242" spans="1:18" x14ac:dyDescent="0.25">
      <c r="A242">
        <v>773775</v>
      </c>
      <c r="B242">
        <v>8</v>
      </c>
      <c r="C242">
        <v>773775</v>
      </c>
      <c r="D242">
        <v>0</v>
      </c>
      <c r="F242" t="s">
        <v>480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 t="s">
        <v>480</v>
      </c>
      <c r="Q242">
        <v>0</v>
      </c>
      <c r="R242">
        <v>0</v>
      </c>
    </row>
    <row r="243" spans="1:18" x14ac:dyDescent="0.25">
      <c r="A243" t="s">
        <v>884</v>
      </c>
      <c r="B243">
        <v>4</v>
      </c>
      <c r="C243" t="s">
        <v>884</v>
      </c>
      <c r="D243">
        <v>4</v>
      </c>
      <c r="F243" t="s">
        <v>481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 t="s">
        <v>481</v>
      </c>
      <c r="Q243">
        <v>0</v>
      </c>
      <c r="R243">
        <v>0</v>
      </c>
    </row>
    <row r="244" spans="1:18" x14ac:dyDescent="0.25">
      <c r="A244">
        <v>881118</v>
      </c>
      <c r="B244">
        <v>101</v>
      </c>
      <c r="C244">
        <v>881118</v>
      </c>
      <c r="D244">
        <v>12</v>
      </c>
      <c r="F244" t="s">
        <v>482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 t="s">
        <v>482</v>
      </c>
      <c r="Q244">
        <v>0</v>
      </c>
      <c r="R244">
        <v>0</v>
      </c>
    </row>
    <row r="245" spans="1:18" x14ac:dyDescent="0.25">
      <c r="A245" t="s">
        <v>840</v>
      </c>
      <c r="B245">
        <v>3</v>
      </c>
      <c r="C245" t="s">
        <v>840</v>
      </c>
      <c r="D245">
        <v>3</v>
      </c>
      <c r="F245" t="s">
        <v>483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 t="s">
        <v>483</v>
      </c>
      <c r="Q245">
        <v>0</v>
      </c>
      <c r="R245">
        <v>0</v>
      </c>
    </row>
    <row r="246" spans="1:18" x14ac:dyDescent="0.25">
      <c r="A246" t="s">
        <v>1077</v>
      </c>
      <c r="B246">
        <v>5</v>
      </c>
      <c r="C246" t="s">
        <v>1077</v>
      </c>
      <c r="D246">
        <v>5</v>
      </c>
      <c r="F246" t="s">
        <v>484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 t="s">
        <v>484</v>
      </c>
      <c r="Q246">
        <v>0</v>
      </c>
      <c r="R246">
        <v>0</v>
      </c>
    </row>
    <row r="247" spans="1:18" x14ac:dyDescent="0.25">
      <c r="A247" t="s">
        <v>886</v>
      </c>
      <c r="B247">
        <v>1</v>
      </c>
      <c r="C247" t="s">
        <v>886</v>
      </c>
      <c r="D247">
        <v>1</v>
      </c>
      <c r="F247" t="s">
        <v>485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 t="s">
        <v>485</v>
      </c>
      <c r="Q247">
        <v>0</v>
      </c>
      <c r="R247">
        <v>0</v>
      </c>
    </row>
    <row r="248" spans="1:18" x14ac:dyDescent="0.25">
      <c r="A248" t="s">
        <v>887</v>
      </c>
      <c r="B248">
        <v>2</v>
      </c>
      <c r="C248" t="s">
        <v>887</v>
      </c>
      <c r="D248">
        <v>2</v>
      </c>
      <c r="F248" t="s">
        <v>486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 t="s">
        <v>486</v>
      </c>
      <c r="Q248">
        <v>0</v>
      </c>
      <c r="R248">
        <v>0</v>
      </c>
    </row>
    <row r="249" spans="1:18" x14ac:dyDescent="0.25">
      <c r="A249" t="s">
        <v>906</v>
      </c>
      <c r="B249">
        <v>4</v>
      </c>
      <c r="C249" t="s">
        <v>906</v>
      </c>
      <c r="D249">
        <v>2</v>
      </c>
      <c r="F249" t="s">
        <v>487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 t="s">
        <v>487</v>
      </c>
      <c r="Q249">
        <v>0</v>
      </c>
      <c r="R249">
        <v>0</v>
      </c>
    </row>
    <row r="250" spans="1:18" x14ac:dyDescent="0.25">
      <c r="A250" t="s">
        <v>888</v>
      </c>
      <c r="B250">
        <v>1</v>
      </c>
      <c r="C250" t="s">
        <v>888</v>
      </c>
      <c r="D250">
        <v>1</v>
      </c>
      <c r="F250" t="s">
        <v>488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 t="s">
        <v>488</v>
      </c>
      <c r="Q250">
        <v>0</v>
      </c>
      <c r="R250">
        <v>0</v>
      </c>
    </row>
    <row r="251" spans="1:18" x14ac:dyDescent="0.25">
      <c r="A251" t="s">
        <v>890</v>
      </c>
      <c r="B251">
        <v>1</v>
      </c>
      <c r="C251" t="s">
        <v>890</v>
      </c>
      <c r="D251">
        <v>1</v>
      </c>
      <c r="F251" t="s">
        <v>489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 t="s">
        <v>489</v>
      </c>
      <c r="Q251">
        <v>0</v>
      </c>
      <c r="R251">
        <v>0</v>
      </c>
    </row>
    <row r="252" spans="1:18" x14ac:dyDescent="0.25">
      <c r="A252">
        <v>877932</v>
      </c>
      <c r="B252">
        <v>0</v>
      </c>
      <c r="C252">
        <v>877932</v>
      </c>
      <c r="D252">
        <v>0</v>
      </c>
      <c r="F252" t="s">
        <v>490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0</v>
      </c>
      <c r="O252">
        <v>0</v>
      </c>
      <c r="P252" t="s">
        <v>490</v>
      </c>
      <c r="Q252">
        <v>0</v>
      </c>
      <c r="R252">
        <v>0</v>
      </c>
    </row>
    <row r="253" spans="1:18" x14ac:dyDescent="0.25">
      <c r="A253" t="s">
        <v>910</v>
      </c>
      <c r="B253">
        <v>0.70000000000000007</v>
      </c>
      <c r="C253" t="s">
        <v>910</v>
      </c>
      <c r="D253">
        <v>0</v>
      </c>
      <c r="F253" t="s">
        <v>491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 t="s">
        <v>491</v>
      </c>
      <c r="Q253">
        <v>0</v>
      </c>
      <c r="R253">
        <v>0</v>
      </c>
    </row>
    <row r="254" spans="1:18" x14ac:dyDescent="0.25">
      <c r="A254" t="s">
        <v>911</v>
      </c>
      <c r="B254">
        <v>3</v>
      </c>
      <c r="C254" t="s">
        <v>911</v>
      </c>
      <c r="D254">
        <v>1</v>
      </c>
      <c r="F254" t="s">
        <v>492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 t="s">
        <v>492</v>
      </c>
      <c r="Q254">
        <v>0</v>
      </c>
      <c r="R254">
        <v>0</v>
      </c>
    </row>
    <row r="255" spans="1:18" x14ac:dyDescent="0.25">
      <c r="A255" t="s">
        <v>842</v>
      </c>
      <c r="B255">
        <v>1</v>
      </c>
      <c r="C255" t="s">
        <v>842</v>
      </c>
      <c r="D255">
        <v>1</v>
      </c>
      <c r="F255" t="s">
        <v>493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 t="s">
        <v>493</v>
      </c>
      <c r="Q255">
        <v>0</v>
      </c>
      <c r="R255">
        <v>0</v>
      </c>
    </row>
    <row r="256" spans="1:18" x14ac:dyDescent="0.25">
      <c r="A256" t="s">
        <v>860</v>
      </c>
      <c r="B256">
        <v>1</v>
      </c>
      <c r="C256" t="s">
        <v>860</v>
      </c>
      <c r="D256">
        <v>1</v>
      </c>
      <c r="F256" t="s">
        <v>494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 t="s">
        <v>494</v>
      </c>
      <c r="Q256">
        <v>0</v>
      </c>
      <c r="R256">
        <v>0</v>
      </c>
    </row>
    <row r="257" spans="1:18" x14ac:dyDescent="0.25">
      <c r="A257">
        <v>881119</v>
      </c>
      <c r="B257">
        <v>0</v>
      </c>
      <c r="C257">
        <v>881119</v>
      </c>
      <c r="D257">
        <v>0</v>
      </c>
      <c r="F257" t="s">
        <v>495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 t="s">
        <v>495</v>
      </c>
      <c r="Q257">
        <v>0</v>
      </c>
      <c r="R257">
        <v>0</v>
      </c>
    </row>
    <row r="258" spans="1:18" x14ac:dyDescent="0.25">
      <c r="A258" t="s">
        <v>863</v>
      </c>
      <c r="B258">
        <v>11</v>
      </c>
      <c r="C258" t="s">
        <v>863</v>
      </c>
      <c r="D258">
        <v>9</v>
      </c>
      <c r="F258" t="s">
        <v>496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 t="s">
        <v>496</v>
      </c>
      <c r="Q258">
        <v>0</v>
      </c>
      <c r="R258">
        <v>0</v>
      </c>
    </row>
    <row r="259" spans="1:18" x14ac:dyDescent="0.25">
      <c r="A259" t="s">
        <v>249</v>
      </c>
      <c r="B259">
        <v>1</v>
      </c>
      <c r="C259" t="s">
        <v>249</v>
      </c>
      <c r="D259">
        <v>1</v>
      </c>
      <c r="F259" t="s">
        <v>497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 t="s">
        <v>497</v>
      </c>
      <c r="Q259">
        <v>0</v>
      </c>
      <c r="R259">
        <v>0</v>
      </c>
    </row>
    <row r="260" spans="1:18" x14ac:dyDescent="0.25">
      <c r="A260" t="s">
        <v>845</v>
      </c>
      <c r="B260">
        <v>0</v>
      </c>
      <c r="C260" t="s">
        <v>845</v>
      </c>
      <c r="D260">
        <v>0</v>
      </c>
      <c r="F260" t="s">
        <v>498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 t="s">
        <v>498</v>
      </c>
      <c r="Q260">
        <v>0</v>
      </c>
      <c r="R260">
        <v>0</v>
      </c>
    </row>
    <row r="261" spans="1:18" x14ac:dyDescent="0.25">
      <c r="A261" t="s">
        <v>847</v>
      </c>
      <c r="B261">
        <v>2</v>
      </c>
      <c r="C261" t="s">
        <v>847</v>
      </c>
      <c r="D261">
        <v>2</v>
      </c>
      <c r="F261" t="s">
        <v>499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 t="s">
        <v>499</v>
      </c>
      <c r="Q261">
        <v>0</v>
      </c>
      <c r="R261">
        <v>0</v>
      </c>
    </row>
    <row r="262" spans="1:18" x14ac:dyDescent="0.25">
      <c r="A262" t="s">
        <v>848</v>
      </c>
      <c r="B262">
        <v>1</v>
      </c>
      <c r="C262" t="s">
        <v>848</v>
      </c>
      <c r="D262">
        <v>1</v>
      </c>
      <c r="F262" t="s">
        <v>500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 t="s">
        <v>500</v>
      </c>
      <c r="Q262">
        <v>0</v>
      </c>
      <c r="R262">
        <v>0</v>
      </c>
    </row>
    <row r="263" spans="1:18" x14ac:dyDescent="0.25">
      <c r="A263" t="s">
        <v>849</v>
      </c>
      <c r="B263">
        <v>1</v>
      </c>
      <c r="C263" t="s">
        <v>849</v>
      </c>
      <c r="D263">
        <v>1</v>
      </c>
      <c r="F263" t="s">
        <v>501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 t="s">
        <v>501</v>
      </c>
      <c r="Q263">
        <v>0</v>
      </c>
      <c r="R263">
        <v>0</v>
      </c>
    </row>
    <row r="264" spans="1:18" x14ac:dyDescent="0.25">
      <c r="A264">
        <v>880912</v>
      </c>
      <c r="B264">
        <v>1</v>
      </c>
      <c r="C264">
        <v>880912</v>
      </c>
      <c r="D264">
        <v>0</v>
      </c>
      <c r="F264" t="s">
        <v>502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 t="s">
        <v>502</v>
      </c>
      <c r="Q264">
        <v>0</v>
      </c>
      <c r="R264">
        <v>0</v>
      </c>
    </row>
    <row r="265" spans="1:18" x14ac:dyDescent="0.25">
      <c r="A265">
        <v>880946</v>
      </c>
      <c r="B265">
        <v>3</v>
      </c>
      <c r="C265">
        <v>880946</v>
      </c>
      <c r="D265">
        <v>0</v>
      </c>
      <c r="F265" t="s">
        <v>503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 t="s">
        <v>503</v>
      </c>
      <c r="Q265">
        <v>0</v>
      </c>
      <c r="R265">
        <v>0</v>
      </c>
    </row>
    <row r="266" spans="1:18" x14ac:dyDescent="0.25">
      <c r="A266">
        <v>874946</v>
      </c>
      <c r="B266">
        <v>0</v>
      </c>
      <c r="C266">
        <v>874946</v>
      </c>
      <c r="D266">
        <v>0</v>
      </c>
      <c r="F266" t="s">
        <v>504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 t="s">
        <v>504</v>
      </c>
      <c r="Q266">
        <v>0</v>
      </c>
      <c r="R266">
        <v>0</v>
      </c>
    </row>
    <row r="267" spans="1:18" x14ac:dyDescent="0.25">
      <c r="A267" t="s">
        <v>912</v>
      </c>
      <c r="B267">
        <v>0</v>
      </c>
      <c r="C267" t="s">
        <v>912</v>
      </c>
      <c r="D267">
        <v>0</v>
      </c>
      <c r="F267" t="s">
        <v>505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 t="s">
        <v>505</v>
      </c>
      <c r="Q267">
        <v>0</v>
      </c>
      <c r="R267">
        <v>0</v>
      </c>
    </row>
    <row r="268" spans="1:18" x14ac:dyDescent="0.25">
      <c r="A268" t="s">
        <v>852</v>
      </c>
      <c r="B268">
        <v>63.777777777777771</v>
      </c>
      <c r="C268" t="s">
        <v>852</v>
      </c>
      <c r="D268">
        <v>0.77777777777777146</v>
      </c>
      <c r="F268" t="s">
        <v>506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 t="s">
        <v>506</v>
      </c>
      <c r="Q268">
        <v>0</v>
      </c>
      <c r="R268">
        <v>0</v>
      </c>
    </row>
    <row r="269" spans="1:18" x14ac:dyDescent="0.25">
      <c r="A269">
        <v>885120</v>
      </c>
      <c r="B269">
        <v>30</v>
      </c>
      <c r="C269">
        <v>885120</v>
      </c>
      <c r="D269">
        <v>28</v>
      </c>
      <c r="F269" t="s">
        <v>507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 t="s">
        <v>507</v>
      </c>
      <c r="Q269">
        <v>0</v>
      </c>
      <c r="R269">
        <v>0</v>
      </c>
    </row>
    <row r="270" spans="1:18" x14ac:dyDescent="0.25">
      <c r="A270">
        <v>885194</v>
      </c>
      <c r="B270">
        <v>0</v>
      </c>
      <c r="C270">
        <v>885194</v>
      </c>
      <c r="D270">
        <v>0</v>
      </c>
      <c r="F270" t="s">
        <v>508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 t="s">
        <v>508</v>
      </c>
      <c r="Q270">
        <v>0</v>
      </c>
      <c r="R270">
        <v>0</v>
      </c>
    </row>
    <row r="271" spans="1:18" x14ac:dyDescent="0.25">
      <c r="A271">
        <v>874950</v>
      </c>
      <c r="B271">
        <v>0</v>
      </c>
      <c r="C271">
        <v>874950</v>
      </c>
      <c r="D271">
        <v>0</v>
      </c>
      <c r="F271" t="s">
        <v>509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 t="s">
        <v>509</v>
      </c>
      <c r="Q271">
        <v>0</v>
      </c>
      <c r="R271">
        <v>0</v>
      </c>
    </row>
    <row r="272" spans="1:18" x14ac:dyDescent="0.25">
      <c r="A272">
        <v>803820</v>
      </c>
      <c r="B272">
        <v>0</v>
      </c>
      <c r="C272">
        <v>803820</v>
      </c>
      <c r="D272">
        <v>0</v>
      </c>
      <c r="F272" t="s">
        <v>510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 t="s">
        <v>510</v>
      </c>
      <c r="Q272">
        <v>0</v>
      </c>
      <c r="R272">
        <v>0</v>
      </c>
    </row>
    <row r="273" spans="1:18" x14ac:dyDescent="0.25">
      <c r="A273">
        <v>881285</v>
      </c>
      <c r="B273">
        <v>87</v>
      </c>
      <c r="C273">
        <v>881285</v>
      </c>
      <c r="D273">
        <v>113</v>
      </c>
      <c r="F273" t="s">
        <v>511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 t="s">
        <v>511</v>
      </c>
      <c r="Q273">
        <v>0</v>
      </c>
      <c r="R273">
        <v>0</v>
      </c>
    </row>
    <row r="274" spans="1:18" x14ac:dyDescent="0.25">
      <c r="A274" t="s">
        <v>917</v>
      </c>
      <c r="B274">
        <v>12</v>
      </c>
      <c r="C274" t="s">
        <v>917</v>
      </c>
      <c r="D274">
        <v>12</v>
      </c>
      <c r="F274" t="s">
        <v>512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 t="s">
        <v>512</v>
      </c>
      <c r="Q274">
        <v>0</v>
      </c>
      <c r="R274">
        <v>0</v>
      </c>
    </row>
    <row r="275" spans="1:18" x14ac:dyDescent="0.25">
      <c r="A275" t="s">
        <v>920</v>
      </c>
      <c r="B275">
        <v>0</v>
      </c>
      <c r="C275" t="s">
        <v>920</v>
      </c>
      <c r="D275">
        <v>0</v>
      </c>
      <c r="F275" t="s">
        <v>513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 t="s">
        <v>513</v>
      </c>
      <c r="Q275">
        <v>0</v>
      </c>
      <c r="R275">
        <v>0</v>
      </c>
    </row>
    <row r="276" spans="1:18" x14ac:dyDescent="0.25">
      <c r="A276" t="s">
        <v>949</v>
      </c>
      <c r="B276">
        <v>0</v>
      </c>
      <c r="C276" t="s">
        <v>949</v>
      </c>
      <c r="D276">
        <v>0</v>
      </c>
      <c r="F276" t="s">
        <v>514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 t="s">
        <v>514</v>
      </c>
      <c r="Q276">
        <v>0</v>
      </c>
      <c r="R276">
        <v>0</v>
      </c>
    </row>
    <row r="277" spans="1:18" x14ac:dyDescent="0.25">
      <c r="A277" t="s">
        <v>950</v>
      </c>
      <c r="B277">
        <v>0</v>
      </c>
      <c r="C277" t="s">
        <v>950</v>
      </c>
      <c r="D277">
        <v>0</v>
      </c>
      <c r="F277" t="s">
        <v>515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 t="s">
        <v>515</v>
      </c>
      <c r="Q277">
        <v>0</v>
      </c>
      <c r="R277">
        <v>0</v>
      </c>
    </row>
    <row r="278" spans="1:18" x14ac:dyDescent="0.25">
      <c r="A278" t="s">
        <v>951</v>
      </c>
      <c r="B278">
        <v>0</v>
      </c>
      <c r="C278" t="s">
        <v>951</v>
      </c>
      <c r="D278">
        <v>0</v>
      </c>
      <c r="F278" t="s">
        <v>516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 t="s">
        <v>516</v>
      </c>
      <c r="Q278">
        <v>0</v>
      </c>
      <c r="R278">
        <v>0</v>
      </c>
    </row>
    <row r="279" spans="1:18" x14ac:dyDescent="0.25">
      <c r="A279" t="s">
        <v>952</v>
      </c>
      <c r="B279">
        <v>0</v>
      </c>
      <c r="C279" t="s">
        <v>952</v>
      </c>
      <c r="D279">
        <v>0</v>
      </c>
      <c r="F279" t="s">
        <v>517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 t="s">
        <v>517</v>
      </c>
      <c r="Q279">
        <v>0</v>
      </c>
      <c r="R279">
        <v>0</v>
      </c>
    </row>
    <row r="280" spans="1:18" x14ac:dyDescent="0.25">
      <c r="A280">
        <v>881568</v>
      </c>
      <c r="B280">
        <v>0</v>
      </c>
      <c r="C280">
        <v>881568</v>
      </c>
      <c r="D280">
        <v>0</v>
      </c>
      <c r="F280" t="s">
        <v>518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 t="s">
        <v>518</v>
      </c>
      <c r="Q280">
        <v>0</v>
      </c>
      <c r="R280">
        <v>0</v>
      </c>
    </row>
    <row r="281" spans="1:18" x14ac:dyDescent="0.25">
      <c r="A281">
        <v>550001</v>
      </c>
      <c r="B281">
        <v>0</v>
      </c>
      <c r="C281">
        <v>550001</v>
      </c>
      <c r="D281">
        <v>0</v>
      </c>
      <c r="F281" t="s">
        <v>519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 t="s">
        <v>519</v>
      </c>
      <c r="Q281">
        <v>0</v>
      </c>
      <c r="R281">
        <v>0</v>
      </c>
    </row>
    <row r="282" spans="1:18" x14ac:dyDescent="0.25">
      <c r="A282">
        <v>450001</v>
      </c>
      <c r="B282">
        <v>0</v>
      </c>
      <c r="C282">
        <v>450001</v>
      </c>
      <c r="D282">
        <v>0</v>
      </c>
      <c r="F282" t="s">
        <v>520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 t="s">
        <v>520</v>
      </c>
      <c r="Q282">
        <v>0</v>
      </c>
      <c r="R282">
        <v>0</v>
      </c>
    </row>
    <row r="283" spans="1:18" x14ac:dyDescent="0.25">
      <c r="A283">
        <v>450013</v>
      </c>
      <c r="B283">
        <v>1</v>
      </c>
      <c r="C283">
        <v>450013</v>
      </c>
      <c r="D283">
        <v>2292</v>
      </c>
      <c r="F283" t="s">
        <v>521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 t="s">
        <v>521</v>
      </c>
      <c r="Q283">
        <v>0</v>
      </c>
      <c r="R283">
        <v>0</v>
      </c>
    </row>
    <row r="284" spans="1:18" x14ac:dyDescent="0.25">
      <c r="A284">
        <v>450012</v>
      </c>
      <c r="B284">
        <v>27</v>
      </c>
      <c r="C284">
        <v>450012</v>
      </c>
      <c r="D284">
        <v>24</v>
      </c>
      <c r="F284" t="s">
        <v>522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 t="s">
        <v>522</v>
      </c>
      <c r="Q284">
        <v>0</v>
      </c>
      <c r="R284">
        <v>0</v>
      </c>
    </row>
    <row r="285" spans="1:18" x14ac:dyDescent="0.25">
      <c r="A285">
        <v>887715</v>
      </c>
      <c r="B285">
        <v>0</v>
      </c>
      <c r="C285">
        <v>887715</v>
      </c>
      <c r="D285">
        <v>0</v>
      </c>
      <c r="F285" t="s">
        <v>523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 t="s">
        <v>523</v>
      </c>
      <c r="Q285">
        <v>0</v>
      </c>
      <c r="R285">
        <v>0</v>
      </c>
    </row>
    <row r="286" spans="1:18" x14ac:dyDescent="0.25">
      <c r="A286">
        <v>887517</v>
      </c>
      <c r="B286">
        <v>3</v>
      </c>
      <c r="C286">
        <v>887517</v>
      </c>
      <c r="D286">
        <v>7</v>
      </c>
      <c r="F286" t="s">
        <v>524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 t="s">
        <v>524</v>
      </c>
      <c r="Q286">
        <v>0</v>
      </c>
      <c r="R286">
        <v>0</v>
      </c>
    </row>
    <row r="287" spans="1:18" x14ac:dyDescent="0.25">
      <c r="A287">
        <v>150035</v>
      </c>
      <c r="B287">
        <v>119</v>
      </c>
      <c r="C287">
        <v>150035</v>
      </c>
      <c r="D287">
        <v>1</v>
      </c>
      <c r="F287" t="s">
        <v>525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 t="s">
        <v>525</v>
      </c>
      <c r="Q287">
        <v>0</v>
      </c>
      <c r="R287">
        <v>0</v>
      </c>
    </row>
    <row r="288" spans="1:18" x14ac:dyDescent="0.25">
      <c r="A288" t="s">
        <v>960</v>
      </c>
      <c r="B288">
        <v>0</v>
      </c>
      <c r="C288" t="s">
        <v>960</v>
      </c>
      <c r="D288">
        <v>0</v>
      </c>
      <c r="F288" t="s">
        <v>526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 t="s">
        <v>526</v>
      </c>
      <c r="Q288">
        <v>0</v>
      </c>
      <c r="R288">
        <v>0</v>
      </c>
    </row>
    <row r="289" spans="1:18" x14ac:dyDescent="0.25">
      <c r="A289" t="s">
        <v>961</v>
      </c>
      <c r="B289">
        <v>4</v>
      </c>
      <c r="C289" t="s">
        <v>961</v>
      </c>
      <c r="D289">
        <v>3</v>
      </c>
      <c r="F289" t="s">
        <v>527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 t="s">
        <v>527</v>
      </c>
      <c r="Q289">
        <v>0</v>
      </c>
      <c r="R289">
        <v>0</v>
      </c>
    </row>
    <row r="290" spans="1:18" x14ac:dyDescent="0.25">
      <c r="A290" t="s">
        <v>962</v>
      </c>
      <c r="B290">
        <v>1</v>
      </c>
      <c r="C290" t="s">
        <v>962</v>
      </c>
      <c r="D290">
        <v>1</v>
      </c>
      <c r="F290" t="s">
        <v>528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 t="s">
        <v>528</v>
      </c>
      <c r="Q290">
        <v>0</v>
      </c>
      <c r="R290">
        <v>0</v>
      </c>
    </row>
    <row r="291" spans="1:18" x14ac:dyDescent="0.25">
      <c r="A291" t="s">
        <v>963</v>
      </c>
      <c r="B291">
        <v>270</v>
      </c>
      <c r="C291" t="s">
        <v>963</v>
      </c>
      <c r="D291">
        <v>5008</v>
      </c>
      <c r="F291" t="s">
        <v>529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 t="s">
        <v>529</v>
      </c>
      <c r="Q291">
        <v>0</v>
      </c>
      <c r="R291">
        <v>0</v>
      </c>
    </row>
    <row r="292" spans="1:18" x14ac:dyDescent="0.25">
      <c r="A292" t="s">
        <v>964</v>
      </c>
      <c r="B292">
        <v>755</v>
      </c>
      <c r="C292" t="s">
        <v>964</v>
      </c>
      <c r="D292">
        <v>3203</v>
      </c>
      <c r="F292" t="s">
        <v>530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 t="s">
        <v>530</v>
      </c>
      <c r="Q292">
        <v>0</v>
      </c>
      <c r="R292">
        <v>0</v>
      </c>
    </row>
    <row r="293" spans="1:18" x14ac:dyDescent="0.25">
      <c r="A293" t="s">
        <v>965</v>
      </c>
      <c r="B293">
        <v>31</v>
      </c>
      <c r="C293" t="s">
        <v>965</v>
      </c>
      <c r="D293">
        <v>130</v>
      </c>
      <c r="F293" t="s">
        <v>531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 t="s">
        <v>531</v>
      </c>
      <c r="Q293">
        <v>0</v>
      </c>
      <c r="R293">
        <v>0</v>
      </c>
    </row>
    <row r="294" spans="1:18" x14ac:dyDescent="0.25">
      <c r="A294" t="s">
        <v>966</v>
      </c>
      <c r="B294">
        <v>575</v>
      </c>
      <c r="C294" t="s">
        <v>966</v>
      </c>
      <c r="D294">
        <v>857</v>
      </c>
      <c r="F294" t="s">
        <v>532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 t="s">
        <v>532</v>
      </c>
      <c r="Q294">
        <v>0</v>
      </c>
      <c r="R294">
        <v>0</v>
      </c>
    </row>
    <row r="295" spans="1:18" x14ac:dyDescent="0.25">
      <c r="A295" t="s">
        <v>967</v>
      </c>
      <c r="B295">
        <v>12</v>
      </c>
      <c r="C295" t="s">
        <v>967</v>
      </c>
      <c r="D295">
        <v>3</v>
      </c>
      <c r="F295" t="s">
        <v>533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 t="s">
        <v>533</v>
      </c>
      <c r="Q295">
        <v>0</v>
      </c>
      <c r="R295">
        <v>0</v>
      </c>
    </row>
    <row r="296" spans="1:18" x14ac:dyDescent="0.25">
      <c r="A296" t="s">
        <v>968</v>
      </c>
      <c r="B296">
        <v>90</v>
      </c>
      <c r="C296" t="s">
        <v>968</v>
      </c>
      <c r="D296">
        <v>17</v>
      </c>
      <c r="F296" t="s">
        <v>534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 t="s">
        <v>534</v>
      </c>
      <c r="Q296">
        <v>0</v>
      </c>
      <c r="R296">
        <v>0</v>
      </c>
    </row>
    <row r="297" spans="1:18" x14ac:dyDescent="0.25">
      <c r="A297" t="s">
        <v>969</v>
      </c>
      <c r="B297">
        <v>146</v>
      </c>
      <c r="C297" t="s">
        <v>969</v>
      </c>
      <c r="D297">
        <v>102</v>
      </c>
      <c r="F297" t="s">
        <v>535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 t="s">
        <v>535</v>
      </c>
      <c r="Q297">
        <v>0</v>
      </c>
      <c r="R297">
        <v>0</v>
      </c>
    </row>
    <row r="298" spans="1:18" x14ac:dyDescent="0.25">
      <c r="A298" t="s">
        <v>970</v>
      </c>
      <c r="B298">
        <v>2</v>
      </c>
      <c r="C298" t="s">
        <v>970</v>
      </c>
      <c r="D298">
        <v>2</v>
      </c>
      <c r="F298" t="s">
        <v>536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 t="s">
        <v>536</v>
      </c>
      <c r="Q298">
        <v>0</v>
      </c>
      <c r="R298">
        <v>0</v>
      </c>
    </row>
    <row r="299" spans="1:18" x14ac:dyDescent="0.25">
      <c r="A299" t="s">
        <v>971</v>
      </c>
      <c r="B299">
        <v>24</v>
      </c>
      <c r="C299" t="s">
        <v>971</v>
      </c>
      <c r="D299">
        <v>15</v>
      </c>
      <c r="F299" t="s">
        <v>537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 t="s">
        <v>537</v>
      </c>
      <c r="Q299">
        <v>0</v>
      </c>
      <c r="R299">
        <v>0</v>
      </c>
    </row>
    <row r="300" spans="1:18" x14ac:dyDescent="0.25">
      <c r="A300" t="s">
        <v>972</v>
      </c>
      <c r="B300">
        <v>5</v>
      </c>
      <c r="C300" t="s">
        <v>972</v>
      </c>
      <c r="D300">
        <v>1</v>
      </c>
      <c r="F300" t="s">
        <v>538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 t="s">
        <v>538</v>
      </c>
      <c r="Q300">
        <v>0</v>
      </c>
      <c r="R300">
        <v>0</v>
      </c>
    </row>
    <row r="301" spans="1:18" x14ac:dyDescent="0.25">
      <c r="A301">
        <v>450016</v>
      </c>
      <c r="B301">
        <v>0</v>
      </c>
      <c r="C301">
        <v>450016</v>
      </c>
      <c r="D301">
        <v>0</v>
      </c>
      <c r="F301" t="s">
        <v>539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 t="s">
        <v>539</v>
      </c>
      <c r="Q301">
        <v>0</v>
      </c>
      <c r="R301">
        <v>0</v>
      </c>
    </row>
    <row r="302" spans="1:18" x14ac:dyDescent="0.25">
      <c r="A302" t="s">
        <v>976</v>
      </c>
      <c r="B302">
        <v>0</v>
      </c>
      <c r="C302" t="s">
        <v>976</v>
      </c>
      <c r="D302">
        <v>0</v>
      </c>
      <c r="F302" t="s">
        <v>540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 t="s">
        <v>540</v>
      </c>
      <c r="Q302">
        <v>0</v>
      </c>
      <c r="R302">
        <v>0</v>
      </c>
    </row>
    <row r="303" spans="1:18" x14ac:dyDescent="0.25">
      <c r="A303" t="s">
        <v>977</v>
      </c>
      <c r="B303">
        <v>0</v>
      </c>
      <c r="C303" t="s">
        <v>977</v>
      </c>
      <c r="D303">
        <v>0</v>
      </c>
      <c r="F303" t="s">
        <v>541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 t="s">
        <v>541</v>
      </c>
      <c r="Q303">
        <v>0</v>
      </c>
      <c r="R303">
        <v>0</v>
      </c>
    </row>
    <row r="304" spans="1:18" x14ac:dyDescent="0.25">
      <c r="A304" t="s">
        <v>978</v>
      </c>
      <c r="B304">
        <v>2.2222222222224586E-3</v>
      </c>
      <c r="C304" t="s">
        <v>978</v>
      </c>
      <c r="D304">
        <v>2.2222222222224586E-3</v>
      </c>
      <c r="F304" t="s">
        <v>542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 t="s">
        <v>542</v>
      </c>
      <c r="Q304">
        <v>0</v>
      </c>
      <c r="R304">
        <v>0</v>
      </c>
    </row>
    <row r="305" spans="1:18" x14ac:dyDescent="0.25">
      <c r="A305" t="s">
        <v>979</v>
      </c>
      <c r="B305">
        <v>0</v>
      </c>
      <c r="C305" t="s">
        <v>979</v>
      </c>
      <c r="D305">
        <v>0</v>
      </c>
      <c r="F305" t="s">
        <v>543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 t="s">
        <v>543</v>
      </c>
      <c r="Q305">
        <v>0</v>
      </c>
      <c r="R305">
        <v>0</v>
      </c>
    </row>
    <row r="306" spans="1:18" x14ac:dyDescent="0.25">
      <c r="A306" t="s">
        <v>980</v>
      </c>
      <c r="B306">
        <v>0</v>
      </c>
      <c r="C306" t="s">
        <v>980</v>
      </c>
      <c r="D306">
        <v>0</v>
      </c>
      <c r="F306" t="s">
        <v>544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 t="s">
        <v>544</v>
      </c>
      <c r="Q306">
        <v>0</v>
      </c>
      <c r="R306">
        <v>0</v>
      </c>
    </row>
    <row r="307" spans="1:18" x14ac:dyDescent="0.25">
      <c r="A307" t="s">
        <v>981</v>
      </c>
      <c r="B307">
        <v>0</v>
      </c>
      <c r="C307" t="s">
        <v>981</v>
      </c>
      <c r="D307">
        <v>0</v>
      </c>
      <c r="F307" t="s">
        <v>545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 t="s">
        <v>545</v>
      </c>
      <c r="Q307">
        <v>0</v>
      </c>
      <c r="R307">
        <v>0</v>
      </c>
    </row>
    <row r="308" spans="1:18" x14ac:dyDescent="0.25">
      <c r="A308" t="s">
        <v>982</v>
      </c>
      <c r="B308">
        <v>0</v>
      </c>
      <c r="C308" t="s">
        <v>982</v>
      </c>
      <c r="D308">
        <v>0</v>
      </c>
      <c r="F308" t="s">
        <v>546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 t="s">
        <v>546</v>
      </c>
      <c r="Q308">
        <v>0</v>
      </c>
      <c r="R308">
        <v>0</v>
      </c>
    </row>
    <row r="309" spans="1:18" x14ac:dyDescent="0.25">
      <c r="A309" t="s">
        <v>983</v>
      </c>
      <c r="B309">
        <v>0</v>
      </c>
      <c r="C309" t="s">
        <v>983</v>
      </c>
      <c r="D309">
        <v>0</v>
      </c>
      <c r="F309" t="s">
        <v>547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 t="s">
        <v>547</v>
      </c>
      <c r="Q309">
        <v>0</v>
      </c>
      <c r="R309">
        <v>0</v>
      </c>
    </row>
    <row r="310" spans="1:18" x14ac:dyDescent="0.25">
      <c r="A310">
        <v>869084</v>
      </c>
      <c r="B310">
        <v>0</v>
      </c>
      <c r="C310">
        <v>869084</v>
      </c>
      <c r="D310">
        <v>3</v>
      </c>
      <c r="F310" t="s">
        <v>548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 t="s">
        <v>548</v>
      </c>
      <c r="Q310">
        <v>0</v>
      </c>
      <c r="R310">
        <v>0</v>
      </c>
    </row>
    <row r="311" spans="1:18" x14ac:dyDescent="0.25">
      <c r="A311" t="s">
        <v>985</v>
      </c>
      <c r="B311">
        <v>50</v>
      </c>
      <c r="C311" t="s">
        <v>985</v>
      </c>
      <c r="D311">
        <v>459</v>
      </c>
      <c r="F311" t="s">
        <v>549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 t="s">
        <v>549</v>
      </c>
      <c r="Q311">
        <v>0</v>
      </c>
      <c r="R311">
        <v>0</v>
      </c>
    </row>
    <row r="312" spans="1:18" x14ac:dyDescent="0.25">
      <c r="A312" t="s">
        <v>986</v>
      </c>
      <c r="B312">
        <v>117</v>
      </c>
      <c r="C312" t="s">
        <v>986</v>
      </c>
      <c r="D312">
        <v>93</v>
      </c>
      <c r="F312" t="s">
        <v>550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 t="s">
        <v>550</v>
      </c>
      <c r="Q312">
        <v>0</v>
      </c>
      <c r="R312">
        <v>0</v>
      </c>
    </row>
    <row r="313" spans="1:18" x14ac:dyDescent="0.25">
      <c r="A313" t="s">
        <v>987</v>
      </c>
      <c r="B313">
        <v>41</v>
      </c>
      <c r="C313" t="s">
        <v>987</v>
      </c>
      <c r="D313">
        <v>9</v>
      </c>
      <c r="F313" t="s">
        <v>551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 t="s">
        <v>551</v>
      </c>
      <c r="Q313">
        <v>0</v>
      </c>
      <c r="R313">
        <v>0</v>
      </c>
    </row>
    <row r="314" spans="1:18" x14ac:dyDescent="0.25">
      <c r="A314" t="s">
        <v>988</v>
      </c>
      <c r="B314">
        <v>420</v>
      </c>
      <c r="C314" t="s">
        <v>988</v>
      </c>
      <c r="D314">
        <v>21</v>
      </c>
      <c r="F314" t="s">
        <v>552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 t="s">
        <v>552</v>
      </c>
      <c r="Q314">
        <v>0</v>
      </c>
      <c r="R314">
        <v>0</v>
      </c>
    </row>
    <row r="315" spans="1:18" x14ac:dyDescent="0.25">
      <c r="A315" t="s">
        <v>989</v>
      </c>
      <c r="B315">
        <v>0</v>
      </c>
      <c r="C315" t="s">
        <v>989</v>
      </c>
      <c r="D315">
        <v>0</v>
      </c>
      <c r="F315" t="s">
        <v>553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 t="s">
        <v>553</v>
      </c>
      <c r="Q315">
        <v>0</v>
      </c>
      <c r="R315">
        <v>0</v>
      </c>
    </row>
    <row r="316" spans="1:18" x14ac:dyDescent="0.25">
      <c r="A316" t="s">
        <v>990</v>
      </c>
      <c r="B316">
        <v>0</v>
      </c>
      <c r="C316" t="s">
        <v>990</v>
      </c>
      <c r="D316">
        <v>0</v>
      </c>
      <c r="F316" t="s">
        <v>554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 t="s">
        <v>554</v>
      </c>
      <c r="Q316">
        <v>0</v>
      </c>
      <c r="R316">
        <v>0</v>
      </c>
    </row>
    <row r="317" spans="1:18" x14ac:dyDescent="0.25">
      <c r="A317" t="s">
        <v>991</v>
      </c>
      <c r="B317">
        <v>0</v>
      </c>
      <c r="C317" t="s">
        <v>991</v>
      </c>
      <c r="D317">
        <v>0</v>
      </c>
      <c r="F317" t="s">
        <v>555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 t="s">
        <v>555</v>
      </c>
      <c r="Q317">
        <v>0</v>
      </c>
      <c r="R317">
        <v>0</v>
      </c>
    </row>
    <row r="318" spans="1:18" x14ac:dyDescent="0.25">
      <c r="A318" t="s">
        <v>992</v>
      </c>
      <c r="B318">
        <v>0</v>
      </c>
      <c r="C318" t="s">
        <v>992</v>
      </c>
      <c r="D318">
        <v>1</v>
      </c>
      <c r="F318" t="s">
        <v>556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 t="s">
        <v>556</v>
      </c>
      <c r="Q318">
        <v>0</v>
      </c>
      <c r="R318">
        <v>0</v>
      </c>
    </row>
    <row r="319" spans="1:18" x14ac:dyDescent="0.25">
      <c r="A319">
        <v>887716</v>
      </c>
      <c r="B319">
        <v>179</v>
      </c>
      <c r="C319">
        <v>887716</v>
      </c>
      <c r="D319">
        <v>672</v>
      </c>
      <c r="F319" t="s">
        <v>557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 t="s">
        <v>557</v>
      </c>
      <c r="Q319">
        <v>0</v>
      </c>
      <c r="R319">
        <v>0</v>
      </c>
    </row>
    <row r="320" spans="1:18" x14ac:dyDescent="0.25">
      <c r="A320" t="s">
        <v>994</v>
      </c>
      <c r="B320">
        <v>1</v>
      </c>
      <c r="C320" t="s">
        <v>994</v>
      </c>
      <c r="D320">
        <v>0</v>
      </c>
      <c r="F320" t="s">
        <v>558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 t="s">
        <v>558</v>
      </c>
      <c r="Q320">
        <v>0</v>
      </c>
      <c r="R320">
        <v>0</v>
      </c>
    </row>
    <row r="321" spans="1:18" x14ac:dyDescent="0.25">
      <c r="A321">
        <v>888811</v>
      </c>
      <c r="B321">
        <v>385</v>
      </c>
      <c r="C321">
        <v>888811</v>
      </c>
      <c r="D321">
        <v>153</v>
      </c>
      <c r="F321" t="s">
        <v>559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 t="s">
        <v>559</v>
      </c>
      <c r="Q321">
        <v>0</v>
      </c>
      <c r="R321">
        <v>0</v>
      </c>
    </row>
    <row r="322" spans="1:18" x14ac:dyDescent="0.25">
      <c r="A322">
        <v>888770</v>
      </c>
      <c r="B322">
        <v>101</v>
      </c>
      <c r="C322">
        <v>888770</v>
      </c>
      <c r="D322">
        <v>167</v>
      </c>
      <c r="F322" t="s">
        <v>560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 t="s">
        <v>560</v>
      </c>
      <c r="Q322">
        <v>0</v>
      </c>
      <c r="R322">
        <v>0</v>
      </c>
    </row>
    <row r="323" spans="1:18" x14ac:dyDescent="0.25">
      <c r="A323" t="s">
        <v>998</v>
      </c>
      <c r="B323">
        <v>1</v>
      </c>
      <c r="C323" t="s">
        <v>998</v>
      </c>
      <c r="D323">
        <v>1</v>
      </c>
      <c r="F323" t="s">
        <v>561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 t="s">
        <v>561</v>
      </c>
      <c r="Q323">
        <v>0</v>
      </c>
      <c r="R323">
        <v>0</v>
      </c>
    </row>
    <row r="324" spans="1:18" x14ac:dyDescent="0.25">
      <c r="A324" t="s">
        <v>999</v>
      </c>
      <c r="B324">
        <v>34</v>
      </c>
      <c r="C324" t="s">
        <v>999</v>
      </c>
      <c r="D324">
        <v>912</v>
      </c>
      <c r="F324" t="s">
        <v>562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 t="s">
        <v>562</v>
      </c>
      <c r="Q324">
        <v>0</v>
      </c>
      <c r="R324">
        <v>0</v>
      </c>
    </row>
    <row r="325" spans="1:18" x14ac:dyDescent="0.25">
      <c r="A325" t="s">
        <v>1000</v>
      </c>
      <c r="B325">
        <v>862</v>
      </c>
      <c r="C325" t="s">
        <v>1000</v>
      </c>
      <c r="D325">
        <v>77</v>
      </c>
      <c r="F325" t="s">
        <v>563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 t="s">
        <v>563</v>
      </c>
      <c r="Q325">
        <v>0</v>
      </c>
      <c r="R325">
        <v>0</v>
      </c>
    </row>
    <row r="326" spans="1:18" x14ac:dyDescent="0.25">
      <c r="A326" t="s">
        <v>1001</v>
      </c>
      <c r="B326">
        <v>1776</v>
      </c>
      <c r="C326" t="s">
        <v>1001</v>
      </c>
      <c r="D326">
        <v>3712</v>
      </c>
      <c r="F326" t="s">
        <v>564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 t="s">
        <v>564</v>
      </c>
      <c r="Q326">
        <v>0</v>
      </c>
      <c r="R326">
        <v>0</v>
      </c>
    </row>
    <row r="327" spans="1:18" x14ac:dyDescent="0.25">
      <c r="A327" t="s">
        <v>1002</v>
      </c>
      <c r="B327">
        <v>394</v>
      </c>
      <c r="C327" t="s">
        <v>1002</v>
      </c>
      <c r="D327">
        <v>433</v>
      </c>
      <c r="F327" t="s">
        <v>565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 t="s">
        <v>565</v>
      </c>
      <c r="Q327">
        <v>0</v>
      </c>
      <c r="R327">
        <v>0</v>
      </c>
    </row>
    <row r="328" spans="1:18" x14ac:dyDescent="0.25">
      <c r="A328" t="s">
        <v>1003</v>
      </c>
      <c r="B328">
        <v>19</v>
      </c>
      <c r="C328" t="s">
        <v>1003</v>
      </c>
      <c r="D328">
        <v>2322</v>
      </c>
      <c r="F328" t="s">
        <v>566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 t="s">
        <v>566</v>
      </c>
      <c r="Q328">
        <v>0</v>
      </c>
      <c r="R328">
        <v>0</v>
      </c>
    </row>
    <row r="329" spans="1:18" x14ac:dyDescent="0.25">
      <c r="A329" t="s">
        <v>1004</v>
      </c>
      <c r="B329">
        <v>0</v>
      </c>
      <c r="C329" t="s">
        <v>1004</v>
      </c>
      <c r="D329">
        <v>0</v>
      </c>
      <c r="F329" t="s">
        <v>567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 t="s">
        <v>567</v>
      </c>
      <c r="Q329">
        <v>0</v>
      </c>
      <c r="R329">
        <v>0</v>
      </c>
    </row>
    <row r="330" spans="1:18" x14ac:dyDescent="0.25">
      <c r="A330" t="s">
        <v>1005</v>
      </c>
      <c r="B330">
        <v>0</v>
      </c>
      <c r="C330" t="s">
        <v>1005</v>
      </c>
      <c r="D330">
        <v>0</v>
      </c>
      <c r="F330" t="s">
        <v>568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 t="s">
        <v>568</v>
      </c>
      <c r="Q330">
        <v>0</v>
      </c>
      <c r="R330">
        <v>0</v>
      </c>
    </row>
    <row r="331" spans="1:18" x14ac:dyDescent="0.25">
      <c r="A331" t="s">
        <v>1006</v>
      </c>
      <c r="B331">
        <v>0</v>
      </c>
      <c r="C331" t="s">
        <v>1006</v>
      </c>
      <c r="D331">
        <v>0</v>
      </c>
      <c r="F331" t="s">
        <v>569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 t="s">
        <v>569</v>
      </c>
      <c r="Q331">
        <v>0</v>
      </c>
      <c r="R331">
        <v>0</v>
      </c>
    </row>
    <row r="332" spans="1:18" x14ac:dyDescent="0.25">
      <c r="A332" t="s">
        <v>1007</v>
      </c>
      <c r="B332">
        <v>0</v>
      </c>
      <c r="C332" t="s">
        <v>1007</v>
      </c>
      <c r="D332">
        <v>728</v>
      </c>
      <c r="F332" t="s">
        <v>570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 t="s">
        <v>570</v>
      </c>
      <c r="Q332">
        <v>0</v>
      </c>
      <c r="R332">
        <v>0</v>
      </c>
    </row>
    <row r="333" spans="1:18" x14ac:dyDescent="0.25">
      <c r="A333" t="s">
        <v>1008</v>
      </c>
      <c r="B333">
        <v>0</v>
      </c>
      <c r="C333" t="s">
        <v>1008</v>
      </c>
      <c r="D333">
        <v>0</v>
      </c>
      <c r="F333" t="s">
        <v>571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 t="s">
        <v>571</v>
      </c>
      <c r="Q333">
        <v>0</v>
      </c>
      <c r="R333">
        <v>0</v>
      </c>
    </row>
    <row r="334" spans="1:18" x14ac:dyDescent="0.25">
      <c r="A334" t="s">
        <v>1009</v>
      </c>
      <c r="B334">
        <v>0</v>
      </c>
      <c r="C334" t="s">
        <v>1009</v>
      </c>
      <c r="D334">
        <v>1</v>
      </c>
      <c r="F334" t="s">
        <v>572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 t="s">
        <v>572</v>
      </c>
      <c r="Q334">
        <v>0</v>
      </c>
      <c r="R334">
        <v>0</v>
      </c>
    </row>
    <row r="335" spans="1:18" x14ac:dyDescent="0.25">
      <c r="A335" t="s">
        <v>1010</v>
      </c>
      <c r="B335">
        <v>251</v>
      </c>
      <c r="C335" t="s">
        <v>1010</v>
      </c>
      <c r="D335">
        <v>756</v>
      </c>
      <c r="F335" t="s">
        <v>573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 t="s">
        <v>573</v>
      </c>
      <c r="Q335">
        <v>0</v>
      </c>
      <c r="R335">
        <v>0</v>
      </c>
    </row>
    <row r="336" spans="1:18" x14ac:dyDescent="0.25">
      <c r="A336" t="s">
        <v>1011</v>
      </c>
      <c r="B336">
        <v>405</v>
      </c>
      <c r="C336" t="s">
        <v>1011</v>
      </c>
      <c r="D336">
        <v>1066</v>
      </c>
      <c r="F336" t="s">
        <v>574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 t="s">
        <v>574</v>
      </c>
      <c r="Q336">
        <v>0</v>
      </c>
      <c r="R336">
        <v>0</v>
      </c>
    </row>
    <row r="337" spans="1:18" x14ac:dyDescent="0.25">
      <c r="A337" t="s">
        <v>1012</v>
      </c>
      <c r="B337">
        <v>0</v>
      </c>
      <c r="C337" t="s">
        <v>1012</v>
      </c>
      <c r="D337">
        <v>0</v>
      </c>
      <c r="F337" t="s">
        <v>575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 t="s">
        <v>575</v>
      </c>
      <c r="Q337">
        <v>0</v>
      </c>
      <c r="R337">
        <v>0</v>
      </c>
    </row>
    <row r="338" spans="1:18" x14ac:dyDescent="0.25">
      <c r="A338" t="s">
        <v>1013</v>
      </c>
      <c r="B338">
        <v>0</v>
      </c>
      <c r="C338" t="s">
        <v>1013</v>
      </c>
      <c r="D338">
        <v>0</v>
      </c>
      <c r="F338" t="s">
        <v>576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 t="s">
        <v>576</v>
      </c>
      <c r="Q338">
        <v>0</v>
      </c>
      <c r="R338">
        <v>0</v>
      </c>
    </row>
    <row r="339" spans="1:18" x14ac:dyDescent="0.25">
      <c r="A339" t="s">
        <v>1014</v>
      </c>
      <c r="B339">
        <v>23</v>
      </c>
      <c r="C339" t="s">
        <v>1014</v>
      </c>
      <c r="D339">
        <v>0</v>
      </c>
      <c r="F339" t="s">
        <v>577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 t="s">
        <v>577</v>
      </c>
      <c r="Q339">
        <v>0</v>
      </c>
      <c r="R339">
        <v>0</v>
      </c>
    </row>
    <row r="340" spans="1:18" x14ac:dyDescent="0.25">
      <c r="A340" t="s">
        <v>1015</v>
      </c>
      <c r="B340">
        <v>1200</v>
      </c>
      <c r="C340" t="s">
        <v>1015</v>
      </c>
      <c r="D340">
        <v>252</v>
      </c>
      <c r="F340" t="s">
        <v>578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 t="s">
        <v>578</v>
      </c>
      <c r="Q340">
        <v>0</v>
      </c>
      <c r="R340">
        <v>0</v>
      </c>
    </row>
    <row r="341" spans="1:18" x14ac:dyDescent="0.25">
      <c r="A341">
        <v>846438</v>
      </c>
      <c r="B341">
        <v>0</v>
      </c>
      <c r="C341">
        <v>846438</v>
      </c>
      <c r="D341">
        <v>0</v>
      </c>
      <c r="F341" t="s">
        <v>579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 t="s">
        <v>579</v>
      </c>
      <c r="Q341">
        <v>0</v>
      </c>
      <c r="R341">
        <v>0</v>
      </c>
    </row>
    <row r="342" spans="1:18" x14ac:dyDescent="0.25">
      <c r="A342" t="s">
        <v>1016</v>
      </c>
      <c r="B342">
        <v>0</v>
      </c>
      <c r="C342" t="s">
        <v>1016</v>
      </c>
      <c r="D342">
        <v>7</v>
      </c>
      <c r="F342" t="s">
        <v>580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 t="s">
        <v>580</v>
      </c>
      <c r="Q342">
        <v>0</v>
      </c>
      <c r="R342">
        <v>0</v>
      </c>
    </row>
    <row r="343" spans="1:18" x14ac:dyDescent="0.25">
      <c r="A343" t="s">
        <v>1017</v>
      </c>
      <c r="B343">
        <v>0</v>
      </c>
      <c r="C343" t="s">
        <v>1017</v>
      </c>
      <c r="D343">
        <v>0</v>
      </c>
      <c r="F343" t="s">
        <v>581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 t="s">
        <v>581</v>
      </c>
      <c r="Q343">
        <v>0</v>
      </c>
      <c r="R343">
        <v>0</v>
      </c>
    </row>
    <row r="344" spans="1:18" x14ac:dyDescent="0.25">
      <c r="A344" t="s">
        <v>1018</v>
      </c>
      <c r="B344">
        <v>135.995</v>
      </c>
      <c r="C344" t="s">
        <v>1018</v>
      </c>
      <c r="D344">
        <v>1</v>
      </c>
      <c r="F344" t="s">
        <v>582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 t="s">
        <v>582</v>
      </c>
      <c r="Q344">
        <v>0</v>
      </c>
      <c r="R344">
        <v>0</v>
      </c>
    </row>
    <row r="345" spans="1:18" x14ac:dyDescent="0.25">
      <c r="A345" t="s">
        <v>1019</v>
      </c>
      <c r="B345">
        <v>96</v>
      </c>
      <c r="C345" t="s">
        <v>1019</v>
      </c>
      <c r="D345">
        <v>96</v>
      </c>
      <c r="F345" t="s">
        <v>583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 t="s">
        <v>583</v>
      </c>
      <c r="Q345">
        <v>0</v>
      </c>
      <c r="R345">
        <v>0</v>
      </c>
    </row>
    <row r="346" spans="1:18" x14ac:dyDescent="0.25">
      <c r="A346" t="s">
        <v>1026</v>
      </c>
      <c r="B346">
        <v>0</v>
      </c>
      <c r="C346" t="s">
        <v>1026</v>
      </c>
      <c r="D346">
        <v>3</v>
      </c>
      <c r="F346" t="s">
        <v>584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 t="s">
        <v>584</v>
      </c>
      <c r="Q346">
        <v>0</v>
      </c>
      <c r="R346">
        <v>0</v>
      </c>
    </row>
    <row r="347" spans="1:18" x14ac:dyDescent="0.25">
      <c r="A347">
        <v>891553</v>
      </c>
      <c r="B347">
        <v>270</v>
      </c>
      <c r="C347">
        <v>891553</v>
      </c>
      <c r="D347">
        <v>165</v>
      </c>
      <c r="F347" t="s">
        <v>585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 t="s">
        <v>585</v>
      </c>
      <c r="Q347">
        <v>0</v>
      </c>
      <c r="R347">
        <v>0</v>
      </c>
    </row>
    <row r="348" spans="1:18" x14ac:dyDescent="0.25">
      <c r="A348">
        <v>887513</v>
      </c>
      <c r="B348">
        <v>84</v>
      </c>
      <c r="C348">
        <v>887513</v>
      </c>
      <c r="D348">
        <v>41</v>
      </c>
      <c r="F348" t="s">
        <v>586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 t="s">
        <v>586</v>
      </c>
      <c r="Q348">
        <v>0</v>
      </c>
      <c r="R348">
        <v>0</v>
      </c>
    </row>
    <row r="349" spans="1:18" x14ac:dyDescent="0.25">
      <c r="A349">
        <v>894325</v>
      </c>
      <c r="B349">
        <v>25</v>
      </c>
      <c r="C349">
        <v>894325</v>
      </c>
      <c r="D349">
        <v>135</v>
      </c>
      <c r="F349" t="s">
        <v>587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 t="s">
        <v>587</v>
      </c>
      <c r="Q349">
        <v>0</v>
      </c>
      <c r="R349">
        <v>0</v>
      </c>
    </row>
    <row r="350" spans="1:18" x14ac:dyDescent="0.25">
      <c r="A350">
        <v>887713</v>
      </c>
      <c r="B350">
        <v>59</v>
      </c>
      <c r="C350">
        <v>887713</v>
      </c>
      <c r="D350">
        <v>31</v>
      </c>
      <c r="F350" t="s">
        <v>588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 t="s">
        <v>588</v>
      </c>
      <c r="Q350">
        <v>0</v>
      </c>
      <c r="R350">
        <v>0</v>
      </c>
    </row>
    <row r="351" spans="1:18" x14ac:dyDescent="0.25">
      <c r="A351" t="s">
        <v>1043</v>
      </c>
      <c r="B351">
        <v>11</v>
      </c>
      <c r="C351" t="s">
        <v>1043</v>
      </c>
      <c r="D351">
        <v>4</v>
      </c>
      <c r="F351" t="s">
        <v>589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 t="s">
        <v>589</v>
      </c>
      <c r="Q351">
        <v>0</v>
      </c>
      <c r="R351">
        <v>0</v>
      </c>
    </row>
    <row r="352" spans="1:18" x14ac:dyDescent="0.25">
      <c r="A352" t="s">
        <v>1044</v>
      </c>
      <c r="B352">
        <v>0.94444444444444287</v>
      </c>
      <c r="C352" t="s">
        <v>1044</v>
      </c>
      <c r="D352">
        <v>25.944444444444443</v>
      </c>
      <c r="F352" t="s">
        <v>590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 t="s">
        <v>590</v>
      </c>
      <c r="Q352">
        <v>0</v>
      </c>
      <c r="R352">
        <v>0</v>
      </c>
    </row>
    <row r="353" spans="1:18" x14ac:dyDescent="0.25">
      <c r="A353" t="s">
        <v>1045</v>
      </c>
      <c r="B353">
        <v>1</v>
      </c>
      <c r="C353" t="s">
        <v>1045</v>
      </c>
      <c r="D353">
        <v>61</v>
      </c>
      <c r="F353" t="s">
        <v>591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 t="s">
        <v>591</v>
      </c>
      <c r="Q353">
        <v>0</v>
      </c>
      <c r="R353">
        <v>0</v>
      </c>
    </row>
    <row r="354" spans="1:18" x14ac:dyDescent="0.25">
      <c r="A354" t="s">
        <v>1046</v>
      </c>
      <c r="B354">
        <v>0</v>
      </c>
      <c r="C354" t="s">
        <v>1046</v>
      </c>
      <c r="D354">
        <v>4</v>
      </c>
      <c r="F354" t="s">
        <v>592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 t="s">
        <v>592</v>
      </c>
      <c r="Q354">
        <v>0</v>
      </c>
      <c r="R354">
        <v>0</v>
      </c>
    </row>
    <row r="355" spans="1:18" x14ac:dyDescent="0.25">
      <c r="A355" t="s">
        <v>1047</v>
      </c>
      <c r="B355">
        <v>1</v>
      </c>
      <c r="C355" t="s">
        <v>1047</v>
      </c>
      <c r="D355">
        <v>16652</v>
      </c>
      <c r="F355" t="s">
        <v>593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 t="s">
        <v>593</v>
      </c>
      <c r="Q355">
        <v>0</v>
      </c>
      <c r="R355">
        <v>0</v>
      </c>
    </row>
    <row r="356" spans="1:18" x14ac:dyDescent="0.25">
      <c r="A356" t="s">
        <v>1048</v>
      </c>
      <c r="B356">
        <v>598</v>
      </c>
      <c r="C356" t="s">
        <v>1048</v>
      </c>
      <c r="D356">
        <v>3681</v>
      </c>
      <c r="F356" t="s">
        <v>594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 t="s">
        <v>594</v>
      </c>
      <c r="Q356">
        <v>0</v>
      </c>
      <c r="R356">
        <v>0</v>
      </c>
    </row>
    <row r="357" spans="1:18" x14ac:dyDescent="0.25">
      <c r="A357">
        <v>891908</v>
      </c>
      <c r="B357">
        <v>429</v>
      </c>
      <c r="C357">
        <v>891908</v>
      </c>
      <c r="D357">
        <v>413</v>
      </c>
      <c r="F357" t="s">
        <v>595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 t="s">
        <v>595</v>
      </c>
      <c r="Q357">
        <v>0</v>
      </c>
      <c r="R357">
        <v>0</v>
      </c>
    </row>
    <row r="358" spans="1:18" x14ac:dyDescent="0.25">
      <c r="A358">
        <v>896345</v>
      </c>
      <c r="B358">
        <v>87</v>
      </c>
      <c r="C358">
        <v>896345</v>
      </c>
      <c r="D358">
        <v>67</v>
      </c>
      <c r="F358" t="s">
        <v>596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 t="s">
        <v>596</v>
      </c>
      <c r="Q358">
        <v>0</v>
      </c>
      <c r="R358">
        <v>0</v>
      </c>
    </row>
    <row r="359" spans="1:18" x14ac:dyDescent="0.25">
      <c r="A359" t="s">
        <v>1049</v>
      </c>
      <c r="B359">
        <v>630</v>
      </c>
      <c r="C359" t="s">
        <v>1049</v>
      </c>
      <c r="D359">
        <v>597</v>
      </c>
      <c r="F359" t="s">
        <v>597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 t="s">
        <v>597</v>
      </c>
      <c r="Q359">
        <v>0</v>
      </c>
      <c r="R359">
        <v>0</v>
      </c>
    </row>
    <row r="360" spans="1:18" x14ac:dyDescent="0.25">
      <c r="A360" t="s">
        <v>1050</v>
      </c>
      <c r="B360">
        <v>507</v>
      </c>
      <c r="C360" t="s">
        <v>1050</v>
      </c>
      <c r="D360">
        <v>3946</v>
      </c>
      <c r="F360" t="s">
        <v>598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 t="s">
        <v>598</v>
      </c>
      <c r="Q360">
        <v>0</v>
      </c>
      <c r="R360">
        <v>0</v>
      </c>
    </row>
    <row r="361" spans="1:18" x14ac:dyDescent="0.25">
      <c r="A361" t="s">
        <v>1051</v>
      </c>
      <c r="B361">
        <v>15</v>
      </c>
      <c r="C361" t="s">
        <v>1051</v>
      </c>
      <c r="D361">
        <v>555</v>
      </c>
      <c r="F361" t="s">
        <v>599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 t="s">
        <v>599</v>
      </c>
      <c r="Q361">
        <v>0</v>
      </c>
      <c r="R361">
        <v>0</v>
      </c>
    </row>
    <row r="362" spans="1:18" x14ac:dyDescent="0.25">
      <c r="A362" t="s">
        <v>1052</v>
      </c>
      <c r="B362">
        <v>0</v>
      </c>
      <c r="C362" t="s">
        <v>1052</v>
      </c>
      <c r="D362">
        <v>25.090000000000003</v>
      </c>
      <c r="F362" t="s">
        <v>600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 t="s">
        <v>600</v>
      </c>
      <c r="Q362">
        <v>0</v>
      </c>
      <c r="R362">
        <v>0</v>
      </c>
    </row>
    <row r="363" spans="1:18" x14ac:dyDescent="0.25">
      <c r="A363" t="s">
        <v>1053</v>
      </c>
      <c r="B363">
        <v>0</v>
      </c>
      <c r="C363" t="s">
        <v>1053</v>
      </c>
      <c r="D363">
        <v>0</v>
      </c>
      <c r="F363" t="s">
        <v>601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 t="s">
        <v>601</v>
      </c>
      <c r="Q363">
        <v>0</v>
      </c>
      <c r="R363">
        <v>0</v>
      </c>
    </row>
    <row r="364" spans="1:18" x14ac:dyDescent="0.25">
      <c r="A364" t="s">
        <v>1054</v>
      </c>
      <c r="B364">
        <v>0</v>
      </c>
      <c r="C364" t="s">
        <v>1054</v>
      </c>
      <c r="D364">
        <v>0</v>
      </c>
      <c r="F364" t="s">
        <v>602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 t="s">
        <v>602</v>
      </c>
      <c r="Q364">
        <v>0</v>
      </c>
      <c r="R364">
        <v>0</v>
      </c>
    </row>
    <row r="365" spans="1:18" x14ac:dyDescent="0.25">
      <c r="A365" t="s">
        <v>1055</v>
      </c>
      <c r="B365">
        <v>3041</v>
      </c>
      <c r="C365" t="s">
        <v>1055</v>
      </c>
      <c r="D365">
        <v>0</v>
      </c>
      <c r="F365" t="s">
        <v>603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 t="s">
        <v>603</v>
      </c>
      <c r="Q365">
        <v>0</v>
      </c>
      <c r="R365">
        <v>0</v>
      </c>
    </row>
    <row r="366" spans="1:18" x14ac:dyDescent="0.25">
      <c r="A366" t="s">
        <v>1056</v>
      </c>
      <c r="B366">
        <v>0</v>
      </c>
      <c r="C366" t="s">
        <v>1056</v>
      </c>
      <c r="D366">
        <v>0</v>
      </c>
      <c r="F366" t="s">
        <v>604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 t="s">
        <v>604</v>
      </c>
      <c r="Q366">
        <v>0</v>
      </c>
      <c r="R366">
        <v>0</v>
      </c>
    </row>
    <row r="367" spans="1:18" x14ac:dyDescent="0.25">
      <c r="A367">
        <v>894333</v>
      </c>
      <c r="B367">
        <v>622</v>
      </c>
      <c r="C367">
        <v>894333</v>
      </c>
      <c r="D367">
        <v>1</v>
      </c>
      <c r="F367" t="s">
        <v>605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 t="s">
        <v>605</v>
      </c>
      <c r="Q367">
        <v>0</v>
      </c>
      <c r="R367">
        <v>0</v>
      </c>
    </row>
    <row r="368" spans="1:18" x14ac:dyDescent="0.25">
      <c r="A368" t="s">
        <v>1064</v>
      </c>
      <c r="B368">
        <v>0</v>
      </c>
      <c r="C368" t="s">
        <v>1064</v>
      </c>
      <c r="D368">
        <v>0</v>
      </c>
      <c r="F368" t="s">
        <v>606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 t="s">
        <v>606</v>
      </c>
      <c r="Q368">
        <v>0</v>
      </c>
      <c r="R368">
        <v>0</v>
      </c>
    </row>
    <row r="369" spans="1:18" x14ac:dyDescent="0.25">
      <c r="A369" t="s">
        <v>1036</v>
      </c>
      <c r="B369">
        <v>0</v>
      </c>
      <c r="C369" t="s">
        <v>1036</v>
      </c>
      <c r="D369">
        <v>2</v>
      </c>
      <c r="F369" t="s">
        <v>607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 t="s">
        <v>607</v>
      </c>
      <c r="Q369">
        <v>0</v>
      </c>
      <c r="R369">
        <v>0</v>
      </c>
    </row>
    <row r="370" spans="1:18" x14ac:dyDescent="0.25">
      <c r="A370" t="s">
        <v>1065</v>
      </c>
      <c r="B370">
        <v>0</v>
      </c>
      <c r="C370" t="s">
        <v>1065</v>
      </c>
      <c r="D370">
        <v>0</v>
      </c>
      <c r="F370" t="s">
        <v>608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 t="s">
        <v>608</v>
      </c>
      <c r="Q370">
        <v>0</v>
      </c>
      <c r="R370">
        <v>0</v>
      </c>
    </row>
    <row r="371" spans="1:18" x14ac:dyDescent="0.25">
      <c r="A371" t="s">
        <v>1066</v>
      </c>
      <c r="B371">
        <v>0.30000000000001137</v>
      </c>
      <c r="C371" t="s">
        <v>1066</v>
      </c>
      <c r="D371">
        <v>124.09500000000003</v>
      </c>
      <c r="F371" t="s">
        <v>609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 t="s">
        <v>609</v>
      </c>
      <c r="Q371">
        <v>0</v>
      </c>
      <c r="R371">
        <v>0</v>
      </c>
    </row>
    <row r="372" spans="1:18" x14ac:dyDescent="0.25">
      <c r="A372" t="s">
        <v>1067</v>
      </c>
      <c r="B372">
        <v>0</v>
      </c>
      <c r="C372" t="s">
        <v>1067</v>
      </c>
      <c r="D372">
        <v>0</v>
      </c>
      <c r="F372" t="s">
        <v>610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 t="s">
        <v>610</v>
      </c>
      <c r="Q372">
        <v>0</v>
      </c>
      <c r="R372">
        <v>0</v>
      </c>
    </row>
    <row r="373" spans="1:18" x14ac:dyDescent="0.25">
      <c r="A373" t="s">
        <v>1068</v>
      </c>
      <c r="B373">
        <v>0</v>
      </c>
      <c r="C373" t="s">
        <v>1068</v>
      </c>
      <c r="D373">
        <v>0</v>
      </c>
      <c r="F373" t="s">
        <v>611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 t="s">
        <v>611</v>
      </c>
      <c r="Q373">
        <v>0</v>
      </c>
      <c r="R373">
        <v>0</v>
      </c>
    </row>
    <row r="374" spans="1:18" x14ac:dyDescent="0.25">
      <c r="A374">
        <v>889677</v>
      </c>
      <c r="B374">
        <v>8</v>
      </c>
      <c r="C374">
        <v>889677</v>
      </c>
      <c r="D374">
        <v>8</v>
      </c>
      <c r="F374" t="s">
        <v>612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 t="s">
        <v>612</v>
      </c>
      <c r="Q374">
        <v>0</v>
      </c>
      <c r="R374">
        <v>0</v>
      </c>
    </row>
    <row r="375" spans="1:18" x14ac:dyDescent="0.25">
      <c r="A375" t="s">
        <v>1069</v>
      </c>
      <c r="B375">
        <v>61</v>
      </c>
      <c r="C375" t="s">
        <v>1069</v>
      </c>
      <c r="D375">
        <v>446</v>
      </c>
      <c r="F375" t="s">
        <v>613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11</v>
      </c>
      <c r="N375">
        <v>0</v>
      </c>
      <c r="O375">
        <v>0</v>
      </c>
      <c r="P375" t="s">
        <v>613</v>
      </c>
      <c r="Q375">
        <v>0</v>
      </c>
      <c r="R375">
        <v>0</v>
      </c>
    </row>
    <row r="376" spans="1:18" x14ac:dyDescent="0.25">
      <c r="A376" t="s">
        <v>1070</v>
      </c>
      <c r="B376">
        <v>0</v>
      </c>
      <c r="C376" t="s">
        <v>1070</v>
      </c>
      <c r="D376">
        <v>0</v>
      </c>
      <c r="F376" t="s">
        <v>614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 t="s">
        <v>614</v>
      </c>
      <c r="Q376">
        <v>0</v>
      </c>
      <c r="R376">
        <v>0</v>
      </c>
    </row>
    <row r="377" spans="1:18" x14ac:dyDescent="0.25">
      <c r="A377" t="s">
        <v>1078</v>
      </c>
      <c r="B377">
        <v>0</v>
      </c>
      <c r="C377" t="s">
        <v>1078</v>
      </c>
      <c r="D377">
        <v>0</v>
      </c>
      <c r="F377" t="s">
        <v>615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 t="s">
        <v>615</v>
      </c>
      <c r="Q377">
        <v>0</v>
      </c>
      <c r="R377">
        <v>0</v>
      </c>
    </row>
    <row r="378" spans="1:18" x14ac:dyDescent="0.25">
      <c r="A378" t="s">
        <v>1079</v>
      </c>
      <c r="B378">
        <v>0</v>
      </c>
      <c r="C378" t="s">
        <v>1079</v>
      </c>
      <c r="D378">
        <v>0</v>
      </c>
      <c r="F378" t="s">
        <v>616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6</v>
      </c>
      <c r="N378">
        <v>0</v>
      </c>
      <c r="O378">
        <v>0</v>
      </c>
      <c r="P378" t="s">
        <v>616</v>
      </c>
      <c r="Q378">
        <v>0</v>
      </c>
      <c r="R378">
        <v>0</v>
      </c>
    </row>
    <row r="379" spans="1:18" x14ac:dyDescent="0.25">
      <c r="A379" t="s">
        <v>1080</v>
      </c>
      <c r="B379">
        <v>28</v>
      </c>
      <c r="C379" t="s">
        <v>1080</v>
      </c>
      <c r="D379">
        <v>56</v>
      </c>
      <c r="F379" t="s">
        <v>617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6</v>
      </c>
      <c r="N379">
        <v>0</v>
      </c>
      <c r="O379">
        <v>0</v>
      </c>
      <c r="P379" t="s">
        <v>617</v>
      </c>
      <c r="Q379">
        <v>0</v>
      </c>
      <c r="R379">
        <v>0</v>
      </c>
    </row>
    <row r="380" spans="1:18" x14ac:dyDescent="0.25">
      <c r="A380" t="s">
        <v>1081</v>
      </c>
      <c r="B380">
        <v>0</v>
      </c>
      <c r="C380" t="s">
        <v>1081</v>
      </c>
      <c r="D380">
        <v>46</v>
      </c>
      <c r="F380" t="s">
        <v>618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 t="s">
        <v>618</v>
      </c>
      <c r="Q380">
        <v>0</v>
      </c>
      <c r="R380">
        <v>0</v>
      </c>
    </row>
    <row r="381" spans="1:18" x14ac:dyDescent="0.25">
      <c r="A381" t="s">
        <v>1082</v>
      </c>
      <c r="B381">
        <v>3</v>
      </c>
      <c r="C381" t="s">
        <v>1082</v>
      </c>
      <c r="D381">
        <v>0</v>
      </c>
      <c r="F381" t="s">
        <v>619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 t="s">
        <v>619</v>
      </c>
      <c r="Q381">
        <v>0</v>
      </c>
      <c r="R381">
        <v>0</v>
      </c>
    </row>
    <row r="382" spans="1:18" x14ac:dyDescent="0.25">
      <c r="A382" t="s">
        <v>1083</v>
      </c>
      <c r="B382">
        <v>40</v>
      </c>
      <c r="C382" t="s">
        <v>1083</v>
      </c>
      <c r="D382">
        <v>208</v>
      </c>
      <c r="F382" t="s">
        <v>620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 t="s">
        <v>620</v>
      </c>
      <c r="Q382">
        <v>0</v>
      </c>
      <c r="R382">
        <v>0</v>
      </c>
    </row>
    <row r="383" spans="1:18" x14ac:dyDescent="0.25">
      <c r="A383" t="s">
        <v>1084</v>
      </c>
      <c r="B383">
        <v>11</v>
      </c>
      <c r="C383" t="s">
        <v>1084</v>
      </c>
      <c r="D383">
        <v>681</v>
      </c>
      <c r="F383" t="s">
        <v>621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5</v>
      </c>
      <c r="N383">
        <v>0</v>
      </c>
      <c r="O383">
        <v>0</v>
      </c>
      <c r="P383" t="s">
        <v>621</v>
      </c>
      <c r="Q383">
        <v>0</v>
      </c>
      <c r="R383">
        <v>0</v>
      </c>
    </row>
    <row r="384" spans="1:18" x14ac:dyDescent="0.25">
      <c r="A384" t="s">
        <v>1085</v>
      </c>
      <c r="B384">
        <v>8</v>
      </c>
      <c r="C384" t="s">
        <v>1085</v>
      </c>
      <c r="D384">
        <v>0</v>
      </c>
      <c r="F384" t="s">
        <v>622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 t="s">
        <v>622</v>
      </c>
      <c r="Q384">
        <v>0</v>
      </c>
      <c r="R384">
        <v>0</v>
      </c>
    </row>
    <row r="385" spans="1:18" x14ac:dyDescent="0.25">
      <c r="A385" t="s">
        <v>1086</v>
      </c>
      <c r="B385">
        <v>39</v>
      </c>
      <c r="C385" t="s">
        <v>1086</v>
      </c>
      <c r="D385">
        <v>9</v>
      </c>
      <c r="F385" t="s">
        <v>623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 t="s">
        <v>623</v>
      </c>
      <c r="Q385">
        <v>0</v>
      </c>
      <c r="R385">
        <v>0</v>
      </c>
    </row>
    <row r="386" spans="1:18" x14ac:dyDescent="0.25">
      <c r="A386" t="s">
        <v>1087</v>
      </c>
      <c r="B386">
        <v>31</v>
      </c>
      <c r="C386" t="s">
        <v>1087</v>
      </c>
      <c r="D386">
        <v>0</v>
      </c>
      <c r="F386" t="s">
        <v>624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 t="s">
        <v>624</v>
      </c>
      <c r="Q386">
        <v>0</v>
      </c>
      <c r="R386">
        <v>0</v>
      </c>
    </row>
    <row r="387" spans="1:18" x14ac:dyDescent="0.25">
      <c r="A387" t="s">
        <v>1088</v>
      </c>
      <c r="B387">
        <v>24</v>
      </c>
      <c r="C387" t="s">
        <v>1088</v>
      </c>
      <c r="D387">
        <v>0</v>
      </c>
      <c r="F387" t="s">
        <v>625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 t="s">
        <v>625</v>
      </c>
      <c r="Q387">
        <v>0</v>
      </c>
      <c r="R387">
        <v>0</v>
      </c>
    </row>
    <row r="388" spans="1:18" x14ac:dyDescent="0.25">
      <c r="C388" t="s">
        <v>1091</v>
      </c>
      <c r="D388">
        <v>39</v>
      </c>
      <c r="F388" t="s">
        <v>626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 t="s">
        <v>626</v>
      </c>
      <c r="Q388">
        <v>0</v>
      </c>
      <c r="R388">
        <v>0</v>
      </c>
    </row>
    <row r="389" spans="1:18" x14ac:dyDescent="0.25">
      <c r="C389" t="s">
        <v>1092</v>
      </c>
      <c r="D389">
        <v>60</v>
      </c>
      <c r="F389" t="s">
        <v>627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 t="s">
        <v>627</v>
      </c>
      <c r="Q389">
        <v>0</v>
      </c>
      <c r="R389">
        <v>0</v>
      </c>
    </row>
    <row r="390" spans="1:18" x14ac:dyDescent="0.25">
      <c r="C390" t="s">
        <v>1093</v>
      </c>
      <c r="D390">
        <v>54</v>
      </c>
      <c r="F390" t="s">
        <v>628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 t="s">
        <v>628</v>
      </c>
      <c r="Q390">
        <v>0</v>
      </c>
      <c r="R390">
        <v>0</v>
      </c>
    </row>
    <row r="391" spans="1:18" x14ac:dyDescent="0.25">
      <c r="C391">
        <v>897409</v>
      </c>
      <c r="D391">
        <v>898</v>
      </c>
      <c r="F391" t="s">
        <v>629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 t="s">
        <v>629</v>
      </c>
      <c r="Q391">
        <v>0</v>
      </c>
      <c r="R391">
        <v>0</v>
      </c>
    </row>
    <row r="392" spans="1:18" x14ac:dyDescent="0.25">
      <c r="C392">
        <v>883081</v>
      </c>
      <c r="D392">
        <v>48</v>
      </c>
      <c r="F392" t="s">
        <v>630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 t="s">
        <v>630</v>
      </c>
      <c r="Q392">
        <v>0</v>
      </c>
      <c r="R392">
        <v>0</v>
      </c>
    </row>
    <row r="393" spans="1:18" x14ac:dyDescent="0.25">
      <c r="C393" t="s">
        <v>1094</v>
      </c>
      <c r="D393">
        <v>24</v>
      </c>
      <c r="F393" t="s">
        <v>631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 t="s">
        <v>631</v>
      </c>
      <c r="Q393">
        <v>0</v>
      </c>
      <c r="R393">
        <v>0</v>
      </c>
    </row>
    <row r="394" spans="1:18" x14ac:dyDescent="0.25">
      <c r="C394" t="s">
        <v>1095</v>
      </c>
      <c r="D394">
        <v>80</v>
      </c>
      <c r="F394" t="s">
        <v>632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 t="s">
        <v>632</v>
      </c>
      <c r="Q394">
        <v>0</v>
      </c>
      <c r="R394">
        <v>0</v>
      </c>
    </row>
    <row r="395" spans="1:18" x14ac:dyDescent="0.25">
      <c r="C395">
        <v>900685</v>
      </c>
      <c r="D395">
        <v>10800</v>
      </c>
      <c r="F395" t="s">
        <v>633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 t="s">
        <v>633</v>
      </c>
      <c r="Q395">
        <v>0</v>
      </c>
      <c r="R395">
        <v>0</v>
      </c>
    </row>
    <row r="396" spans="1:18" x14ac:dyDescent="0.25">
      <c r="F396" t="s">
        <v>634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 t="s">
        <v>634</v>
      </c>
      <c r="Q396">
        <v>0</v>
      </c>
      <c r="R396">
        <v>0</v>
      </c>
    </row>
    <row r="397" spans="1:18" x14ac:dyDescent="0.25">
      <c r="F397" t="s">
        <v>635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 t="s">
        <v>635</v>
      </c>
      <c r="Q397">
        <v>0</v>
      </c>
      <c r="R397">
        <v>0</v>
      </c>
    </row>
    <row r="398" spans="1:18" x14ac:dyDescent="0.25">
      <c r="F398" t="s">
        <v>636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 t="s">
        <v>636</v>
      </c>
      <c r="Q398">
        <v>0</v>
      </c>
      <c r="R398">
        <v>0</v>
      </c>
    </row>
    <row r="399" spans="1:18" x14ac:dyDescent="0.25">
      <c r="F399" t="s">
        <v>637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 t="s">
        <v>637</v>
      </c>
      <c r="Q399">
        <v>0</v>
      </c>
      <c r="R399">
        <v>0</v>
      </c>
    </row>
    <row r="400" spans="1:18" x14ac:dyDescent="0.25">
      <c r="F400" t="s">
        <v>638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 t="s">
        <v>638</v>
      </c>
      <c r="Q400">
        <v>0</v>
      </c>
      <c r="R400">
        <v>0</v>
      </c>
    </row>
    <row r="401" spans="6:18" x14ac:dyDescent="0.25">
      <c r="F401" t="s">
        <v>639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 t="s">
        <v>639</v>
      </c>
      <c r="Q401">
        <v>0</v>
      </c>
      <c r="R401">
        <v>0</v>
      </c>
    </row>
    <row r="402" spans="6:18" x14ac:dyDescent="0.25">
      <c r="F402" t="s">
        <v>640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 t="s">
        <v>640</v>
      </c>
      <c r="Q402">
        <v>0</v>
      </c>
      <c r="R402">
        <v>0</v>
      </c>
    </row>
    <row r="403" spans="6:18" x14ac:dyDescent="0.25">
      <c r="F403" t="s">
        <v>641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 t="s">
        <v>641</v>
      </c>
      <c r="Q403">
        <v>0</v>
      </c>
      <c r="R403">
        <v>0</v>
      </c>
    </row>
    <row r="404" spans="6:18" x14ac:dyDescent="0.25">
      <c r="F404" t="s">
        <v>642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 t="s">
        <v>642</v>
      </c>
      <c r="Q404">
        <v>0</v>
      </c>
      <c r="R404">
        <v>0</v>
      </c>
    </row>
    <row r="405" spans="6:18" x14ac:dyDescent="0.25">
      <c r="F405" t="s">
        <v>643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 t="s">
        <v>643</v>
      </c>
      <c r="Q405">
        <v>0</v>
      </c>
      <c r="R405">
        <v>0</v>
      </c>
    </row>
    <row r="406" spans="6:18" x14ac:dyDescent="0.25">
      <c r="F406">
        <v>20514654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20514654</v>
      </c>
      <c r="Q406">
        <v>0</v>
      </c>
      <c r="R406">
        <v>0</v>
      </c>
    </row>
    <row r="407" spans="6:18" x14ac:dyDescent="0.25">
      <c r="F407" t="s">
        <v>644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 t="s">
        <v>644</v>
      </c>
      <c r="Q407">
        <v>0</v>
      </c>
      <c r="R407">
        <v>0</v>
      </c>
    </row>
    <row r="408" spans="6:18" x14ac:dyDescent="0.25">
      <c r="F408">
        <v>8602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8602</v>
      </c>
      <c r="Q408">
        <v>0</v>
      </c>
      <c r="R408">
        <v>0</v>
      </c>
    </row>
    <row r="409" spans="6:18" x14ac:dyDescent="0.25">
      <c r="F409" t="s">
        <v>645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 t="s">
        <v>645</v>
      </c>
      <c r="Q409">
        <v>0</v>
      </c>
      <c r="R409">
        <v>0</v>
      </c>
    </row>
    <row r="410" spans="6:18" x14ac:dyDescent="0.25">
      <c r="F410" t="s">
        <v>646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 t="s">
        <v>646</v>
      </c>
      <c r="Q410">
        <v>0</v>
      </c>
      <c r="R410">
        <v>0</v>
      </c>
    </row>
    <row r="411" spans="6:18" x14ac:dyDescent="0.25">
      <c r="F411" t="s">
        <v>647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 t="s">
        <v>647</v>
      </c>
      <c r="Q411">
        <v>0</v>
      </c>
      <c r="R411">
        <v>0</v>
      </c>
    </row>
    <row r="412" spans="6:18" x14ac:dyDescent="0.25">
      <c r="F412">
        <v>21707134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21707134</v>
      </c>
      <c r="Q412">
        <v>0</v>
      </c>
      <c r="R412">
        <v>0</v>
      </c>
    </row>
    <row r="413" spans="6:18" x14ac:dyDescent="0.25">
      <c r="F413">
        <v>20976003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20976003</v>
      </c>
      <c r="Q413">
        <v>0</v>
      </c>
      <c r="R413">
        <v>0</v>
      </c>
    </row>
    <row r="414" spans="6:18" x14ac:dyDescent="0.25">
      <c r="F414">
        <v>20805349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20805349</v>
      </c>
      <c r="Q414">
        <v>0</v>
      </c>
      <c r="R414">
        <v>0</v>
      </c>
    </row>
    <row r="415" spans="6:18" x14ac:dyDescent="0.25">
      <c r="F415">
        <v>11110683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11110683</v>
      </c>
      <c r="Q415">
        <v>0</v>
      </c>
      <c r="R415">
        <v>0</v>
      </c>
    </row>
    <row r="416" spans="6:18" x14ac:dyDescent="0.25">
      <c r="F416">
        <v>11110668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11110668</v>
      </c>
      <c r="Q416">
        <v>0</v>
      </c>
      <c r="R416">
        <v>0</v>
      </c>
    </row>
    <row r="417" spans="6:18" x14ac:dyDescent="0.25">
      <c r="F417">
        <v>11711074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11711074</v>
      </c>
      <c r="Q417">
        <v>0</v>
      </c>
      <c r="R417">
        <v>0</v>
      </c>
    </row>
    <row r="418" spans="6:18" x14ac:dyDescent="0.25">
      <c r="F418" t="s">
        <v>648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 t="s">
        <v>648</v>
      </c>
      <c r="Q418">
        <v>0</v>
      </c>
      <c r="R418">
        <v>0</v>
      </c>
    </row>
    <row r="419" spans="6:18" x14ac:dyDescent="0.25">
      <c r="F419">
        <v>14524170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14524170</v>
      </c>
      <c r="Q419">
        <v>0</v>
      </c>
      <c r="R419">
        <v>0</v>
      </c>
    </row>
    <row r="420" spans="6:18" x14ac:dyDescent="0.25">
      <c r="F420">
        <v>14509379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14509379</v>
      </c>
      <c r="Q420">
        <v>0</v>
      </c>
      <c r="R420">
        <v>0</v>
      </c>
    </row>
    <row r="421" spans="6:18" x14ac:dyDescent="0.25">
      <c r="F421" t="s">
        <v>649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 t="s">
        <v>649</v>
      </c>
      <c r="Q421">
        <v>0</v>
      </c>
      <c r="R421">
        <v>0</v>
      </c>
    </row>
    <row r="422" spans="6:18" x14ac:dyDescent="0.25">
      <c r="F422" t="s">
        <v>650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 t="s">
        <v>650</v>
      </c>
      <c r="Q422">
        <v>0</v>
      </c>
      <c r="R422">
        <v>0</v>
      </c>
    </row>
    <row r="423" spans="6:18" x14ac:dyDescent="0.25">
      <c r="F423" t="s">
        <v>651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 t="s">
        <v>651</v>
      </c>
      <c r="Q423">
        <v>0</v>
      </c>
      <c r="R423">
        <v>0</v>
      </c>
    </row>
    <row r="424" spans="6:18" x14ac:dyDescent="0.25">
      <c r="F424" t="s">
        <v>652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 t="s">
        <v>652</v>
      </c>
      <c r="Q424">
        <v>0</v>
      </c>
      <c r="R424">
        <v>0</v>
      </c>
    </row>
    <row r="425" spans="6:18" x14ac:dyDescent="0.25">
      <c r="F425" t="s">
        <v>653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 t="s">
        <v>653</v>
      </c>
      <c r="Q425">
        <v>0</v>
      </c>
      <c r="R425">
        <v>0</v>
      </c>
    </row>
    <row r="426" spans="6:18" x14ac:dyDescent="0.25">
      <c r="F426" t="s">
        <v>654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 t="s">
        <v>654</v>
      </c>
      <c r="Q426">
        <v>0</v>
      </c>
      <c r="R426">
        <v>0</v>
      </c>
    </row>
    <row r="427" spans="6:18" x14ac:dyDescent="0.25">
      <c r="F427" t="s">
        <v>655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 t="s">
        <v>655</v>
      </c>
      <c r="Q427">
        <v>0</v>
      </c>
      <c r="R427">
        <v>0</v>
      </c>
    </row>
    <row r="428" spans="6:18" x14ac:dyDescent="0.25">
      <c r="F428" t="s">
        <v>656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 t="s">
        <v>656</v>
      </c>
      <c r="Q428">
        <v>0</v>
      </c>
      <c r="R428">
        <v>0</v>
      </c>
    </row>
    <row r="429" spans="6:18" x14ac:dyDescent="0.25">
      <c r="F429" t="s">
        <v>657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 t="s">
        <v>657</v>
      </c>
      <c r="Q429">
        <v>0</v>
      </c>
      <c r="R429">
        <v>0</v>
      </c>
    </row>
    <row r="430" spans="6:18" x14ac:dyDescent="0.25">
      <c r="F430" t="s">
        <v>658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 t="s">
        <v>658</v>
      </c>
      <c r="Q430">
        <v>0</v>
      </c>
      <c r="R430">
        <v>0</v>
      </c>
    </row>
    <row r="431" spans="6:18" x14ac:dyDescent="0.25">
      <c r="F431" t="s">
        <v>659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 t="s">
        <v>659</v>
      </c>
      <c r="Q431">
        <v>0</v>
      </c>
      <c r="R431">
        <v>0</v>
      </c>
    </row>
    <row r="432" spans="6:18" x14ac:dyDescent="0.25">
      <c r="F432" t="s">
        <v>660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 t="s">
        <v>660</v>
      </c>
      <c r="Q432">
        <v>0</v>
      </c>
      <c r="R432">
        <v>0</v>
      </c>
    </row>
    <row r="433" spans="6:18" x14ac:dyDescent="0.25">
      <c r="F433" t="s">
        <v>661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 t="s">
        <v>661</v>
      </c>
      <c r="Q433">
        <v>0</v>
      </c>
      <c r="R433">
        <v>0</v>
      </c>
    </row>
    <row r="434" spans="6:18" x14ac:dyDescent="0.25">
      <c r="F434" t="s">
        <v>662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 t="s">
        <v>662</v>
      </c>
      <c r="Q434">
        <v>0</v>
      </c>
      <c r="R434">
        <v>0</v>
      </c>
    </row>
    <row r="435" spans="6:18" x14ac:dyDescent="0.25">
      <c r="F435" t="s">
        <v>240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 t="s">
        <v>240</v>
      </c>
      <c r="Q435">
        <v>0</v>
      </c>
      <c r="R435">
        <v>0</v>
      </c>
    </row>
    <row r="436" spans="6:18" x14ac:dyDescent="0.25">
      <c r="F436" t="s">
        <v>242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 t="s">
        <v>242</v>
      </c>
      <c r="Q436">
        <v>0</v>
      </c>
      <c r="R436">
        <v>0</v>
      </c>
    </row>
    <row r="437" spans="6:18" x14ac:dyDescent="0.25">
      <c r="F437" t="s">
        <v>663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 t="s">
        <v>663</v>
      </c>
      <c r="Q437">
        <v>0</v>
      </c>
      <c r="R437">
        <v>0</v>
      </c>
    </row>
    <row r="438" spans="6:18" x14ac:dyDescent="0.25">
      <c r="F438" t="s">
        <v>664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 t="s">
        <v>664</v>
      </c>
      <c r="Q438">
        <v>0</v>
      </c>
      <c r="R438">
        <v>0</v>
      </c>
    </row>
    <row r="439" spans="6:18" x14ac:dyDescent="0.25">
      <c r="F439" t="s">
        <v>665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 t="s">
        <v>665</v>
      </c>
      <c r="Q439">
        <v>0</v>
      </c>
      <c r="R439">
        <v>0</v>
      </c>
    </row>
    <row r="440" spans="6:18" x14ac:dyDescent="0.25">
      <c r="F440">
        <v>691782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691782</v>
      </c>
      <c r="Q440">
        <v>0</v>
      </c>
      <c r="R440">
        <v>0</v>
      </c>
    </row>
    <row r="441" spans="6:18" x14ac:dyDescent="0.25">
      <c r="F441">
        <v>692250</v>
      </c>
      <c r="G441">
        <v>0.60000000000000009</v>
      </c>
      <c r="H441">
        <v>1.2</v>
      </c>
      <c r="I441">
        <v>1.3050000000000002</v>
      </c>
      <c r="J441">
        <v>0.375</v>
      </c>
      <c r="K441">
        <v>0</v>
      </c>
      <c r="L441">
        <v>2.25</v>
      </c>
      <c r="M441">
        <v>1.1400000000000001</v>
      </c>
      <c r="N441">
        <v>0</v>
      </c>
      <c r="O441">
        <v>0.7</v>
      </c>
      <c r="P441">
        <v>692250</v>
      </c>
      <c r="Q441">
        <v>0</v>
      </c>
      <c r="R441">
        <v>0.56999999999999995</v>
      </c>
    </row>
    <row r="442" spans="6:18" x14ac:dyDescent="0.25">
      <c r="F442">
        <v>692332</v>
      </c>
      <c r="G442">
        <v>14</v>
      </c>
      <c r="H442">
        <v>27</v>
      </c>
      <c r="I442">
        <v>35</v>
      </c>
      <c r="J442">
        <v>25</v>
      </c>
      <c r="K442">
        <v>6</v>
      </c>
      <c r="L442">
        <v>10</v>
      </c>
      <c r="M442">
        <v>17</v>
      </c>
      <c r="N442">
        <v>11</v>
      </c>
      <c r="O442">
        <v>19</v>
      </c>
      <c r="P442">
        <v>692332</v>
      </c>
      <c r="Q442">
        <v>16</v>
      </c>
      <c r="R442">
        <v>57.12</v>
      </c>
    </row>
    <row r="443" spans="6:18" x14ac:dyDescent="0.25">
      <c r="F443">
        <v>692334</v>
      </c>
      <c r="G443">
        <v>13</v>
      </c>
      <c r="H443">
        <v>9</v>
      </c>
      <c r="I443">
        <v>9</v>
      </c>
      <c r="J443">
        <v>11</v>
      </c>
      <c r="K443">
        <v>6</v>
      </c>
      <c r="L443">
        <v>5</v>
      </c>
      <c r="M443">
        <v>2</v>
      </c>
      <c r="N443">
        <v>3</v>
      </c>
      <c r="O443">
        <v>6</v>
      </c>
      <c r="P443">
        <v>692334</v>
      </c>
      <c r="Q443">
        <v>16</v>
      </c>
      <c r="R443">
        <v>9.06</v>
      </c>
    </row>
    <row r="444" spans="6:18" x14ac:dyDescent="0.25">
      <c r="F444">
        <v>692179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692179</v>
      </c>
      <c r="Q444">
        <v>0</v>
      </c>
      <c r="R444">
        <v>0</v>
      </c>
    </row>
    <row r="445" spans="6:18" x14ac:dyDescent="0.25">
      <c r="F445">
        <v>692178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692178</v>
      </c>
      <c r="Q445">
        <v>0</v>
      </c>
      <c r="R445">
        <v>0</v>
      </c>
    </row>
    <row r="446" spans="6:18" x14ac:dyDescent="0.25">
      <c r="F446">
        <v>692027</v>
      </c>
      <c r="G446">
        <v>8</v>
      </c>
      <c r="H446">
        <v>11</v>
      </c>
      <c r="I446">
        <v>23</v>
      </c>
      <c r="J446">
        <v>17</v>
      </c>
      <c r="K446">
        <v>8</v>
      </c>
      <c r="L446">
        <v>4</v>
      </c>
      <c r="M446">
        <v>5</v>
      </c>
      <c r="N446">
        <v>6</v>
      </c>
      <c r="O446">
        <v>1</v>
      </c>
      <c r="P446">
        <v>692027</v>
      </c>
      <c r="Q446">
        <v>5</v>
      </c>
      <c r="R446">
        <v>10</v>
      </c>
    </row>
    <row r="447" spans="6:18" x14ac:dyDescent="0.25">
      <c r="F447">
        <v>692026</v>
      </c>
      <c r="G447">
        <v>1.1499999999999999</v>
      </c>
      <c r="H447">
        <v>1.05</v>
      </c>
      <c r="I447">
        <v>0</v>
      </c>
      <c r="J447">
        <v>1</v>
      </c>
      <c r="K447">
        <v>0</v>
      </c>
      <c r="L447">
        <v>0.05</v>
      </c>
      <c r="M447">
        <v>1</v>
      </c>
      <c r="N447">
        <v>0</v>
      </c>
      <c r="O447">
        <v>1.1000000000000001</v>
      </c>
      <c r="P447">
        <v>692026</v>
      </c>
      <c r="Q447">
        <v>1.05</v>
      </c>
      <c r="R447">
        <v>1.0900000000000001</v>
      </c>
    </row>
    <row r="448" spans="6:18" x14ac:dyDescent="0.25">
      <c r="F448">
        <v>718637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718637</v>
      </c>
      <c r="Q448">
        <v>0</v>
      </c>
      <c r="R448">
        <v>0</v>
      </c>
    </row>
    <row r="449" spans="6:18" x14ac:dyDescent="0.25">
      <c r="F449">
        <v>692079</v>
      </c>
      <c r="G449">
        <v>9</v>
      </c>
      <c r="H449">
        <v>0</v>
      </c>
      <c r="I449">
        <v>3</v>
      </c>
      <c r="J449">
        <v>2</v>
      </c>
      <c r="K449">
        <v>4</v>
      </c>
      <c r="L449">
        <v>1</v>
      </c>
      <c r="M449">
        <v>0</v>
      </c>
      <c r="N449">
        <v>1</v>
      </c>
      <c r="O449">
        <v>2</v>
      </c>
      <c r="P449">
        <v>692079</v>
      </c>
      <c r="Q449">
        <v>2</v>
      </c>
      <c r="R449">
        <v>5</v>
      </c>
    </row>
    <row r="450" spans="6:18" x14ac:dyDescent="0.25">
      <c r="F450">
        <v>692077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2</v>
      </c>
      <c r="M450">
        <v>0</v>
      </c>
      <c r="N450">
        <v>2</v>
      </c>
      <c r="O450">
        <v>0</v>
      </c>
      <c r="P450">
        <v>692077</v>
      </c>
      <c r="Q450">
        <v>1</v>
      </c>
      <c r="R450">
        <v>0</v>
      </c>
    </row>
    <row r="451" spans="6:18" x14ac:dyDescent="0.25">
      <c r="F451">
        <v>692030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692030</v>
      </c>
      <c r="Q451">
        <v>0</v>
      </c>
      <c r="R451">
        <v>0</v>
      </c>
    </row>
    <row r="452" spans="6:18" x14ac:dyDescent="0.25">
      <c r="F452">
        <v>686033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16</v>
      </c>
      <c r="M452">
        <v>10</v>
      </c>
      <c r="N452">
        <v>9</v>
      </c>
      <c r="O452">
        <v>0</v>
      </c>
      <c r="P452">
        <v>686033</v>
      </c>
      <c r="Q452">
        <v>1</v>
      </c>
      <c r="R452">
        <v>16</v>
      </c>
    </row>
    <row r="453" spans="6:18" x14ac:dyDescent="0.25">
      <c r="F453">
        <v>686032</v>
      </c>
      <c r="G453">
        <v>1</v>
      </c>
      <c r="H453">
        <v>0</v>
      </c>
      <c r="I453">
        <v>0</v>
      </c>
      <c r="J453">
        <v>1</v>
      </c>
      <c r="K453">
        <v>0</v>
      </c>
      <c r="L453">
        <v>32</v>
      </c>
      <c r="M453">
        <v>33</v>
      </c>
      <c r="N453">
        <v>7</v>
      </c>
      <c r="O453">
        <v>1</v>
      </c>
      <c r="P453">
        <v>686032</v>
      </c>
      <c r="Q453">
        <v>6</v>
      </c>
      <c r="R453">
        <v>1</v>
      </c>
    </row>
    <row r="454" spans="6:18" x14ac:dyDescent="0.25">
      <c r="F454">
        <v>690814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690814</v>
      </c>
      <c r="Q454">
        <v>0</v>
      </c>
      <c r="R454">
        <v>0</v>
      </c>
    </row>
    <row r="455" spans="6:18" x14ac:dyDescent="0.25">
      <c r="F455">
        <v>691848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3</v>
      </c>
      <c r="M455">
        <v>0</v>
      </c>
      <c r="N455">
        <v>0</v>
      </c>
      <c r="O455">
        <v>0</v>
      </c>
      <c r="P455">
        <v>691848</v>
      </c>
      <c r="Q455">
        <v>1</v>
      </c>
      <c r="R455">
        <v>0</v>
      </c>
    </row>
    <row r="456" spans="6:18" x14ac:dyDescent="0.25">
      <c r="F456">
        <v>691911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10</v>
      </c>
      <c r="M456">
        <v>0</v>
      </c>
      <c r="N456">
        <v>0</v>
      </c>
      <c r="O456">
        <v>0</v>
      </c>
      <c r="P456">
        <v>691911</v>
      </c>
      <c r="Q456">
        <v>0</v>
      </c>
      <c r="R456">
        <v>0</v>
      </c>
    </row>
    <row r="457" spans="6:18" x14ac:dyDescent="0.25">
      <c r="F457">
        <v>691781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20</v>
      </c>
      <c r="M457">
        <v>0</v>
      </c>
      <c r="N457">
        <v>0</v>
      </c>
      <c r="O457">
        <v>0</v>
      </c>
      <c r="P457">
        <v>691781</v>
      </c>
      <c r="Q457">
        <v>0</v>
      </c>
      <c r="R457">
        <v>0</v>
      </c>
    </row>
    <row r="458" spans="6:18" x14ac:dyDescent="0.25">
      <c r="F458" t="s">
        <v>100</v>
      </c>
      <c r="G458">
        <v>324</v>
      </c>
      <c r="H458">
        <v>476</v>
      </c>
      <c r="I458">
        <v>339</v>
      </c>
      <c r="J458">
        <v>371</v>
      </c>
      <c r="K458">
        <v>385</v>
      </c>
      <c r="L458">
        <v>210</v>
      </c>
      <c r="M458">
        <v>66</v>
      </c>
      <c r="N458">
        <v>240</v>
      </c>
      <c r="O458">
        <v>248</v>
      </c>
      <c r="P458" t="s">
        <v>100</v>
      </c>
      <c r="Q458">
        <v>335.05</v>
      </c>
      <c r="R458">
        <v>437</v>
      </c>
    </row>
    <row r="459" spans="6:18" x14ac:dyDescent="0.25">
      <c r="F459" t="s">
        <v>101</v>
      </c>
      <c r="G459">
        <v>102</v>
      </c>
      <c r="H459">
        <v>97</v>
      </c>
      <c r="I459">
        <v>81</v>
      </c>
      <c r="J459">
        <v>93</v>
      </c>
      <c r="K459">
        <v>41</v>
      </c>
      <c r="L459">
        <v>32</v>
      </c>
      <c r="M459">
        <v>13</v>
      </c>
      <c r="N459">
        <v>86</v>
      </c>
      <c r="O459">
        <v>51</v>
      </c>
      <c r="P459" t="s">
        <v>101</v>
      </c>
      <c r="Q459">
        <v>208</v>
      </c>
      <c r="R459">
        <v>91</v>
      </c>
    </row>
    <row r="460" spans="6:18" x14ac:dyDescent="0.25">
      <c r="F460" t="s">
        <v>238</v>
      </c>
      <c r="G460">
        <v>7</v>
      </c>
      <c r="H460">
        <v>5</v>
      </c>
      <c r="I460">
        <v>23</v>
      </c>
      <c r="J460">
        <v>6</v>
      </c>
      <c r="K460">
        <v>10</v>
      </c>
      <c r="L460">
        <v>1</v>
      </c>
      <c r="M460">
        <v>0</v>
      </c>
      <c r="N460">
        <v>1</v>
      </c>
      <c r="O460">
        <v>4</v>
      </c>
      <c r="P460" t="s">
        <v>238</v>
      </c>
      <c r="Q460">
        <v>26</v>
      </c>
      <c r="R460">
        <v>13</v>
      </c>
    </row>
    <row r="461" spans="6:18" x14ac:dyDescent="0.25">
      <c r="F461" t="s">
        <v>98</v>
      </c>
      <c r="G461">
        <v>93</v>
      </c>
      <c r="H461">
        <v>73</v>
      </c>
      <c r="I461">
        <v>122</v>
      </c>
      <c r="J461">
        <v>24</v>
      </c>
      <c r="K461">
        <v>4</v>
      </c>
      <c r="L461">
        <v>39</v>
      </c>
      <c r="M461">
        <v>0.5</v>
      </c>
      <c r="N461">
        <v>7</v>
      </c>
      <c r="O461">
        <v>10</v>
      </c>
      <c r="P461" t="s">
        <v>98</v>
      </c>
      <c r="Q461">
        <v>67</v>
      </c>
      <c r="R461">
        <v>16</v>
      </c>
    </row>
    <row r="462" spans="6:18" x14ac:dyDescent="0.25">
      <c r="F462" t="s">
        <v>163</v>
      </c>
      <c r="G462">
        <v>5</v>
      </c>
      <c r="H462">
        <v>0</v>
      </c>
      <c r="I462">
        <v>0</v>
      </c>
      <c r="J462">
        <v>19</v>
      </c>
      <c r="K462">
        <v>3</v>
      </c>
      <c r="L462">
        <v>4</v>
      </c>
      <c r="M462">
        <v>4</v>
      </c>
      <c r="N462">
        <v>14</v>
      </c>
      <c r="O462">
        <v>7</v>
      </c>
      <c r="P462" t="s">
        <v>163</v>
      </c>
      <c r="Q462">
        <v>0</v>
      </c>
      <c r="R462">
        <v>2</v>
      </c>
    </row>
    <row r="463" spans="6:18" x14ac:dyDescent="0.25">
      <c r="F463" t="s">
        <v>229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 t="s">
        <v>229</v>
      </c>
      <c r="Q463">
        <v>0</v>
      </c>
      <c r="R463">
        <v>0</v>
      </c>
    </row>
    <row r="464" spans="6:18" x14ac:dyDescent="0.25">
      <c r="F464" t="s">
        <v>244</v>
      </c>
      <c r="G464">
        <v>0</v>
      </c>
      <c r="H464">
        <v>81.2</v>
      </c>
      <c r="I464">
        <v>0</v>
      </c>
      <c r="J464">
        <v>58</v>
      </c>
      <c r="K464">
        <v>10</v>
      </c>
      <c r="L464">
        <v>0</v>
      </c>
      <c r="M464">
        <v>1</v>
      </c>
      <c r="N464">
        <v>10</v>
      </c>
      <c r="O464">
        <v>18</v>
      </c>
      <c r="P464" t="s">
        <v>244</v>
      </c>
      <c r="Q464">
        <v>0</v>
      </c>
      <c r="R464">
        <v>20</v>
      </c>
    </row>
    <row r="465" spans="6:18" x14ac:dyDescent="0.25">
      <c r="F465" t="s">
        <v>245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 t="s">
        <v>245</v>
      </c>
      <c r="Q465">
        <v>0</v>
      </c>
      <c r="R465">
        <v>0</v>
      </c>
    </row>
    <row r="466" spans="6:18" x14ac:dyDescent="0.25">
      <c r="F466" t="s">
        <v>90</v>
      </c>
      <c r="G466">
        <v>43</v>
      </c>
      <c r="H466">
        <v>51</v>
      </c>
      <c r="I466">
        <v>81</v>
      </c>
      <c r="J466">
        <v>27</v>
      </c>
      <c r="K466">
        <v>21</v>
      </c>
      <c r="L466">
        <v>57</v>
      </c>
      <c r="M466">
        <v>17</v>
      </c>
      <c r="N466">
        <v>22</v>
      </c>
      <c r="O466">
        <v>29</v>
      </c>
      <c r="P466" t="s">
        <v>90</v>
      </c>
      <c r="Q466">
        <v>55</v>
      </c>
      <c r="R466">
        <v>63</v>
      </c>
    </row>
    <row r="467" spans="6:18" x14ac:dyDescent="0.25">
      <c r="F467" t="s">
        <v>92</v>
      </c>
      <c r="G467">
        <v>16</v>
      </c>
      <c r="H467">
        <v>28.2</v>
      </c>
      <c r="I467">
        <v>33</v>
      </c>
      <c r="J467">
        <v>26</v>
      </c>
      <c r="K467">
        <v>19</v>
      </c>
      <c r="L467">
        <v>29</v>
      </c>
      <c r="M467">
        <v>37</v>
      </c>
      <c r="N467">
        <v>33</v>
      </c>
      <c r="O467">
        <v>15</v>
      </c>
      <c r="P467" t="s">
        <v>92</v>
      </c>
      <c r="Q467">
        <v>39</v>
      </c>
      <c r="R467">
        <v>30</v>
      </c>
    </row>
    <row r="468" spans="6:18" x14ac:dyDescent="0.25">
      <c r="F468" t="s">
        <v>94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0</v>
      </c>
      <c r="O468">
        <v>0</v>
      </c>
      <c r="P468" t="s">
        <v>94</v>
      </c>
      <c r="Q468">
        <v>0</v>
      </c>
      <c r="R468">
        <v>1</v>
      </c>
    </row>
    <row r="469" spans="6:18" x14ac:dyDescent="0.25">
      <c r="F469" t="s">
        <v>103</v>
      </c>
      <c r="G469">
        <v>32</v>
      </c>
      <c r="H469">
        <v>20</v>
      </c>
      <c r="I469">
        <v>9</v>
      </c>
      <c r="J469">
        <v>19</v>
      </c>
      <c r="K469">
        <v>13</v>
      </c>
      <c r="L469">
        <v>6</v>
      </c>
      <c r="M469">
        <v>0</v>
      </c>
      <c r="N469">
        <v>2</v>
      </c>
      <c r="O469">
        <v>16</v>
      </c>
      <c r="P469" t="s">
        <v>103</v>
      </c>
      <c r="Q469">
        <v>20</v>
      </c>
      <c r="R469">
        <v>16.222222222222221</v>
      </c>
    </row>
    <row r="470" spans="6:18" x14ac:dyDescent="0.25">
      <c r="F470">
        <v>692069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692069</v>
      </c>
      <c r="Q470">
        <v>0</v>
      </c>
      <c r="R470">
        <v>0</v>
      </c>
    </row>
    <row r="471" spans="6:18" x14ac:dyDescent="0.25">
      <c r="F471">
        <v>692070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692070</v>
      </c>
      <c r="Q471">
        <v>0</v>
      </c>
      <c r="R471">
        <v>0</v>
      </c>
    </row>
    <row r="472" spans="6:18" x14ac:dyDescent="0.25">
      <c r="F472">
        <v>692053</v>
      </c>
      <c r="G472">
        <v>236</v>
      </c>
      <c r="H472">
        <v>386</v>
      </c>
      <c r="I472">
        <v>209</v>
      </c>
      <c r="J472">
        <v>163</v>
      </c>
      <c r="K472">
        <v>218</v>
      </c>
      <c r="L472">
        <v>177</v>
      </c>
      <c r="M472">
        <v>395</v>
      </c>
      <c r="N472">
        <v>383</v>
      </c>
      <c r="O472">
        <v>284</v>
      </c>
      <c r="P472">
        <v>692053</v>
      </c>
      <c r="Q472">
        <v>92</v>
      </c>
      <c r="R472">
        <v>340</v>
      </c>
    </row>
    <row r="473" spans="6:18" x14ac:dyDescent="0.25">
      <c r="F473">
        <v>692052</v>
      </c>
      <c r="G473">
        <v>40</v>
      </c>
      <c r="H473">
        <v>89</v>
      </c>
      <c r="I473">
        <v>95</v>
      </c>
      <c r="J473">
        <v>70</v>
      </c>
      <c r="K473">
        <v>54</v>
      </c>
      <c r="L473">
        <v>32</v>
      </c>
      <c r="M473">
        <v>69</v>
      </c>
      <c r="N473">
        <v>65</v>
      </c>
      <c r="O473">
        <v>36</v>
      </c>
      <c r="P473">
        <v>692052</v>
      </c>
      <c r="Q473">
        <v>87</v>
      </c>
      <c r="R473">
        <v>101</v>
      </c>
    </row>
    <row r="474" spans="6:18" x14ac:dyDescent="0.25">
      <c r="F474">
        <v>692172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692172</v>
      </c>
      <c r="Q474">
        <v>0</v>
      </c>
      <c r="R474">
        <v>0</v>
      </c>
    </row>
    <row r="475" spans="6:18" x14ac:dyDescent="0.25">
      <c r="F475">
        <v>692090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692090</v>
      </c>
      <c r="Q475">
        <v>0</v>
      </c>
      <c r="R475">
        <v>0</v>
      </c>
    </row>
    <row r="476" spans="6:18" x14ac:dyDescent="0.25">
      <c r="F476">
        <v>692335</v>
      </c>
      <c r="G476">
        <v>10</v>
      </c>
      <c r="H476">
        <v>15</v>
      </c>
      <c r="I476">
        <v>15</v>
      </c>
      <c r="J476">
        <v>20</v>
      </c>
      <c r="K476">
        <v>19</v>
      </c>
      <c r="L476">
        <v>8</v>
      </c>
      <c r="M476">
        <v>11</v>
      </c>
      <c r="N476">
        <v>39</v>
      </c>
      <c r="O476">
        <v>11</v>
      </c>
      <c r="P476">
        <v>692335</v>
      </c>
      <c r="Q476">
        <v>10</v>
      </c>
      <c r="R476">
        <v>9</v>
      </c>
    </row>
    <row r="477" spans="6:18" x14ac:dyDescent="0.25">
      <c r="F477" t="s">
        <v>231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 t="s">
        <v>231</v>
      </c>
      <c r="Q477">
        <v>0</v>
      </c>
      <c r="R477">
        <v>0</v>
      </c>
    </row>
    <row r="478" spans="6:18" x14ac:dyDescent="0.25">
      <c r="F478" t="s">
        <v>166</v>
      </c>
      <c r="G478">
        <v>0</v>
      </c>
      <c r="H478">
        <v>0</v>
      </c>
      <c r="I478">
        <v>0</v>
      </c>
      <c r="J478">
        <v>12</v>
      </c>
      <c r="K478">
        <v>0</v>
      </c>
      <c r="L478">
        <v>0</v>
      </c>
      <c r="M478">
        <v>0</v>
      </c>
      <c r="N478">
        <v>0</v>
      </c>
      <c r="O478">
        <v>18</v>
      </c>
      <c r="P478" t="s">
        <v>166</v>
      </c>
      <c r="Q478">
        <v>0</v>
      </c>
      <c r="R478">
        <v>0</v>
      </c>
    </row>
    <row r="479" spans="6:18" x14ac:dyDescent="0.25">
      <c r="F479" t="s">
        <v>96</v>
      </c>
      <c r="G479">
        <v>0</v>
      </c>
      <c r="H479">
        <v>6</v>
      </c>
      <c r="I479">
        <v>0</v>
      </c>
      <c r="J479">
        <v>7</v>
      </c>
      <c r="K479">
        <v>0</v>
      </c>
      <c r="L479">
        <v>0</v>
      </c>
      <c r="M479">
        <v>0</v>
      </c>
      <c r="N479">
        <v>0</v>
      </c>
      <c r="O479">
        <v>0</v>
      </c>
      <c r="P479" t="s">
        <v>96</v>
      </c>
      <c r="Q479">
        <v>0</v>
      </c>
      <c r="R479">
        <v>0</v>
      </c>
    </row>
    <row r="480" spans="6:18" x14ac:dyDescent="0.25">
      <c r="F480">
        <v>692415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692415</v>
      </c>
      <c r="Q480">
        <v>0</v>
      </c>
      <c r="R480">
        <v>0</v>
      </c>
    </row>
    <row r="481" spans="6:18" x14ac:dyDescent="0.25">
      <c r="F481">
        <v>793316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793316</v>
      </c>
      <c r="Q481">
        <v>0</v>
      </c>
      <c r="R481">
        <v>0</v>
      </c>
    </row>
    <row r="482" spans="6:18" x14ac:dyDescent="0.25">
      <c r="F482">
        <v>685850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3</v>
      </c>
      <c r="N482">
        <v>0</v>
      </c>
      <c r="O482">
        <v>0</v>
      </c>
      <c r="P482">
        <v>685850</v>
      </c>
      <c r="Q482">
        <v>0</v>
      </c>
      <c r="R482">
        <v>2</v>
      </c>
    </row>
    <row r="483" spans="6:18" x14ac:dyDescent="0.25">
      <c r="F483">
        <v>692054</v>
      </c>
      <c r="G483">
        <v>76</v>
      </c>
      <c r="H483">
        <v>82</v>
      </c>
      <c r="I483">
        <v>130</v>
      </c>
      <c r="J483">
        <v>110</v>
      </c>
      <c r="K483">
        <v>97</v>
      </c>
      <c r="L483">
        <v>64</v>
      </c>
      <c r="M483">
        <v>85</v>
      </c>
      <c r="N483">
        <v>113</v>
      </c>
      <c r="O483">
        <v>69</v>
      </c>
      <c r="P483">
        <v>692054</v>
      </c>
      <c r="Q483">
        <v>148</v>
      </c>
      <c r="R483">
        <v>93</v>
      </c>
    </row>
    <row r="484" spans="6:18" x14ac:dyDescent="0.25">
      <c r="F484">
        <v>692082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692082</v>
      </c>
      <c r="Q484">
        <v>0</v>
      </c>
      <c r="R484">
        <v>0</v>
      </c>
    </row>
    <row r="485" spans="6:18" x14ac:dyDescent="0.25">
      <c r="F485">
        <v>692083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692083</v>
      </c>
      <c r="Q485">
        <v>0</v>
      </c>
      <c r="R485">
        <v>0</v>
      </c>
    </row>
    <row r="486" spans="6:18" x14ac:dyDescent="0.25">
      <c r="F486">
        <v>724027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724027</v>
      </c>
      <c r="Q486">
        <v>0</v>
      </c>
      <c r="R486">
        <v>0</v>
      </c>
    </row>
    <row r="487" spans="6:18" x14ac:dyDescent="0.25">
      <c r="F487">
        <v>692089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692089</v>
      </c>
      <c r="Q487">
        <v>0</v>
      </c>
      <c r="R487">
        <v>0</v>
      </c>
    </row>
    <row r="488" spans="6:18" x14ac:dyDescent="0.25">
      <c r="F488">
        <v>793317</v>
      </c>
      <c r="G488">
        <v>6</v>
      </c>
      <c r="H488">
        <v>9</v>
      </c>
      <c r="I488">
        <v>6</v>
      </c>
      <c r="J488">
        <v>25</v>
      </c>
      <c r="K488">
        <v>1</v>
      </c>
      <c r="L488">
        <v>6</v>
      </c>
      <c r="M488">
        <v>13</v>
      </c>
      <c r="N488">
        <v>2</v>
      </c>
      <c r="O488">
        <v>1</v>
      </c>
      <c r="P488">
        <v>793317</v>
      </c>
      <c r="Q488">
        <v>9</v>
      </c>
      <c r="R488">
        <v>6</v>
      </c>
    </row>
    <row r="489" spans="6:18" x14ac:dyDescent="0.25">
      <c r="F489">
        <v>793345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793345</v>
      </c>
      <c r="Q489">
        <v>0</v>
      </c>
      <c r="R489">
        <v>0</v>
      </c>
    </row>
    <row r="490" spans="6:18" x14ac:dyDescent="0.25">
      <c r="F490">
        <v>692245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692245</v>
      </c>
      <c r="Q490">
        <v>0</v>
      </c>
      <c r="R490">
        <v>0</v>
      </c>
    </row>
    <row r="491" spans="6:18" x14ac:dyDescent="0.25">
      <c r="F491">
        <v>692247</v>
      </c>
      <c r="G491">
        <v>1267</v>
      </c>
      <c r="H491">
        <v>2590</v>
      </c>
      <c r="I491">
        <v>5179</v>
      </c>
      <c r="J491">
        <v>2570</v>
      </c>
      <c r="K491">
        <v>1440</v>
      </c>
      <c r="L491">
        <v>1247</v>
      </c>
      <c r="M491">
        <v>894</v>
      </c>
      <c r="N491">
        <v>416</v>
      </c>
      <c r="O491">
        <v>179</v>
      </c>
      <c r="P491">
        <v>692247</v>
      </c>
      <c r="Q491">
        <v>2662</v>
      </c>
      <c r="R491">
        <v>1589</v>
      </c>
    </row>
    <row r="492" spans="6:18" x14ac:dyDescent="0.25">
      <c r="F492">
        <v>732728</v>
      </c>
      <c r="G492">
        <v>0</v>
      </c>
      <c r="H492">
        <v>25</v>
      </c>
      <c r="I492">
        <v>0</v>
      </c>
      <c r="J492">
        <v>0</v>
      </c>
      <c r="K492">
        <v>0</v>
      </c>
      <c r="L492">
        <v>0</v>
      </c>
      <c r="M492">
        <v>6</v>
      </c>
      <c r="N492">
        <v>0</v>
      </c>
      <c r="O492">
        <v>0</v>
      </c>
      <c r="P492">
        <v>732728</v>
      </c>
      <c r="Q492">
        <v>0</v>
      </c>
      <c r="R492">
        <v>0</v>
      </c>
    </row>
    <row r="493" spans="6:18" x14ac:dyDescent="0.25">
      <c r="F493">
        <v>692249</v>
      </c>
      <c r="G493">
        <v>2770</v>
      </c>
      <c r="H493">
        <v>4274</v>
      </c>
      <c r="I493">
        <v>6780</v>
      </c>
      <c r="J493">
        <v>4806</v>
      </c>
      <c r="K493">
        <v>2564</v>
      </c>
      <c r="L493">
        <v>3831</v>
      </c>
      <c r="M493">
        <v>4496</v>
      </c>
      <c r="N493">
        <v>1049</v>
      </c>
      <c r="O493">
        <v>377</v>
      </c>
      <c r="P493">
        <v>692249</v>
      </c>
      <c r="Q493">
        <v>4271</v>
      </c>
      <c r="R493">
        <v>1674</v>
      </c>
    </row>
    <row r="494" spans="6:18" x14ac:dyDescent="0.25">
      <c r="F494">
        <v>719000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719000</v>
      </c>
      <c r="Q494">
        <v>0</v>
      </c>
      <c r="R494">
        <v>0</v>
      </c>
    </row>
    <row r="495" spans="6:18" x14ac:dyDescent="0.25">
      <c r="F495">
        <v>772588</v>
      </c>
      <c r="G495">
        <v>0</v>
      </c>
      <c r="H495">
        <v>9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772588</v>
      </c>
      <c r="Q495">
        <v>0</v>
      </c>
      <c r="R495">
        <v>0</v>
      </c>
    </row>
    <row r="496" spans="6:18" x14ac:dyDescent="0.25">
      <c r="F496">
        <v>724026</v>
      </c>
      <c r="G496">
        <v>0</v>
      </c>
      <c r="H496">
        <v>2</v>
      </c>
      <c r="I496">
        <v>0</v>
      </c>
      <c r="J496">
        <v>3</v>
      </c>
      <c r="K496">
        <v>0</v>
      </c>
      <c r="L496">
        <v>1</v>
      </c>
      <c r="M496">
        <v>1</v>
      </c>
      <c r="N496">
        <v>80</v>
      </c>
      <c r="O496">
        <v>3</v>
      </c>
      <c r="P496">
        <v>724026</v>
      </c>
      <c r="Q496">
        <v>0</v>
      </c>
      <c r="R496">
        <v>0</v>
      </c>
    </row>
    <row r="497" spans="6:18" x14ac:dyDescent="0.25">
      <c r="F497">
        <v>691907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691907</v>
      </c>
      <c r="Q497">
        <v>0</v>
      </c>
      <c r="R497">
        <v>0</v>
      </c>
    </row>
    <row r="498" spans="6:18" x14ac:dyDescent="0.25">
      <c r="F498">
        <v>692244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692244</v>
      </c>
      <c r="Q498">
        <v>0</v>
      </c>
      <c r="R498">
        <v>0</v>
      </c>
    </row>
    <row r="499" spans="6:18" x14ac:dyDescent="0.25">
      <c r="F499">
        <v>691970</v>
      </c>
      <c r="G499">
        <v>72</v>
      </c>
      <c r="H499">
        <v>36</v>
      </c>
      <c r="I499">
        <v>110</v>
      </c>
      <c r="J499">
        <v>68</v>
      </c>
      <c r="K499">
        <v>38</v>
      </c>
      <c r="L499">
        <v>60</v>
      </c>
      <c r="M499">
        <v>8</v>
      </c>
      <c r="N499">
        <v>39</v>
      </c>
      <c r="O499">
        <v>12</v>
      </c>
      <c r="P499">
        <v>691970</v>
      </c>
      <c r="Q499">
        <v>51</v>
      </c>
      <c r="R499">
        <v>51</v>
      </c>
    </row>
    <row r="500" spans="6:18" x14ac:dyDescent="0.25">
      <c r="F500">
        <v>710104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710104</v>
      </c>
      <c r="Q500">
        <v>0</v>
      </c>
      <c r="R500">
        <v>0</v>
      </c>
    </row>
    <row r="501" spans="6:18" x14ac:dyDescent="0.25">
      <c r="F501">
        <v>691870</v>
      </c>
      <c r="G501">
        <v>0</v>
      </c>
      <c r="H501">
        <v>0</v>
      </c>
      <c r="I501">
        <v>3</v>
      </c>
      <c r="J501">
        <v>3</v>
      </c>
      <c r="K501">
        <v>0</v>
      </c>
      <c r="L501">
        <v>0</v>
      </c>
      <c r="M501">
        <v>8</v>
      </c>
      <c r="N501">
        <v>2</v>
      </c>
      <c r="O501">
        <v>0</v>
      </c>
      <c r="P501">
        <v>691870</v>
      </c>
      <c r="Q501">
        <v>3</v>
      </c>
      <c r="R501">
        <v>0</v>
      </c>
    </row>
    <row r="502" spans="6:18" x14ac:dyDescent="0.25">
      <c r="F502">
        <v>692051</v>
      </c>
      <c r="G502">
        <v>0</v>
      </c>
      <c r="H502">
        <v>0</v>
      </c>
      <c r="I502">
        <v>3</v>
      </c>
      <c r="J502">
        <v>0</v>
      </c>
      <c r="K502">
        <v>0</v>
      </c>
      <c r="L502">
        <v>0</v>
      </c>
      <c r="M502">
        <v>14</v>
      </c>
      <c r="N502">
        <v>0</v>
      </c>
      <c r="O502">
        <v>0</v>
      </c>
      <c r="P502">
        <v>692051</v>
      </c>
      <c r="Q502">
        <v>0</v>
      </c>
      <c r="R502">
        <v>0</v>
      </c>
    </row>
    <row r="503" spans="6:18" x14ac:dyDescent="0.25">
      <c r="F503">
        <v>692128</v>
      </c>
      <c r="G503">
        <v>7</v>
      </c>
      <c r="H503">
        <v>9</v>
      </c>
      <c r="I503">
        <v>24</v>
      </c>
      <c r="J503">
        <v>5</v>
      </c>
      <c r="K503">
        <v>8</v>
      </c>
      <c r="L503">
        <v>20</v>
      </c>
      <c r="M503">
        <v>1</v>
      </c>
      <c r="N503">
        <v>40</v>
      </c>
      <c r="O503">
        <v>0</v>
      </c>
      <c r="P503">
        <v>692128</v>
      </c>
      <c r="Q503">
        <v>2</v>
      </c>
      <c r="R503">
        <v>6</v>
      </c>
    </row>
    <row r="504" spans="6:18" x14ac:dyDescent="0.25">
      <c r="F504">
        <v>692171</v>
      </c>
      <c r="G504">
        <v>0</v>
      </c>
      <c r="H504">
        <v>67</v>
      </c>
      <c r="I504">
        <v>15</v>
      </c>
      <c r="J504">
        <v>0</v>
      </c>
      <c r="K504">
        <v>0</v>
      </c>
      <c r="L504">
        <v>0</v>
      </c>
      <c r="M504">
        <v>11</v>
      </c>
      <c r="N504">
        <v>0</v>
      </c>
      <c r="O504">
        <v>0</v>
      </c>
      <c r="P504">
        <v>692171</v>
      </c>
      <c r="Q504">
        <v>2</v>
      </c>
      <c r="R504">
        <v>24</v>
      </c>
    </row>
    <row r="505" spans="6:18" x14ac:dyDescent="0.25">
      <c r="F505">
        <v>789360</v>
      </c>
      <c r="G505">
        <v>116</v>
      </c>
      <c r="H505">
        <v>236</v>
      </c>
      <c r="I505">
        <v>247</v>
      </c>
      <c r="J505">
        <v>167</v>
      </c>
      <c r="K505">
        <v>149</v>
      </c>
      <c r="L505">
        <v>78</v>
      </c>
      <c r="M505">
        <v>147</v>
      </c>
      <c r="N505">
        <v>54</v>
      </c>
      <c r="O505">
        <v>127</v>
      </c>
      <c r="P505">
        <v>789360</v>
      </c>
      <c r="Q505">
        <v>192</v>
      </c>
      <c r="R505">
        <v>200</v>
      </c>
    </row>
    <row r="506" spans="6:18" x14ac:dyDescent="0.25">
      <c r="F506">
        <v>692180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692180</v>
      </c>
      <c r="Q506">
        <v>0</v>
      </c>
      <c r="R506">
        <v>5</v>
      </c>
    </row>
    <row r="507" spans="6:18" x14ac:dyDescent="0.25">
      <c r="F507">
        <v>686031</v>
      </c>
      <c r="G507">
        <v>6</v>
      </c>
      <c r="H507">
        <v>1</v>
      </c>
      <c r="I507">
        <v>0</v>
      </c>
      <c r="J507">
        <v>0</v>
      </c>
      <c r="K507">
        <v>30</v>
      </c>
      <c r="L507">
        <v>28</v>
      </c>
      <c r="M507">
        <v>32</v>
      </c>
      <c r="N507">
        <v>6</v>
      </c>
      <c r="O507">
        <v>0</v>
      </c>
      <c r="P507">
        <v>686031</v>
      </c>
      <c r="Q507">
        <v>30</v>
      </c>
      <c r="R507">
        <v>2</v>
      </c>
    </row>
    <row r="508" spans="6:18" x14ac:dyDescent="0.25">
      <c r="F508">
        <v>692084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692084</v>
      </c>
      <c r="Q508">
        <v>0</v>
      </c>
      <c r="R508">
        <v>0</v>
      </c>
    </row>
    <row r="509" spans="6:18" x14ac:dyDescent="0.25">
      <c r="F509">
        <v>692173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692173</v>
      </c>
      <c r="Q509">
        <v>0</v>
      </c>
      <c r="R509">
        <v>0</v>
      </c>
    </row>
    <row r="510" spans="6:18" x14ac:dyDescent="0.25">
      <c r="F510">
        <v>692174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692174</v>
      </c>
      <c r="Q510">
        <v>0</v>
      </c>
      <c r="R510">
        <v>0</v>
      </c>
    </row>
    <row r="511" spans="6:18" x14ac:dyDescent="0.25">
      <c r="F511">
        <v>692175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692175</v>
      </c>
      <c r="Q511">
        <v>0</v>
      </c>
      <c r="R511">
        <v>0</v>
      </c>
    </row>
    <row r="512" spans="6:18" x14ac:dyDescent="0.25">
      <c r="F512">
        <v>692131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692131</v>
      </c>
      <c r="Q512">
        <v>0</v>
      </c>
      <c r="R512">
        <v>0</v>
      </c>
    </row>
    <row r="513" spans="6:18" x14ac:dyDescent="0.25">
      <c r="F513">
        <v>691908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691908</v>
      </c>
      <c r="Q513">
        <v>0</v>
      </c>
      <c r="R513">
        <v>0</v>
      </c>
    </row>
    <row r="514" spans="6:18" x14ac:dyDescent="0.25">
      <c r="F514">
        <v>691906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691906</v>
      </c>
      <c r="Q514">
        <v>0</v>
      </c>
      <c r="R514">
        <v>0</v>
      </c>
    </row>
    <row r="515" spans="6:18" x14ac:dyDescent="0.25">
      <c r="F515">
        <v>691844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691844</v>
      </c>
      <c r="Q515">
        <v>0</v>
      </c>
      <c r="R515">
        <v>0</v>
      </c>
    </row>
    <row r="516" spans="6:18" x14ac:dyDescent="0.25">
      <c r="F516">
        <v>692241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692241</v>
      </c>
      <c r="Q516">
        <v>0</v>
      </c>
      <c r="R516">
        <v>0</v>
      </c>
    </row>
    <row r="517" spans="6:18" x14ac:dyDescent="0.25">
      <c r="F517">
        <v>692134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692134</v>
      </c>
      <c r="Q517">
        <v>0</v>
      </c>
      <c r="R517">
        <v>0</v>
      </c>
    </row>
    <row r="518" spans="6:18" x14ac:dyDescent="0.25">
      <c r="F518">
        <v>692140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692140</v>
      </c>
      <c r="Q518">
        <v>0</v>
      </c>
      <c r="R518">
        <v>0</v>
      </c>
    </row>
    <row r="519" spans="6:18" x14ac:dyDescent="0.25">
      <c r="F519">
        <v>692098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692098</v>
      </c>
      <c r="Q519">
        <v>0</v>
      </c>
      <c r="R519">
        <v>0</v>
      </c>
    </row>
    <row r="520" spans="6:18" x14ac:dyDescent="0.25">
      <c r="F520">
        <v>692067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692067</v>
      </c>
      <c r="Q520">
        <v>0</v>
      </c>
      <c r="R520">
        <v>0</v>
      </c>
    </row>
    <row r="521" spans="6:18" x14ac:dyDescent="0.25">
      <c r="F521">
        <v>691914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691914</v>
      </c>
      <c r="Q521">
        <v>0</v>
      </c>
      <c r="R521">
        <v>0</v>
      </c>
    </row>
    <row r="522" spans="6:18" x14ac:dyDescent="0.25">
      <c r="F522">
        <v>691918</v>
      </c>
      <c r="G522">
        <v>0</v>
      </c>
      <c r="H522">
        <v>0</v>
      </c>
      <c r="I522">
        <v>2</v>
      </c>
      <c r="J522">
        <v>4</v>
      </c>
      <c r="K522">
        <v>0</v>
      </c>
      <c r="L522">
        <v>0</v>
      </c>
      <c r="M522">
        <v>12</v>
      </c>
      <c r="N522">
        <v>0</v>
      </c>
      <c r="O522">
        <v>0</v>
      </c>
      <c r="P522">
        <v>691918</v>
      </c>
      <c r="Q522">
        <v>5</v>
      </c>
      <c r="R522">
        <v>5</v>
      </c>
    </row>
    <row r="523" spans="6:18" x14ac:dyDescent="0.25">
      <c r="F523">
        <v>691968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691968</v>
      </c>
      <c r="Q523">
        <v>0</v>
      </c>
      <c r="R523">
        <v>0</v>
      </c>
    </row>
    <row r="524" spans="6:18" x14ac:dyDescent="0.25">
      <c r="F524">
        <v>691298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691298</v>
      </c>
      <c r="Q524">
        <v>0</v>
      </c>
      <c r="R524">
        <v>0</v>
      </c>
    </row>
    <row r="525" spans="6:18" x14ac:dyDescent="0.25">
      <c r="F525">
        <v>692382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692382</v>
      </c>
      <c r="Q525">
        <v>0</v>
      </c>
      <c r="R525">
        <v>0</v>
      </c>
    </row>
    <row r="526" spans="6:18" x14ac:dyDescent="0.25">
      <c r="F526">
        <v>692095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692095</v>
      </c>
      <c r="Q526">
        <v>0</v>
      </c>
      <c r="R526">
        <v>0</v>
      </c>
    </row>
    <row r="527" spans="6:18" x14ac:dyDescent="0.25">
      <c r="F527">
        <v>691920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691920</v>
      </c>
      <c r="Q527">
        <v>0</v>
      </c>
      <c r="R527">
        <v>0</v>
      </c>
    </row>
    <row r="528" spans="6:18" x14ac:dyDescent="0.25">
      <c r="F528">
        <v>691966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691966</v>
      </c>
      <c r="Q528">
        <v>0</v>
      </c>
      <c r="R528">
        <v>0</v>
      </c>
    </row>
    <row r="529" spans="6:18" x14ac:dyDescent="0.25">
      <c r="F529">
        <v>691979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691979</v>
      </c>
      <c r="Q529">
        <v>0</v>
      </c>
      <c r="R529">
        <v>0</v>
      </c>
    </row>
    <row r="530" spans="6:18" x14ac:dyDescent="0.25">
      <c r="F530">
        <v>691980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691980</v>
      </c>
      <c r="Q530">
        <v>0</v>
      </c>
      <c r="R530">
        <v>0</v>
      </c>
    </row>
    <row r="531" spans="6:18" x14ac:dyDescent="0.25">
      <c r="F531">
        <v>806297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806297</v>
      </c>
      <c r="Q531">
        <v>0</v>
      </c>
      <c r="R531">
        <v>0</v>
      </c>
    </row>
    <row r="532" spans="6:18" x14ac:dyDescent="0.25">
      <c r="F532">
        <v>807562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10</v>
      </c>
      <c r="M532">
        <v>6</v>
      </c>
      <c r="N532">
        <v>0</v>
      </c>
      <c r="O532">
        <v>0</v>
      </c>
      <c r="P532">
        <v>807562</v>
      </c>
      <c r="Q532">
        <v>0</v>
      </c>
      <c r="R532">
        <v>0</v>
      </c>
    </row>
    <row r="533" spans="6:18" x14ac:dyDescent="0.25">
      <c r="F533">
        <v>692086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692086</v>
      </c>
      <c r="Q533">
        <v>0</v>
      </c>
      <c r="R533">
        <v>0</v>
      </c>
    </row>
    <row r="534" spans="6:18" x14ac:dyDescent="0.25">
      <c r="F534">
        <v>692087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692087</v>
      </c>
      <c r="Q534">
        <v>0</v>
      </c>
      <c r="R534">
        <v>0</v>
      </c>
    </row>
    <row r="535" spans="6:18" x14ac:dyDescent="0.25">
      <c r="F535">
        <v>692085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692085</v>
      </c>
      <c r="Q535">
        <v>0</v>
      </c>
      <c r="R535">
        <v>0</v>
      </c>
    </row>
    <row r="536" spans="6:18" x14ac:dyDescent="0.25">
      <c r="F536">
        <v>692130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692130</v>
      </c>
      <c r="Q536">
        <v>0</v>
      </c>
      <c r="R536">
        <v>0</v>
      </c>
    </row>
    <row r="537" spans="6:18" x14ac:dyDescent="0.25">
      <c r="F537">
        <v>692141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692141</v>
      </c>
      <c r="Q537">
        <v>0</v>
      </c>
      <c r="R537">
        <v>0</v>
      </c>
    </row>
    <row r="538" spans="6:18" x14ac:dyDescent="0.25">
      <c r="F538">
        <v>692100</v>
      </c>
      <c r="G538">
        <v>0</v>
      </c>
      <c r="H538">
        <v>3</v>
      </c>
      <c r="I538">
        <v>4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692100</v>
      </c>
      <c r="Q538">
        <v>0</v>
      </c>
      <c r="R538">
        <v>3</v>
      </c>
    </row>
    <row r="539" spans="6:18" x14ac:dyDescent="0.25">
      <c r="F539">
        <v>692201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692201</v>
      </c>
      <c r="Q539">
        <v>0</v>
      </c>
      <c r="R539">
        <v>0</v>
      </c>
    </row>
    <row r="540" spans="6:18" x14ac:dyDescent="0.25">
      <c r="F540">
        <v>692202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692202</v>
      </c>
      <c r="Q540">
        <v>0</v>
      </c>
      <c r="R540">
        <v>0</v>
      </c>
    </row>
    <row r="541" spans="6:18" x14ac:dyDescent="0.25">
      <c r="F541">
        <v>692203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692203</v>
      </c>
      <c r="Q541">
        <v>0</v>
      </c>
      <c r="R541">
        <v>0</v>
      </c>
    </row>
    <row r="542" spans="6:18" x14ac:dyDescent="0.25">
      <c r="F542">
        <v>692204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692204</v>
      </c>
      <c r="Q542">
        <v>0</v>
      </c>
      <c r="R542">
        <v>0</v>
      </c>
    </row>
    <row r="543" spans="6:18" x14ac:dyDescent="0.25">
      <c r="F543">
        <v>692243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692243</v>
      </c>
      <c r="Q543">
        <v>0</v>
      </c>
      <c r="R543">
        <v>0</v>
      </c>
    </row>
    <row r="544" spans="6:18" x14ac:dyDescent="0.25">
      <c r="F544">
        <v>692138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692138</v>
      </c>
      <c r="Q544">
        <v>0</v>
      </c>
      <c r="R544">
        <v>0</v>
      </c>
    </row>
    <row r="545" spans="6:18" x14ac:dyDescent="0.25">
      <c r="F545">
        <v>692339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692339</v>
      </c>
      <c r="Q545">
        <v>0</v>
      </c>
      <c r="R545">
        <v>0</v>
      </c>
    </row>
    <row r="546" spans="6:18" x14ac:dyDescent="0.25">
      <c r="F546">
        <v>691783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691783</v>
      </c>
      <c r="Q546">
        <v>0</v>
      </c>
      <c r="R546">
        <v>0</v>
      </c>
    </row>
    <row r="547" spans="6:18" x14ac:dyDescent="0.25">
      <c r="F547">
        <v>692065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692065</v>
      </c>
      <c r="Q547">
        <v>0</v>
      </c>
      <c r="R547">
        <v>0</v>
      </c>
    </row>
    <row r="548" spans="6:18" x14ac:dyDescent="0.25">
      <c r="F548">
        <v>691978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691978</v>
      </c>
      <c r="Q548">
        <v>0</v>
      </c>
      <c r="R548">
        <v>0</v>
      </c>
    </row>
    <row r="549" spans="6:18" x14ac:dyDescent="0.25">
      <c r="F549">
        <v>718828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718828</v>
      </c>
      <c r="Q549">
        <v>0</v>
      </c>
      <c r="R549">
        <v>0</v>
      </c>
    </row>
    <row r="550" spans="6:18" x14ac:dyDescent="0.25">
      <c r="F550">
        <v>691934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691934</v>
      </c>
      <c r="Q550">
        <v>0</v>
      </c>
      <c r="R550">
        <v>0</v>
      </c>
    </row>
    <row r="551" spans="6:18" x14ac:dyDescent="0.25">
      <c r="F551">
        <v>789762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789762</v>
      </c>
      <c r="Q551">
        <v>0</v>
      </c>
      <c r="R551">
        <v>0</v>
      </c>
    </row>
    <row r="552" spans="6:18" x14ac:dyDescent="0.25">
      <c r="F552">
        <v>692176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692176</v>
      </c>
      <c r="Q552">
        <v>0</v>
      </c>
      <c r="R552">
        <v>0</v>
      </c>
    </row>
    <row r="553" spans="6:18" x14ac:dyDescent="0.25">
      <c r="F553">
        <v>692177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692177</v>
      </c>
      <c r="Q553">
        <v>0</v>
      </c>
      <c r="R553">
        <v>0</v>
      </c>
    </row>
    <row r="554" spans="6:18" x14ac:dyDescent="0.25">
      <c r="F554">
        <v>691855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691855</v>
      </c>
      <c r="Q554">
        <v>0</v>
      </c>
      <c r="R554">
        <v>0</v>
      </c>
    </row>
    <row r="555" spans="6:18" x14ac:dyDescent="0.25">
      <c r="F555">
        <v>692132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692132</v>
      </c>
      <c r="Q555">
        <v>0</v>
      </c>
      <c r="R555">
        <v>0</v>
      </c>
    </row>
    <row r="556" spans="6:18" x14ac:dyDescent="0.25">
      <c r="F556">
        <v>692029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692029</v>
      </c>
      <c r="Q556">
        <v>0</v>
      </c>
      <c r="R556">
        <v>0</v>
      </c>
    </row>
    <row r="557" spans="6:18" x14ac:dyDescent="0.25">
      <c r="F557">
        <v>692099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692099</v>
      </c>
      <c r="Q557">
        <v>0</v>
      </c>
      <c r="R557">
        <v>0</v>
      </c>
    </row>
    <row r="558" spans="6:18" x14ac:dyDescent="0.25">
      <c r="F558">
        <v>692097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692097</v>
      </c>
      <c r="Q558">
        <v>0</v>
      </c>
      <c r="R558">
        <v>0</v>
      </c>
    </row>
    <row r="559" spans="6:18" x14ac:dyDescent="0.25">
      <c r="F559">
        <v>692096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692096</v>
      </c>
      <c r="Q559">
        <v>0</v>
      </c>
      <c r="R559">
        <v>0</v>
      </c>
    </row>
    <row r="560" spans="6:18" x14ac:dyDescent="0.25">
      <c r="F560">
        <v>692094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692094</v>
      </c>
      <c r="Q560">
        <v>0</v>
      </c>
      <c r="R560">
        <v>0</v>
      </c>
    </row>
    <row r="561" spans="6:18" x14ac:dyDescent="0.25">
      <c r="F561">
        <v>693451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693451</v>
      </c>
      <c r="Q561">
        <v>0</v>
      </c>
      <c r="R561">
        <v>0</v>
      </c>
    </row>
    <row r="562" spans="6:18" x14ac:dyDescent="0.25">
      <c r="F562">
        <v>692064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692064</v>
      </c>
      <c r="Q562">
        <v>0</v>
      </c>
      <c r="R562">
        <v>0</v>
      </c>
    </row>
    <row r="563" spans="6:18" x14ac:dyDescent="0.25">
      <c r="F563">
        <v>691910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691910</v>
      </c>
      <c r="Q563">
        <v>0</v>
      </c>
      <c r="R563">
        <v>0</v>
      </c>
    </row>
    <row r="564" spans="6:18" x14ac:dyDescent="0.25">
      <c r="F564">
        <v>724121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724121</v>
      </c>
      <c r="Q564">
        <v>0</v>
      </c>
      <c r="R564">
        <v>0</v>
      </c>
    </row>
    <row r="565" spans="6:18" x14ac:dyDescent="0.25">
      <c r="F565">
        <v>692320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692320</v>
      </c>
      <c r="Q565">
        <v>0</v>
      </c>
      <c r="R565">
        <v>0</v>
      </c>
    </row>
    <row r="566" spans="6:18" x14ac:dyDescent="0.25">
      <c r="F566">
        <v>692333</v>
      </c>
      <c r="G566">
        <v>26</v>
      </c>
      <c r="H566">
        <v>19</v>
      </c>
      <c r="I566">
        <v>27</v>
      </c>
      <c r="J566">
        <v>34</v>
      </c>
      <c r="K566">
        <v>24</v>
      </c>
      <c r="L566">
        <v>21</v>
      </c>
      <c r="M566">
        <v>4</v>
      </c>
      <c r="N566">
        <v>13</v>
      </c>
      <c r="O566">
        <v>39</v>
      </c>
      <c r="P566">
        <v>692333</v>
      </c>
      <c r="Q566">
        <v>47</v>
      </c>
      <c r="R566">
        <v>26</v>
      </c>
    </row>
    <row r="567" spans="6:18" x14ac:dyDescent="0.25">
      <c r="F567" t="s">
        <v>666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 t="s">
        <v>666</v>
      </c>
      <c r="Q567">
        <v>0</v>
      </c>
      <c r="R567">
        <v>0</v>
      </c>
    </row>
    <row r="568" spans="6:18" x14ac:dyDescent="0.25">
      <c r="F568">
        <v>691967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691967</v>
      </c>
      <c r="Q568">
        <v>0</v>
      </c>
      <c r="R568">
        <v>0</v>
      </c>
    </row>
    <row r="569" spans="6:18" x14ac:dyDescent="0.25">
      <c r="F569" t="s">
        <v>666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 t="s">
        <v>666</v>
      </c>
      <c r="Q569">
        <v>0</v>
      </c>
      <c r="R569">
        <v>0</v>
      </c>
    </row>
    <row r="570" spans="6:18" x14ac:dyDescent="0.25">
      <c r="F570" t="s">
        <v>168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 t="s">
        <v>168</v>
      </c>
      <c r="Q570">
        <v>0</v>
      </c>
      <c r="R570">
        <v>0</v>
      </c>
    </row>
    <row r="571" spans="6:18" x14ac:dyDescent="0.25">
      <c r="F571" t="s">
        <v>667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 t="s">
        <v>667</v>
      </c>
      <c r="Q571">
        <v>0</v>
      </c>
      <c r="R571">
        <v>0</v>
      </c>
    </row>
    <row r="572" spans="6:18" x14ac:dyDescent="0.25">
      <c r="F572" t="s">
        <v>668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 t="s">
        <v>668</v>
      </c>
      <c r="Q572">
        <v>0</v>
      </c>
      <c r="R572">
        <v>0</v>
      </c>
    </row>
    <row r="573" spans="6:18" x14ac:dyDescent="0.25">
      <c r="F573" t="s">
        <v>669</v>
      </c>
      <c r="G573">
        <v>15</v>
      </c>
      <c r="H573">
        <v>10</v>
      </c>
      <c r="I573">
        <v>24</v>
      </c>
      <c r="J573">
        <v>5</v>
      </c>
      <c r="K573">
        <v>5</v>
      </c>
      <c r="L573">
        <v>18</v>
      </c>
      <c r="M573">
        <v>2</v>
      </c>
      <c r="N573">
        <v>3</v>
      </c>
      <c r="O573">
        <v>1</v>
      </c>
      <c r="P573" t="s">
        <v>669</v>
      </c>
      <c r="Q573">
        <v>19</v>
      </c>
      <c r="R573">
        <v>14</v>
      </c>
    </row>
    <row r="574" spans="6:18" x14ac:dyDescent="0.25">
      <c r="F574" t="s">
        <v>670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 t="s">
        <v>670</v>
      </c>
      <c r="Q574">
        <v>0</v>
      </c>
      <c r="R574">
        <v>0</v>
      </c>
    </row>
    <row r="575" spans="6:18" x14ac:dyDescent="0.25">
      <c r="F575">
        <v>691849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691849</v>
      </c>
      <c r="Q575">
        <v>0</v>
      </c>
      <c r="R575">
        <v>2</v>
      </c>
    </row>
    <row r="576" spans="6:18" x14ac:dyDescent="0.25">
      <c r="F576" t="s">
        <v>107</v>
      </c>
      <c r="G576">
        <v>40</v>
      </c>
      <c r="H576">
        <v>36</v>
      </c>
      <c r="I576">
        <v>48</v>
      </c>
      <c r="J576">
        <v>21</v>
      </c>
      <c r="K576">
        <v>39</v>
      </c>
      <c r="L576">
        <v>11</v>
      </c>
      <c r="M576">
        <v>33</v>
      </c>
      <c r="N576">
        <v>16</v>
      </c>
      <c r="O576">
        <v>16</v>
      </c>
      <c r="P576" t="s">
        <v>107</v>
      </c>
      <c r="Q576">
        <v>50</v>
      </c>
      <c r="R576">
        <v>28</v>
      </c>
    </row>
    <row r="577" spans="6:18" x14ac:dyDescent="0.25">
      <c r="F577">
        <v>841092</v>
      </c>
      <c r="G577">
        <v>0</v>
      </c>
      <c r="H577">
        <v>12</v>
      </c>
      <c r="I577">
        <v>0</v>
      </c>
      <c r="J577">
        <v>0</v>
      </c>
      <c r="K577">
        <v>0</v>
      </c>
      <c r="L577">
        <v>0</v>
      </c>
      <c r="M577">
        <v>8</v>
      </c>
      <c r="N577">
        <v>0</v>
      </c>
      <c r="O577">
        <v>0</v>
      </c>
      <c r="P577">
        <v>841092</v>
      </c>
      <c r="Q577">
        <v>0</v>
      </c>
      <c r="R577">
        <v>0</v>
      </c>
    </row>
    <row r="578" spans="6:18" x14ac:dyDescent="0.25">
      <c r="F578" t="s">
        <v>236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 t="s">
        <v>236</v>
      </c>
      <c r="Q578">
        <v>0</v>
      </c>
      <c r="R578">
        <v>0</v>
      </c>
    </row>
    <row r="579" spans="6:18" x14ac:dyDescent="0.25">
      <c r="F579" t="s">
        <v>671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 t="s">
        <v>671</v>
      </c>
      <c r="Q579">
        <v>0</v>
      </c>
      <c r="R579">
        <v>0</v>
      </c>
    </row>
    <row r="580" spans="6:18" x14ac:dyDescent="0.25">
      <c r="F580">
        <v>804723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0.13333333333333333</v>
      </c>
      <c r="M580">
        <v>0</v>
      </c>
      <c r="N580">
        <v>0</v>
      </c>
      <c r="O580">
        <v>0</v>
      </c>
      <c r="P580">
        <v>804723</v>
      </c>
      <c r="Q580">
        <v>0</v>
      </c>
      <c r="R580">
        <v>0</v>
      </c>
    </row>
    <row r="581" spans="6:18" x14ac:dyDescent="0.25">
      <c r="F581">
        <v>1161937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1161937</v>
      </c>
      <c r="Q581">
        <v>0</v>
      </c>
      <c r="R581">
        <v>0</v>
      </c>
    </row>
    <row r="582" spans="6:18" x14ac:dyDescent="0.25">
      <c r="F582">
        <v>85102465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85102465</v>
      </c>
      <c r="Q582">
        <v>0</v>
      </c>
      <c r="R582">
        <v>0</v>
      </c>
    </row>
    <row r="583" spans="6:18" x14ac:dyDescent="0.25">
      <c r="F583">
        <v>85136371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85136371</v>
      </c>
      <c r="Q583">
        <v>0</v>
      </c>
      <c r="R583">
        <v>0</v>
      </c>
    </row>
    <row r="584" spans="6:18" x14ac:dyDescent="0.25">
      <c r="F584" t="s">
        <v>234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 t="s">
        <v>234</v>
      </c>
      <c r="Q584">
        <v>0</v>
      </c>
      <c r="R584">
        <v>0</v>
      </c>
    </row>
    <row r="585" spans="6:18" x14ac:dyDescent="0.25">
      <c r="F585" t="s">
        <v>672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 t="s">
        <v>672</v>
      </c>
      <c r="Q585">
        <v>0</v>
      </c>
      <c r="R585">
        <v>0</v>
      </c>
    </row>
    <row r="586" spans="6:18" x14ac:dyDescent="0.25">
      <c r="F586">
        <v>795005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24</v>
      </c>
      <c r="N586">
        <v>3</v>
      </c>
      <c r="O586">
        <v>0</v>
      </c>
      <c r="P586">
        <v>795005</v>
      </c>
      <c r="Q586">
        <v>0</v>
      </c>
      <c r="R586">
        <v>0</v>
      </c>
    </row>
    <row r="587" spans="6:18" x14ac:dyDescent="0.25">
      <c r="F587">
        <v>841078</v>
      </c>
      <c r="G587">
        <v>0</v>
      </c>
      <c r="H587">
        <v>0</v>
      </c>
      <c r="I587">
        <v>0</v>
      </c>
      <c r="J587">
        <v>41</v>
      </c>
      <c r="K587">
        <v>0</v>
      </c>
      <c r="L587">
        <v>1</v>
      </c>
      <c r="M587">
        <v>4</v>
      </c>
      <c r="N587">
        <v>0</v>
      </c>
      <c r="O587">
        <v>1</v>
      </c>
      <c r="P587">
        <v>841078</v>
      </c>
      <c r="Q587">
        <v>0</v>
      </c>
      <c r="R587">
        <v>4</v>
      </c>
    </row>
    <row r="588" spans="6:18" x14ac:dyDescent="0.25">
      <c r="F588">
        <v>85102464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85102464</v>
      </c>
      <c r="Q588">
        <v>0</v>
      </c>
      <c r="R588">
        <v>0</v>
      </c>
    </row>
    <row r="589" spans="6:18" x14ac:dyDescent="0.25">
      <c r="F589" t="s">
        <v>673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 t="s">
        <v>673</v>
      </c>
      <c r="Q589">
        <v>0</v>
      </c>
      <c r="R589">
        <v>0</v>
      </c>
    </row>
    <row r="590" spans="6:18" x14ac:dyDescent="0.25">
      <c r="F590" t="s">
        <v>76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 t="s">
        <v>76</v>
      </c>
      <c r="Q590">
        <v>0</v>
      </c>
      <c r="R590">
        <v>0</v>
      </c>
    </row>
    <row r="591" spans="6:18" x14ac:dyDescent="0.25">
      <c r="F591" t="s">
        <v>674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 t="s">
        <v>674</v>
      </c>
      <c r="Q591">
        <v>0</v>
      </c>
      <c r="R591">
        <v>0</v>
      </c>
    </row>
    <row r="592" spans="6:18" x14ac:dyDescent="0.25">
      <c r="F592">
        <v>844573</v>
      </c>
      <c r="G592">
        <v>2273</v>
      </c>
      <c r="H592">
        <v>4077</v>
      </c>
      <c r="I592">
        <v>5205</v>
      </c>
      <c r="J592">
        <v>3873</v>
      </c>
      <c r="K592">
        <v>3209</v>
      </c>
      <c r="L592">
        <v>1203</v>
      </c>
      <c r="M592">
        <v>3206</v>
      </c>
      <c r="N592">
        <v>1308</v>
      </c>
      <c r="O592">
        <v>3590</v>
      </c>
      <c r="P592">
        <v>844573</v>
      </c>
      <c r="Q592">
        <v>2950</v>
      </c>
      <c r="R592">
        <v>2758</v>
      </c>
    </row>
    <row r="593" spans="6:18" x14ac:dyDescent="0.25">
      <c r="F593">
        <v>795876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795876</v>
      </c>
      <c r="Q593">
        <v>0</v>
      </c>
      <c r="R593">
        <v>0</v>
      </c>
    </row>
    <row r="594" spans="6:18" x14ac:dyDescent="0.25">
      <c r="F594" t="s">
        <v>675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0</v>
      </c>
      <c r="O594">
        <v>0</v>
      </c>
      <c r="P594" t="s">
        <v>675</v>
      </c>
      <c r="Q594">
        <v>0</v>
      </c>
      <c r="R594">
        <v>0</v>
      </c>
    </row>
    <row r="595" spans="6:18" x14ac:dyDescent="0.25">
      <c r="F595" t="s">
        <v>676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0</v>
      </c>
      <c r="O595">
        <v>0</v>
      </c>
      <c r="P595" t="s">
        <v>676</v>
      </c>
      <c r="Q595">
        <v>0</v>
      </c>
      <c r="R595">
        <v>0</v>
      </c>
    </row>
    <row r="596" spans="6:18" x14ac:dyDescent="0.25">
      <c r="F596" t="s">
        <v>677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4</v>
      </c>
      <c r="N596">
        <v>0</v>
      </c>
      <c r="O596">
        <v>0</v>
      </c>
      <c r="P596" t="s">
        <v>677</v>
      </c>
      <c r="Q596">
        <v>0</v>
      </c>
      <c r="R596">
        <v>0</v>
      </c>
    </row>
    <row r="597" spans="6:18" x14ac:dyDescent="0.25">
      <c r="F597" t="s">
        <v>678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3</v>
      </c>
      <c r="N597">
        <v>0</v>
      </c>
      <c r="O597">
        <v>0</v>
      </c>
      <c r="P597" t="s">
        <v>678</v>
      </c>
      <c r="Q597">
        <v>0</v>
      </c>
      <c r="R597">
        <v>0</v>
      </c>
    </row>
    <row r="598" spans="6:18" x14ac:dyDescent="0.25">
      <c r="F598" t="s">
        <v>679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0</v>
      </c>
      <c r="O598">
        <v>0</v>
      </c>
      <c r="P598" t="s">
        <v>679</v>
      </c>
      <c r="Q598">
        <v>0</v>
      </c>
      <c r="R598">
        <v>0</v>
      </c>
    </row>
    <row r="599" spans="6:18" x14ac:dyDescent="0.25">
      <c r="F599" t="s">
        <v>680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 t="s">
        <v>680</v>
      </c>
      <c r="Q599">
        <v>0</v>
      </c>
      <c r="R599">
        <v>0</v>
      </c>
    </row>
    <row r="600" spans="6:18" x14ac:dyDescent="0.25">
      <c r="F600" t="s">
        <v>681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 t="s">
        <v>681</v>
      </c>
      <c r="Q600">
        <v>0</v>
      </c>
      <c r="R600">
        <v>0</v>
      </c>
    </row>
    <row r="601" spans="6:18" x14ac:dyDescent="0.25">
      <c r="F601" t="s">
        <v>682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 t="s">
        <v>682</v>
      </c>
      <c r="Q601">
        <v>0</v>
      </c>
      <c r="R601">
        <v>0</v>
      </c>
    </row>
    <row r="602" spans="6:18" x14ac:dyDescent="0.25">
      <c r="F602" t="s">
        <v>683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 t="s">
        <v>683</v>
      </c>
      <c r="Q602">
        <v>0</v>
      </c>
      <c r="R602">
        <v>0</v>
      </c>
    </row>
    <row r="603" spans="6:18" x14ac:dyDescent="0.25">
      <c r="F603" t="s">
        <v>684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 t="s">
        <v>684</v>
      </c>
      <c r="Q603">
        <v>0</v>
      </c>
      <c r="R603">
        <v>0</v>
      </c>
    </row>
    <row r="604" spans="6:18" x14ac:dyDescent="0.25">
      <c r="F604" t="s">
        <v>685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 t="s">
        <v>685</v>
      </c>
      <c r="Q604">
        <v>0</v>
      </c>
      <c r="R604">
        <v>0</v>
      </c>
    </row>
    <row r="605" spans="6:18" x14ac:dyDescent="0.25">
      <c r="F605" t="s">
        <v>686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 t="s">
        <v>686</v>
      </c>
      <c r="Q605">
        <v>0</v>
      </c>
      <c r="R605">
        <v>0</v>
      </c>
    </row>
    <row r="606" spans="6:18" x14ac:dyDescent="0.25">
      <c r="F606" t="s">
        <v>210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 t="s">
        <v>210</v>
      </c>
      <c r="Q606">
        <v>0</v>
      </c>
      <c r="R606">
        <v>0</v>
      </c>
    </row>
    <row r="607" spans="6:18" x14ac:dyDescent="0.25">
      <c r="F607" t="s">
        <v>220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 t="s">
        <v>220</v>
      </c>
      <c r="Q607">
        <v>0</v>
      </c>
      <c r="R607">
        <v>0</v>
      </c>
    </row>
    <row r="608" spans="6:18" x14ac:dyDescent="0.25">
      <c r="F608" t="s">
        <v>687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 t="s">
        <v>687</v>
      </c>
      <c r="Q608">
        <v>0</v>
      </c>
      <c r="R608">
        <v>0</v>
      </c>
    </row>
    <row r="609" spans="6:18" x14ac:dyDescent="0.25">
      <c r="F609" t="s">
        <v>688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 t="s">
        <v>688</v>
      </c>
      <c r="Q609">
        <v>0</v>
      </c>
      <c r="R609">
        <v>0</v>
      </c>
    </row>
    <row r="610" spans="6:18" x14ac:dyDescent="0.25">
      <c r="F610" t="s">
        <v>689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 t="s">
        <v>689</v>
      </c>
      <c r="Q610">
        <v>0</v>
      </c>
      <c r="R610">
        <v>0</v>
      </c>
    </row>
    <row r="611" spans="6:18" x14ac:dyDescent="0.25">
      <c r="F611" t="s">
        <v>690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 t="s">
        <v>690</v>
      </c>
      <c r="Q611">
        <v>0</v>
      </c>
      <c r="R611">
        <v>0</v>
      </c>
    </row>
    <row r="612" spans="6:18" x14ac:dyDescent="0.25">
      <c r="F612" t="s">
        <v>691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 t="s">
        <v>691</v>
      </c>
      <c r="Q612">
        <v>0</v>
      </c>
      <c r="R612">
        <v>0</v>
      </c>
    </row>
    <row r="613" spans="6:18" x14ac:dyDescent="0.25">
      <c r="F613" t="s">
        <v>692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 t="s">
        <v>692</v>
      </c>
      <c r="Q613">
        <v>0</v>
      </c>
      <c r="R613">
        <v>0</v>
      </c>
    </row>
    <row r="614" spans="6:18" x14ac:dyDescent="0.25">
      <c r="F614">
        <v>2200011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2200011</v>
      </c>
      <c r="Q614">
        <v>0</v>
      </c>
      <c r="R614">
        <v>0</v>
      </c>
    </row>
    <row r="615" spans="6:18" x14ac:dyDescent="0.25">
      <c r="F615">
        <v>2200052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2200052</v>
      </c>
      <c r="Q615">
        <v>0</v>
      </c>
      <c r="R615">
        <v>0</v>
      </c>
    </row>
    <row r="616" spans="6:18" x14ac:dyDescent="0.25">
      <c r="F616">
        <v>2200053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2200053</v>
      </c>
      <c r="Q616">
        <v>0</v>
      </c>
      <c r="R616">
        <v>0</v>
      </c>
    </row>
    <row r="617" spans="6:18" x14ac:dyDescent="0.25">
      <c r="F617">
        <v>2200055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2200055</v>
      </c>
      <c r="Q617">
        <v>0</v>
      </c>
      <c r="R617">
        <v>0</v>
      </c>
    </row>
    <row r="618" spans="6:18" x14ac:dyDescent="0.25">
      <c r="F618">
        <v>50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50</v>
      </c>
      <c r="Q618">
        <v>0</v>
      </c>
      <c r="R618">
        <v>0</v>
      </c>
    </row>
    <row r="619" spans="6:18" x14ac:dyDescent="0.25">
      <c r="F619" t="s">
        <v>693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1</v>
      </c>
      <c r="M619">
        <v>1</v>
      </c>
      <c r="N619">
        <v>0</v>
      </c>
      <c r="O619">
        <v>5</v>
      </c>
      <c r="P619" t="s">
        <v>693</v>
      </c>
      <c r="Q619">
        <v>1</v>
      </c>
      <c r="R619">
        <v>0</v>
      </c>
    </row>
    <row r="620" spans="6:18" x14ac:dyDescent="0.25">
      <c r="F620">
        <v>80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80</v>
      </c>
      <c r="Q620">
        <v>0</v>
      </c>
      <c r="R620">
        <v>0</v>
      </c>
    </row>
    <row r="621" spans="6:18" x14ac:dyDescent="0.25">
      <c r="F621" t="s">
        <v>694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 t="s">
        <v>694</v>
      </c>
      <c r="Q621">
        <v>0</v>
      </c>
      <c r="R621">
        <v>0</v>
      </c>
    </row>
    <row r="622" spans="6:18" x14ac:dyDescent="0.25">
      <c r="F622" t="s">
        <v>695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 t="s">
        <v>695</v>
      </c>
      <c r="Q622">
        <v>0</v>
      </c>
      <c r="R622">
        <v>0</v>
      </c>
    </row>
    <row r="623" spans="6:18" x14ac:dyDescent="0.25">
      <c r="F623" t="s">
        <v>696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 t="s">
        <v>696</v>
      </c>
      <c r="Q623">
        <v>0</v>
      </c>
      <c r="R623">
        <v>0</v>
      </c>
    </row>
    <row r="624" spans="6:18" x14ac:dyDescent="0.25">
      <c r="F624" t="s">
        <v>697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 t="s">
        <v>697</v>
      </c>
      <c r="Q624">
        <v>0</v>
      </c>
      <c r="R624">
        <v>0</v>
      </c>
    </row>
    <row r="625" spans="6:18" x14ac:dyDescent="0.25">
      <c r="F625" t="s">
        <v>698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 t="s">
        <v>698</v>
      </c>
      <c r="Q625">
        <v>0</v>
      </c>
      <c r="R625">
        <v>0</v>
      </c>
    </row>
    <row r="626" spans="6:18" x14ac:dyDescent="0.25">
      <c r="F626" t="s">
        <v>699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 t="s">
        <v>699</v>
      </c>
      <c r="Q626">
        <v>0</v>
      </c>
      <c r="R626">
        <v>0</v>
      </c>
    </row>
    <row r="627" spans="6:18" x14ac:dyDescent="0.25">
      <c r="F627" t="s">
        <v>700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 t="s">
        <v>700</v>
      </c>
      <c r="Q627">
        <v>0</v>
      </c>
      <c r="R627">
        <v>0</v>
      </c>
    </row>
    <row r="628" spans="6:18" x14ac:dyDescent="0.25">
      <c r="F628" t="s">
        <v>701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 t="s">
        <v>701</v>
      </c>
      <c r="Q628">
        <v>0</v>
      </c>
      <c r="R628">
        <v>0</v>
      </c>
    </row>
    <row r="629" spans="6:18" x14ac:dyDescent="0.25">
      <c r="F629" t="s">
        <v>702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 t="s">
        <v>702</v>
      </c>
      <c r="Q629">
        <v>0</v>
      </c>
      <c r="R629">
        <v>0</v>
      </c>
    </row>
    <row r="630" spans="6:18" x14ac:dyDescent="0.25">
      <c r="F630" t="s">
        <v>214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 t="s">
        <v>214</v>
      </c>
      <c r="Q630">
        <v>0</v>
      </c>
      <c r="R630">
        <v>0</v>
      </c>
    </row>
    <row r="631" spans="6:18" x14ac:dyDescent="0.25">
      <c r="F631" t="s">
        <v>145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 t="s">
        <v>145</v>
      </c>
      <c r="Q631">
        <v>0</v>
      </c>
      <c r="R631">
        <v>0</v>
      </c>
    </row>
    <row r="632" spans="6:18" x14ac:dyDescent="0.25">
      <c r="F632" t="s">
        <v>227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 t="s">
        <v>227</v>
      </c>
      <c r="Q632">
        <v>0</v>
      </c>
      <c r="R632">
        <v>0</v>
      </c>
    </row>
    <row r="633" spans="6:18" x14ac:dyDescent="0.25">
      <c r="F633" t="s">
        <v>703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 t="s">
        <v>703</v>
      </c>
      <c r="Q633">
        <v>0</v>
      </c>
      <c r="R633">
        <v>0</v>
      </c>
    </row>
    <row r="634" spans="6:18" x14ac:dyDescent="0.25">
      <c r="F634" t="s">
        <v>152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 t="s">
        <v>152</v>
      </c>
      <c r="Q634">
        <v>0</v>
      </c>
      <c r="R634">
        <v>0</v>
      </c>
    </row>
    <row r="635" spans="6:18" x14ac:dyDescent="0.25">
      <c r="F635" t="s">
        <v>150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 t="s">
        <v>150</v>
      </c>
      <c r="Q635">
        <v>0</v>
      </c>
      <c r="R635">
        <v>0</v>
      </c>
    </row>
    <row r="636" spans="6:18" x14ac:dyDescent="0.25">
      <c r="F636" t="s">
        <v>222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 t="s">
        <v>222</v>
      </c>
      <c r="Q636">
        <v>0</v>
      </c>
      <c r="R636">
        <v>0</v>
      </c>
    </row>
    <row r="637" spans="6:18" x14ac:dyDescent="0.25">
      <c r="F637" t="s">
        <v>704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 t="s">
        <v>704</v>
      </c>
      <c r="Q637">
        <v>0</v>
      </c>
      <c r="R637">
        <v>0</v>
      </c>
    </row>
    <row r="638" spans="6:18" x14ac:dyDescent="0.25">
      <c r="F638" t="s">
        <v>892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 t="s">
        <v>892</v>
      </c>
      <c r="Q638">
        <v>0</v>
      </c>
      <c r="R638">
        <v>0</v>
      </c>
    </row>
    <row r="639" spans="6:18" x14ac:dyDescent="0.25">
      <c r="F639" t="s">
        <v>224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 t="s">
        <v>224</v>
      </c>
      <c r="Q639">
        <v>0</v>
      </c>
      <c r="R639">
        <v>0</v>
      </c>
    </row>
    <row r="640" spans="6:18" x14ac:dyDescent="0.25">
      <c r="F640" t="s">
        <v>216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 t="s">
        <v>216</v>
      </c>
      <c r="Q640">
        <v>0</v>
      </c>
      <c r="R640">
        <v>0</v>
      </c>
    </row>
    <row r="641" spans="6:18" x14ac:dyDescent="0.25">
      <c r="F641" t="s">
        <v>705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 t="s">
        <v>705</v>
      </c>
      <c r="Q641">
        <v>0</v>
      </c>
      <c r="R641">
        <v>0</v>
      </c>
    </row>
    <row r="642" spans="6:18" x14ac:dyDescent="0.25">
      <c r="F642" t="s">
        <v>870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 t="s">
        <v>870</v>
      </c>
      <c r="Q642">
        <v>0</v>
      </c>
      <c r="R642">
        <v>0</v>
      </c>
    </row>
    <row r="643" spans="6:18" x14ac:dyDescent="0.25">
      <c r="F643" t="s">
        <v>706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 t="s">
        <v>706</v>
      </c>
      <c r="Q643">
        <v>0</v>
      </c>
      <c r="R643">
        <v>0</v>
      </c>
    </row>
    <row r="644" spans="6:18" x14ac:dyDescent="0.25">
      <c r="F644" t="s">
        <v>707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 t="s">
        <v>707</v>
      </c>
      <c r="Q644">
        <v>0</v>
      </c>
      <c r="R644">
        <v>0</v>
      </c>
    </row>
    <row r="645" spans="6:18" x14ac:dyDescent="0.25">
      <c r="F645" t="s">
        <v>708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 t="s">
        <v>708</v>
      </c>
      <c r="Q645">
        <v>0</v>
      </c>
      <c r="R645">
        <v>0</v>
      </c>
    </row>
    <row r="646" spans="6:18" x14ac:dyDescent="0.25">
      <c r="F646" t="s">
        <v>709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 t="s">
        <v>709</v>
      </c>
      <c r="Q646">
        <v>0</v>
      </c>
      <c r="R646">
        <v>0</v>
      </c>
    </row>
    <row r="647" spans="6:18" x14ac:dyDescent="0.25">
      <c r="F647" t="s">
        <v>710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 t="s">
        <v>710</v>
      </c>
      <c r="Q647">
        <v>0</v>
      </c>
      <c r="R647">
        <v>0</v>
      </c>
    </row>
    <row r="648" spans="6:18" x14ac:dyDescent="0.25">
      <c r="F648" t="s">
        <v>711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 t="s">
        <v>711</v>
      </c>
      <c r="Q648">
        <v>0</v>
      </c>
      <c r="R648">
        <v>0</v>
      </c>
    </row>
    <row r="649" spans="6:18" x14ac:dyDescent="0.25">
      <c r="F649" t="s">
        <v>198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 t="s">
        <v>198</v>
      </c>
      <c r="Q649">
        <v>0</v>
      </c>
      <c r="R649">
        <v>0</v>
      </c>
    </row>
    <row r="650" spans="6:18" x14ac:dyDescent="0.25">
      <c r="F650" t="s">
        <v>712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 t="s">
        <v>712</v>
      </c>
      <c r="Q650">
        <v>0</v>
      </c>
      <c r="R650">
        <v>0</v>
      </c>
    </row>
    <row r="651" spans="6:18" x14ac:dyDescent="0.25">
      <c r="F651" t="s">
        <v>148</v>
      </c>
      <c r="G651">
        <v>0</v>
      </c>
      <c r="H651">
        <v>1</v>
      </c>
      <c r="I651">
        <v>3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2</v>
      </c>
      <c r="P651" t="s">
        <v>148</v>
      </c>
      <c r="Q651">
        <v>0</v>
      </c>
      <c r="R651">
        <v>0</v>
      </c>
    </row>
    <row r="652" spans="6:18" x14ac:dyDescent="0.25">
      <c r="F652" t="s">
        <v>713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 t="s">
        <v>713</v>
      </c>
      <c r="Q652">
        <v>0</v>
      </c>
      <c r="R652">
        <v>0</v>
      </c>
    </row>
    <row r="653" spans="6:18" x14ac:dyDescent="0.25">
      <c r="F653" t="s">
        <v>714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 t="s">
        <v>714</v>
      </c>
      <c r="Q653">
        <v>0</v>
      </c>
      <c r="R653">
        <v>0</v>
      </c>
    </row>
    <row r="654" spans="6:18" x14ac:dyDescent="0.25">
      <c r="F654" t="s">
        <v>212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 t="s">
        <v>212</v>
      </c>
      <c r="Q654">
        <v>0</v>
      </c>
      <c r="R654">
        <v>0</v>
      </c>
    </row>
    <row r="655" spans="6:18" x14ac:dyDescent="0.25">
      <c r="F655" t="s">
        <v>715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 t="s">
        <v>715</v>
      </c>
      <c r="Q655">
        <v>0</v>
      </c>
      <c r="R655">
        <v>0</v>
      </c>
    </row>
    <row r="656" spans="6:18" x14ac:dyDescent="0.25">
      <c r="F656" t="s">
        <v>716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2</v>
      </c>
      <c r="M656">
        <v>0</v>
      </c>
      <c r="N656">
        <v>0</v>
      </c>
      <c r="O656">
        <v>0</v>
      </c>
      <c r="P656" t="s">
        <v>716</v>
      </c>
      <c r="Q656">
        <v>0</v>
      </c>
      <c r="R656">
        <v>0</v>
      </c>
    </row>
    <row r="657" spans="6:18" x14ac:dyDescent="0.25">
      <c r="F657" t="s">
        <v>717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 t="s">
        <v>717</v>
      </c>
      <c r="Q657">
        <v>0</v>
      </c>
      <c r="R657">
        <v>0</v>
      </c>
    </row>
    <row r="658" spans="6:18" x14ac:dyDescent="0.25">
      <c r="F658" t="s">
        <v>208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 t="s">
        <v>208</v>
      </c>
      <c r="Q658">
        <v>0</v>
      </c>
      <c r="R658">
        <v>0</v>
      </c>
    </row>
    <row r="659" spans="6:18" x14ac:dyDescent="0.25">
      <c r="F659" t="s">
        <v>718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 t="s">
        <v>718</v>
      </c>
      <c r="Q659">
        <v>0</v>
      </c>
      <c r="R659">
        <v>0</v>
      </c>
    </row>
    <row r="660" spans="6:18" x14ac:dyDescent="0.25">
      <c r="F660" t="s">
        <v>719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 t="s">
        <v>719</v>
      </c>
      <c r="Q660">
        <v>0</v>
      </c>
      <c r="R660">
        <v>0</v>
      </c>
    </row>
    <row r="661" spans="6:18" x14ac:dyDescent="0.25">
      <c r="F661" t="s">
        <v>720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 t="s">
        <v>720</v>
      </c>
      <c r="Q661">
        <v>0</v>
      </c>
      <c r="R661">
        <v>0</v>
      </c>
    </row>
    <row r="662" spans="6:18" x14ac:dyDescent="0.25">
      <c r="F662" t="s">
        <v>721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 t="s">
        <v>721</v>
      </c>
      <c r="Q662">
        <v>0</v>
      </c>
      <c r="R662">
        <v>0</v>
      </c>
    </row>
    <row r="663" spans="6:18" x14ac:dyDescent="0.25">
      <c r="F663" t="s">
        <v>722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 t="s">
        <v>722</v>
      </c>
      <c r="Q663">
        <v>0</v>
      </c>
      <c r="R663">
        <v>0</v>
      </c>
    </row>
    <row r="664" spans="6:18" x14ac:dyDescent="0.25">
      <c r="F664" t="s">
        <v>723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 t="s">
        <v>723</v>
      </c>
      <c r="Q664">
        <v>0</v>
      </c>
      <c r="R664">
        <v>0</v>
      </c>
    </row>
    <row r="665" spans="6:18" x14ac:dyDescent="0.25">
      <c r="F665" t="s">
        <v>724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 t="s">
        <v>724</v>
      </c>
      <c r="Q665">
        <v>0</v>
      </c>
      <c r="R665">
        <v>0</v>
      </c>
    </row>
    <row r="666" spans="6:18" x14ac:dyDescent="0.25">
      <c r="F666" t="s">
        <v>725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 t="s">
        <v>725</v>
      </c>
      <c r="Q666">
        <v>0</v>
      </c>
      <c r="R666">
        <v>0</v>
      </c>
    </row>
    <row r="667" spans="6:18" x14ac:dyDescent="0.25">
      <c r="F667" t="s">
        <v>726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 t="s">
        <v>726</v>
      </c>
      <c r="Q667">
        <v>0</v>
      </c>
      <c r="R667">
        <v>0</v>
      </c>
    </row>
    <row r="668" spans="6:18" x14ac:dyDescent="0.25">
      <c r="F668" t="s">
        <v>727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 t="s">
        <v>727</v>
      </c>
      <c r="Q668">
        <v>0</v>
      </c>
      <c r="R668">
        <v>0</v>
      </c>
    </row>
    <row r="669" spans="6:18" x14ac:dyDescent="0.25">
      <c r="F669" t="s">
        <v>728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 t="s">
        <v>728</v>
      </c>
      <c r="Q669">
        <v>0</v>
      </c>
      <c r="R669">
        <v>0</v>
      </c>
    </row>
    <row r="670" spans="6:18" x14ac:dyDescent="0.25">
      <c r="F670" t="s">
        <v>729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 t="s">
        <v>729</v>
      </c>
      <c r="Q670">
        <v>0</v>
      </c>
      <c r="R670">
        <v>0</v>
      </c>
    </row>
    <row r="671" spans="6:18" x14ac:dyDescent="0.25">
      <c r="F671" t="s">
        <v>730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 t="s">
        <v>730</v>
      </c>
      <c r="Q671">
        <v>0</v>
      </c>
      <c r="R671">
        <v>0</v>
      </c>
    </row>
    <row r="672" spans="6:18" x14ac:dyDescent="0.25">
      <c r="F672" t="s">
        <v>731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 t="s">
        <v>731</v>
      </c>
      <c r="Q672">
        <v>0</v>
      </c>
      <c r="R672">
        <v>0</v>
      </c>
    </row>
    <row r="673" spans="6:18" x14ac:dyDescent="0.25">
      <c r="F673" t="s">
        <v>732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 t="s">
        <v>732</v>
      </c>
      <c r="Q673">
        <v>0</v>
      </c>
      <c r="R673">
        <v>0</v>
      </c>
    </row>
    <row r="674" spans="6:18" x14ac:dyDescent="0.25">
      <c r="F674" t="s">
        <v>733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 t="s">
        <v>733</v>
      </c>
      <c r="Q674">
        <v>0</v>
      </c>
      <c r="R674">
        <v>0</v>
      </c>
    </row>
    <row r="675" spans="6:18" x14ac:dyDescent="0.25">
      <c r="F675" t="s">
        <v>734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 t="s">
        <v>734</v>
      </c>
      <c r="Q675">
        <v>0</v>
      </c>
      <c r="R675">
        <v>0</v>
      </c>
    </row>
    <row r="676" spans="6:18" x14ac:dyDescent="0.25">
      <c r="F676" t="s">
        <v>735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 t="s">
        <v>735</v>
      </c>
      <c r="Q676">
        <v>0</v>
      </c>
      <c r="R676">
        <v>0</v>
      </c>
    </row>
    <row r="677" spans="6:18" x14ac:dyDescent="0.25">
      <c r="F677" t="s">
        <v>736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 t="s">
        <v>736</v>
      </c>
      <c r="Q677">
        <v>0</v>
      </c>
      <c r="R677">
        <v>0</v>
      </c>
    </row>
    <row r="678" spans="6:18" x14ac:dyDescent="0.25">
      <c r="F678" t="s">
        <v>737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 t="s">
        <v>737</v>
      </c>
      <c r="Q678">
        <v>0</v>
      </c>
      <c r="R678">
        <v>0</v>
      </c>
    </row>
    <row r="679" spans="6:18" x14ac:dyDescent="0.25">
      <c r="F679" t="s">
        <v>202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 t="s">
        <v>202</v>
      </c>
      <c r="Q679">
        <v>0</v>
      </c>
      <c r="R679">
        <v>0</v>
      </c>
    </row>
    <row r="680" spans="6:18" x14ac:dyDescent="0.25">
      <c r="F680" t="s">
        <v>738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 t="s">
        <v>738</v>
      </c>
      <c r="Q680">
        <v>0</v>
      </c>
      <c r="R680">
        <v>0</v>
      </c>
    </row>
    <row r="681" spans="6:18" x14ac:dyDescent="0.25">
      <c r="F681" t="s">
        <v>871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 t="s">
        <v>871</v>
      </c>
      <c r="Q681">
        <v>0</v>
      </c>
      <c r="R681">
        <v>0</v>
      </c>
    </row>
    <row r="682" spans="6:18" x14ac:dyDescent="0.25">
      <c r="F682" t="s">
        <v>739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 t="s">
        <v>739</v>
      </c>
      <c r="Q682">
        <v>0</v>
      </c>
      <c r="R682">
        <v>0</v>
      </c>
    </row>
    <row r="683" spans="6:18" x14ac:dyDescent="0.25">
      <c r="F683" t="s">
        <v>740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 t="s">
        <v>740</v>
      </c>
      <c r="Q683">
        <v>0</v>
      </c>
      <c r="R683">
        <v>0</v>
      </c>
    </row>
    <row r="684" spans="6:18" x14ac:dyDescent="0.25">
      <c r="F684" t="s">
        <v>741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 t="s">
        <v>741</v>
      </c>
      <c r="Q684">
        <v>0</v>
      </c>
      <c r="R684">
        <v>0</v>
      </c>
    </row>
    <row r="685" spans="6:18" x14ac:dyDescent="0.25">
      <c r="F685" t="s">
        <v>742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 t="s">
        <v>742</v>
      </c>
      <c r="Q685">
        <v>0</v>
      </c>
      <c r="R685">
        <v>0</v>
      </c>
    </row>
    <row r="686" spans="6:18" x14ac:dyDescent="0.25">
      <c r="F686" t="s">
        <v>743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 t="s">
        <v>743</v>
      </c>
      <c r="Q686">
        <v>0</v>
      </c>
      <c r="R686">
        <v>0</v>
      </c>
    </row>
    <row r="687" spans="6:18" x14ac:dyDescent="0.25">
      <c r="F687" t="s">
        <v>745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 t="s">
        <v>745</v>
      </c>
      <c r="Q687">
        <v>0</v>
      </c>
      <c r="R687">
        <v>0</v>
      </c>
    </row>
    <row r="688" spans="6:18" x14ac:dyDescent="0.25">
      <c r="F688" t="s">
        <v>204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 t="s">
        <v>204</v>
      </c>
      <c r="Q688">
        <v>0</v>
      </c>
      <c r="R688">
        <v>0</v>
      </c>
    </row>
    <row r="689" spans="6:18" x14ac:dyDescent="0.25">
      <c r="F689" t="s">
        <v>746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 t="s">
        <v>746</v>
      </c>
      <c r="Q689">
        <v>0</v>
      </c>
      <c r="R689">
        <v>0</v>
      </c>
    </row>
    <row r="690" spans="6:18" x14ac:dyDescent="0.25">
      <c r="F690" t="s">
        <v>200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 t="s">
        <v>200</v>
      </c>
      <c r="Q690">
        <v>0</v>
      </c>
      <c r="R690">
        <v>0</v>
      </c>
    </row>
    <row r="691" spans="6:18" x14ac:dyDescent="0.25">
      <c r="F691" t="s">
        <v>747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 t="s">
        <v>747</v>
      </c>
      <c r="Q691">
        <v>0</v>
      </c>
      <c r="R691">
        <v>0</v>
      </c>
    </row>
    <row r="692" spans="6:18" x14ac:dyDescent="0.25">
      <c r="F692" t="s">
        <v>218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 t="s">
        <v>218</v>
      </c>
      <c r="Q692">
        <v>0</v>
      </c>
      <c r="R692">
        <v>0</v>
      </c>
    </row>
    <row r="693" spans="6:18" x14ac:dyDescent="0.25">
      <c r="F693" t="s">
        <v>196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 t="s">
        <v>196</v>
      </c>
      <c r="Q693">
        <v>0</v>
      </c>
      <c r="R693">
        <v>0</v>
      </c>
    </row>
    <row r="694" spans="6:18" x14ac:dyDescent="0.25">
      <c r="F694" t="s">
        <v>206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 t="s">
        <v>206</v>
      </c>
      <c r="Q694">
        <v>0</v>
      </c>
      <c r="R694">
        <v>0</v>
      </c>
    </row>
    <row r="695" spans="6:18" x14ac:dyDescent="0.25">
      <c r="F695" t="s">
        <v>748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 t="s">
        <v>748</v>
      </c>
      <c r="Q695">
        <v>0</v>
      </c>
      <c r="R695">
        <v>0</v>
      </c>
    </row>
    <row r="696" spans="6:18" x14ac:dyDescent="0.25">
      <c r="F696" t="s">
        <v>749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 t="s">
        <v>749</v>
      </c>
      <c r="Q696">
        <v>0</v>
      </c>
      <c r="R696">
        <v>0</v>
      </c>
    </row>
    <row r="697" spans="6:18" x14ac:dyDescent="0.25">
      <c r="F697" t="s">
        <v>750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 t="s">
        <v>750</v>
      </c>
      <c r="Q697">
        <v>0</v>
      </c>
      <c r="R697">
        <v>0</v>
      </c>
    </row>
    <row r="698" spans="6:18" x14ac:dyDescent="0.25">
      <c r="F698" t="s">
        <v>751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 t="s">
        <v>751</v>
      </c>
      <c r="Q698">
        <v>0</v>
      </c>
      <c r="R698">
        <v>0</v>
      </c>
    </row>
    <row r="699" spans="6:18" x14ac:dyDescent="0.25">
      <c r="F699" t="s">
        <v>752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 t="s">
        <v>752</v>
      </c>
      <c r="Q699">
        <v>0</v>
      </c>
      <c r="R699">
        <v>0</v>
      </c>
    </row>
    <row r="700" spans="6:18" x14ac:dyDescent="0.25">
      <c r="F700" t="s">
        <v>753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 t="s">
        <v>753</v>
      </c>
      <c r="Q700">
        <v>0</v>
      </c>
      <c r="R700">
        <v>0</v>
      </c>
    </row>
    <row r="701" spans="6:18" x14ac:dyDescent="0.25">
      <c r="F701" t="s">
        <v>754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 t="s">
        <v>754</v>
      </c>
      <c r="Q701">
        <v>0</v>
      </c>
      <c r="R701">
        <v>0</v>
      </c>
    </row>
    <row r="702" spans="6:18" x14ac:dyDescent="0.25">
      <c r="F702" t="s">
        <v>755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 t="s">
        <v>755</v>
      </c>
      <c r="Q702">
        <v>0</v>
      </c>
      <c r="R702">
        <v>0</v>
      </c>
    </row>
    <row r="703" spans="6:18" x14ac:dyDescent="0.25">
      <c r="F703" t="s">
        <v>756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 t="s">
        <v>756</v>
      </c>
      <c r="Q703">
        <v>0</v>
      </c>
      <c r="R703">
        <v>0</v>
      </c>
    </row>
    <row r="704" spans="6:18" x14ac:dyDescent="0.25">
      <c r="F704" t="s">
        <v>757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 t="s">
        <v>757</v>
      </c>
      <c r="Q704">
        <v>0</v>
      </c>
      <c r="R704">
        <v>0</v>
      </c>
    </row>
    <row r="705" spans="6:18" x14ac:dyDescent="0.25">
      <c r="F705" t="s">
        <v>758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 t="s">
        <v>758</v>
      </c>
      <c r="Q705">
        <v>0</v>
      </c>
      <c r="R705">
        <v>0</v>
      </c>
    </row>
    <row r="706" spans="6:18" x14ac:dyDescent="0.25">
      <c r="F706" t="s">
        <v>759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 t="s">
        <v>759</v>
      </c>
      <c r="Q706">
        <v>0</v>
      </c>
      <c r="R706">
        <v>0</v>
      </c>
    </row>
    <row r="707" spans="6:18" x14ac:dyDescent="0.25">
      <c r="F707" t="s">
        <v>760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 t="s">
        <v>760</v>
      </c>
      <c r="Q707">
        <v>0</v>
      </c>
      <c r="R707">
        <v>0</v>
      </c>
    </row>
    <row r="708" spans="6:18" x14ac:dyDescent="0.25">
      <c r="F708" t="s">
        <v>761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 t="s">
        <v>761</v>
      </c>
      <c r="Q708">
        <v>0</v>
      </c>
      <c r="R708">
        <v>0</v>
      </c>
    </row>
    <row r="709" spans="6:18" x14ac:dyDescent="0.25">
      <c r="F709" t="s">
        <v>762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 t="s">
        <v>762</v>
      </c>
      <c r="Q709">
        <v>0</v>
      </c>
      <c r="R709">
        <v>0</v>
      </c>
    </row>
    <row r="710" spans="6:18" x14ac:dyDescent="0.25">
      <c r="F710" t="s">
        <v>763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 t="s">
        <v>763</v>
      </c>
      <c r="Q710">
        <v>0</v>
      </c>
      <c r="R710">
        <v>0</v>
      </c>
    </row>
    <row r="711" spans="6:18" x14ac:dyDescent="0.25">
      <c r="F711" t="s">
        <v>764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 t="s">
        <v>764</v>
      </c>
      <c r="Q711">
        <v>0</v>
      </c>
      <c r="R711">
        <v>0</v>
      </c>
    </row>
    <row r="712" spans="6:18" x14ac:dyDescent="0.25">
      <c r="F712" t="s">
        <v>765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 t="s">
        <v>765</v>
      </c>
      <c r="Q712">
        <v>0</v>
      </c>
      <c r="R712">
        <v>0</v>
      </c>
    </row>
    <row r="713" spans="6:18" x14ac:dyDescent="0.25">
      <c r="F713" t="s">
        <v>766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 t="s">
        <v>766</v>
      </c>
      <c r="Q713">
        <v>0</v>
      </c>
      <c r="R713">
        <v>0</v>
      </c>
    </row>
    <row r="714" spans="6:18" x14ac:dyDescent="0.25">
      <c r="F714" t="s">
        <v>767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 t="s">
        <v>767</v>
      </c>
      <c r="Q714">
        <v>0</v>
      </c>
      <c r="R714">
        <v>0</v>
      </c>
    </row>
    <row r="715" spans="6:18" x14ac:dyDescent="0.25">
      <c r="F715" t="s">
        <v>171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 t="s">
        <v>171</v>
      </c>
      <c r="Q715">
        <v>0</v>
      </c>
      <c r="R715">
        <v>0</v>
      </c>
    </row>
    <row r="716" spans="6:18" x14ac:dyDescent="0.25">
      <c r="F716" t="s">
        <v>41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 t="s">
        <v>41</v>
      </c>
      <c r="Q716">
        <v>0</v>
      </c>
      <c r="R716">
        <v>0</v>
      </c>
    </row>
    <row r="717" spans="6:18" x14ac:dyDescent="0.25">
      <c r="F717" t="s">
        <v>38</v>
      </c>
      <c r="G717">
        <v>0</v>
      </c>
      <c r="H717">
        <v>192</v>
      </c>
      <c r="I717">
        <v>0</v>
      </c>
      <c r="J717">
        <v>0</v>
      </c>
      <c r="K717">
        <v>0</v>
      </c>
      <c r="L717">
        <v>228</v>
      </c>
      <c r="M717">
        <v>1298</v>
      </c>
      <c r="N717">
        <v>0</v>
      </c>
      <c r="O717">
        <v>0</v>
      </c>
      <c r="P717" t="s">
        <v>38</v>
      </c>
      <c r="Q717">
        <v>106</v>
      </c>
      <c r="R717">
        <v>84</v>
      </c>
    </row>
    <row r="718" spans="6:18" x14ac:dyDescent="0.25">
      <c r="F718" t="s">
        <v>177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 t="s">
        <v>177</v>
      </c>
      <c r="Q718">
        <v>182</v>
      </c>
      <c r="R718">
        <v>0</v>
      </c>
    </row>
    <row r="719" spans="6:18" x14ac:dyDescent="0.25">
      <c r="F719" t="s">
        <v>40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 t="s">
        <v>40</v>
      </c>
      <c r="Q719">
        <v>0</v>
      </c>
      <c r="R719">
        <v>0</v>
      </c>
    </row>
    <row r="720" spans="6:18" x14ac:dyDescent="0.25">
      <c r="F720" t="s">
        <v>53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 t="s">
        <v>53</v>
      </c>
      <c r="Q720">
        <v>0</v>
      </c>
      <c r="R720">
        <v>0</v>
      </c>
    </row>
    <row r="721" spans="6:18" x14ac:dyDescent="0.25">
      <c r="F721" t="s">
        <v>768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 t="s">
        <v>768</v>
      </c>
      <c r="Q721">
        <v>0</v>
      </c>
      <c r="R721">
        <v>0</v>
      </c>
    </row>
    <row r="722" spans="6:18" x14ac:dyDescent="0.25">
      <c r="F722" t="s">
        <v>769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 t="s">
        <v>769</v>
      </c>
      <c r="Q722">
        <v>0</v>
      </c>
      <c r="R722">
        <v>0</v>
      </c>
    </row>
    <row r="723" spans="6:18" x14ac:dyDescent="0.25">
      <c r="F723" t="s">
        <v>114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 t="s">
        <v>114</v>
      </c>
      <c r="Q723">
        <v>0</v>
      </c>
      <c r="R723">
        <v>0</v>
      </c>
    </row>
    <row r="724" spans="6:18" x14ac:dyDescent="0.25">
      <c r="F724" t="s">
        <v>770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 t="s">
        <v>770</v>
      </c>
      <c r="Q724">
        <v>0</v>
      </c>
      <c r="R724">
        <v>0</v>
      </c>
    </row>
    <row r="725" spans="6:18" x14ac:dyDescent="0.25">
      <c r="F725" t="s">
        <v>771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 t="s">
        <v>771</v>
      </c>
      <c r="Q725">
        <v>0</v>
      </c>
      <c r="R725">
        <v>0</v>
      </c>
    </row>
    <row r="726" spans="6:18" x14ac:dyDescent="0.25">
      <c r="F726" t="s">
        <v>772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 t="s">
        <v>772</v>
      </c>
      <c r="Q726">
        <v>0</v>
      </c>
      <c r="R726">
        <v>0</v>
      </c>
    </row>
    <row r="727" spans="6:18" x14ac:dyDescent="0.25">
      <c r="F727" t="s">
        <v>773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 t="s">
        <v>773</v>
      </c>
      <c r="Q727">
        <v>0</v>
      </c>
      <c r="R727">
        <v>0</v>
      </c>
    </row>
    <row r="728" spans="6:18" x14ac:dyDescent="0.25">
      <c r="F728" t="s">
        <v>774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 t="s">
        <v>774</v>
      </c>
      <c r="Q728">
        <v>0</v>
      </c>
      <c r="R728">
        <v>0</v>
      </c>
    </row>
    <row r="729" spans="6:18" x14ac:dyDescent="0.25">
      <c r="F729" t="s">
        <v>142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 t="s">
        <v>142</v>
      </c>
      <c r="Q729">
        <v>0</v>
      </c>
      <c r="R729">
        <v>0</v>
      </c>
    </row>
    <row r="730" spans="6:18" x14ac:dyDescent="0.25">
      <c r="F730" t="s">
        <v>775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 t="s">
        <v>775</v>
      </c>
      <c r="Q730">
        <v>0</v>
      </c>
      <c r="R730">
        <v>0</v>
      </c>
    </row>
    <row r="731" spans="6:18" x14ac:dyDescent="0.25">
      <c r="F731" t="s">
        <v>126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 t="s">
        <v>126</v>
      </c>
      <c r="Q731">
        <v>0</v>
      </c>
      <c r="R731">
        <v>0</v>
      </c>
    </row>
    <row r="732" spans="6:18" x14ac:dyDescent="0.25">
      <c r="F732" t="s">
        <v>776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 t="s">
        <v>776</v>
      </c>
      <c r="Q732">
        <v>0</v>
      </c>
      <c r="R732">
        <v>0</v>
      </c>
    </row>
    <row r="733" spans="6:18" x14ac:dyDescent="0.25">
      <c r="F733" t="s">
        <v>136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 t="s">
        <v>136</v>
      </c>
      <c r="Q733">
        <v>0</v>
      </c>
      <c r="R733">
        <v>0</v>
      </c>
    </row>
    <row r="734" spans="6:18" x14ac:dyDescent="0.25">
      <c r="F734" t="s">
        <v>777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 t="s">
        <v>777</v>
      </c>
      <c r="Q734">
        <v>0</v>
      </c>
      <c r="R734">
        <v>0</v>
      </c>
    </row>
    <row r="735" spans="6:18" x14ac:dyDescent="0.25">
      <c r="F735" t="s">
        <v>134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 t="s">
        <v>134</v>
      </c>
      <c r="Q735">
        <v>0</v>
      </c>
      <c r="R735">
        <v>0</v>
      </c>
    </row>
    <row r="736" spans="6:18" x14ac:dyDescent="0.25">
      <c r="F736" t="s">
        <v>778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 t="s">
        <v>778</v>
      </c>
      <c r="Q736">
        <v>0</v>
      </c>
      <c r="R736">
        <v>0</v>
      </c>
    </row>
    <row r="737" spans="6:18" x14ac:dyDescent="0.25">
      <c r="F737" t="s">
        <v>51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 t="s">
        <v>51</v>
      </c>
      <c r="Q737">
        <v>0</v>
      </c>
      <c r="R737">
        <v>0</v>
      </c>
    </row>
    <row r="738" spans="6:18" x14ac:dyDescent="0.25">
      <c r="F738" t="s">
        <v>120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 t="s">
        <v>120</v>
      </c>
      <c r="Q738">
        <v>0</v>
      </c>
      <c r="R738">
        <v>0</v>
      </c>
    </row>
    <row r="739" spans="6:18" x14ac:dyDescent="0.25">
      <c r="F739" t="s">
        <v>779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 t="s">
        <v>779</v>
      </c>
      <c r="Q739">
        <v>0</v>
      </c>
      <c r="R739">
        <v>0</v>
      </c>
    </row>
    <row r="740" spans="6:18" x14ac:dyDescent="0.25">
      <c r="F740" t="s">
        <v>49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 t="s">
        <v>49</v>
      </c>
      <c r="Q740">
        <v>0</v>
      </c>
      <c r="R740">
        <v>0</v>
      </c>
    </row>
    <row r="741" spans="6:18" x14ac:dyDescent="0.25">
      <c r="F741" t="s">
        <v>122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 t="s">
        <v>122</v>
      </c>
      <c r="Q741">
        <v>0</v>
      </c>
      <c r="R741">
        <v>0</v>
      </c>
    </row>
    <row r="742" spans="6:18" x14ac:dyDescent="0.25">
      <c r="F742" t="s">
        <v>44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 t="s">
        <v>44</v>
      </c>
      <c r="Q742">
        <v>0</v>
      </c>
      <c r="R742">
        <v>0</v>
      </c>
    </row>
    <row r="743" spans="6:18" x14ac:dyDescent="0.25">
      <c r="F743" t="s">
        <v>118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 t="s">
        <v>118</v>
      </c>
      <c r="Q743">
        <v>0</v>
      </c>
      <c r="R743">
        <v>0</v>
      </c>
    </row>
    <row r="744" spans="6:18" x14ac:dyDescent="0.25">
      <c r="F744" t="s">
        <v>116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 t="s">
        <v>116</v>
      </c>
      <c r="Q744">
        <v>0</v>
      </c>
      <c r="R744">
        <v>0</v>
      </c>
    </row>
    <row r="745" spans="6:18" x14ac:dyDescent="0.25">
      <c r="F745" t="s">
        <v>47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 t="s">
        <v>47</v>
      </c>
      <c r="Q745">
        <v>0</v>
      </c>
      <c r="R745">
        <v>0</v>
      </c>
    </row>
    <row r="746" spans="6:18" x14ac:dyDescent="0.25">
      <c r="F746" t="s">
        <v>138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 t="s">
        <v>138</v>
      </c>
      <c r="Q746">
        <v>0</v>
      </c>
      <c r="R746">
        <v>0</v>
      </c>
    </row>
    <row r="747" spans="6:18" x14ac:dyDescent="0.25">
      <c r="F747" t="s">
        <v>140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 t="s">
        <v>140</v>
      </c>
      <c r="Q747">
        <v>0</v>
      </c>
      <c r="R747">
        <v>0</v>
      </c>
    </row>
    <row r="748" spans="6:18" x14ac:dyDescent="0.25">
      <c r="F748" t="s">
        <v>183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 t="s">
        <v>183</v>
      </c>
      <c r="Q748">
        <v>0</v>
      </c>
      <c r="R748">
        <v>0</v>
      </c>
    </row>
    <row r="749" spans="6:18" x14ac:dyDescent="0.25">
      <c r="F749" t="s">
        <v>124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 t="s">
        <v>124</v>
      </c>
      <c r="Q749">
        <v>0</v>
      </c>
      <c r="R749">
        <v>0</v>
      </c>
    </row>
    <row r="750" spans="6:18" x14ac:dyDescent="0.25">
      <c r="F750" t="s">
        <v>780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 t="s">
        <v>780</v>
      </c>
      <c r="Q750">
        <v>0</v>
      </c>
      <c r="R750">
        <v>0</v>
      </c>
    </row>
    <row r="751" spans="6:18" x14ac:dyDescent="0.25">
      <c r="F751" t="s">
        <v>128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 t="s">
        <v>128</v>
      </c>
      <c r="Q751">
        <v>0</v>
      </c>
      <c r="R751">
        <v>0</v>
      </c>
    </row>
    <row r="752" spans="6:18" x14ac:dyDescent="0.25">
      <c r="F752" t="s">
        <v>55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 t="s">
        <v>55</v>
      </c>
      <c r="Q752">
        <v>0</v>
      </c>
      <c r="R752">
        <v>0</v>
      </c>
    </row>
    <row r="753" spans="6:18" x14ac:dyDescent="0.25">
      <c r="F753" t="s">
        <v>187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 t="s">
        <v>187</v>
      </c>
      <c r="Q753">
        <v>0</v>
      </c>
      <c r="R753">
        <v>0</v>
      </c>
    </row>
    <row r="754" spans="6:18" x14ac:dyDescent="0.25">
      <c r="F754" t="s">
        <v>781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 t="s">
        <v>781</v>
      </c>
      <c r="Q754">
        <v>0</v>
      </c>
      <c r="R754">
        <v>0</v>
      </c>
    </row>
    <row r="755" spans="6:18" x14ac:dyDescent="0.25">
      <c r="F755" t="s">
        <v>782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 t="s">
        <v>782</v>
      </c>
      <c r="Q755">
        <v>0</v>
      </c>
      <c r="R755">
        <v>0</v>
      </c>
    </row>
    <row r="756" spans="6:18" x14ac:dyDescent="0.25">
      <c r="F756" t="s">
        <v>179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 t="s">
        <v>179</v>
      </c>
      <c r="Q756">
        <v>0</v>
      </c>
      <c r="R756">
        <v>0</v>
      </c>
    </row>
    <row r="757" spans="6:18" x14ac:dyDescent="0.25">
      <c r="F757" t="s">
        <v>181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 t="s">
        <v>181</v>
      </c>
      <c r="Q757">
        <v>0</v>
      </c>
      <c r="R757">
        <v>0</v>
      </c>
    </row>
    <row r="758" spans="6:18" x14ac:dyDescent="0.25">
      <c r="F758" t="s">
        <v>854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 t="s">
        <v>854</v>
      </c>
      <c r="Q758">
        <v>0</v>
      </c>
      <c r="R758">
        <v>0</v>
      </c>
    </row>
    <row r="759" spans="6:18" x14ac:dyDescent="0.25">
      <c r="F759" t="s">
        <v>132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 t="s">
        <v>132</v>
      </c>
      <c r="Q759">
        <v>0</v>
      </c>
      <c r="R759">
        <v>0</v>
      </c>
    </row>
    <row r="760" spans="6:18" x14ac:dyDescent="0.25">
      <c r="F760" t="s">
        <v>191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 t="s">
        <v>191</v>
      </c>
      <c r="Q760">
        <v>0</v>
      </c>
      <c r="R760">
        <v>0</v>
      </c>
    </row>
    <row r="761" spans="6:18" x14ac:dyDescent="0.25">
      <c r="F761" t="s">
        <v>192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 t="s">
        <v>192</v>
      </c>
      <c r="Q761">
        <v>0</v>
      </c>
      <c r="R761">
        <v>0</v>
      </c>
    </row>
    <row r="762" spans="6:18" x14ac:dyDescent="0.25">
      <c r="F762" t="s">
        <v>190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 t="s">
        <v>190</v>
      </c>
      <c r="Q762">
        <v>0</v>
      </c>
      <c r="R762">
        <v>0</v>
      </c>
    </row>
    <row r="763" spans="6:18" x14ac:dyDescent="0.25">
      <c r="F763" t="s">
        <v>194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 t="s">
        <v>194</v>
      </c>
      <c r="Q763">
        <v>0</v>
      </c>
      <c r="R763">
        <v>0</v>
      </c>
    </row>
    <row r="764" spans="6:18" x14ac:dyDescent="0.25">
      <c r="F764" t="s">
        <v>783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 t="s">
        <v>783</v>
      </c>
      <c r="Q764">
        <v>0</v>
      </c>
      <c r="R764">
        <v>0</v>
      </c>
    </row>
    <row r="765" spans="6:18" x14ac:dyDescent="0.25">
      <c r="F765" t="s">
        <v>193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 t="s">
        <v>193</v>
      </c>
      <c r="Q765">
        <v>0</v>
      </c>
      <c r="R765">
        <v>0</v>
      </c>
    </row>
    <row r="766" spans="6:18" x14ac:dyDescent="0.25">
      <c r="F766" t="s">
        <v>784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 t="s">
        <v>784</v>
      </c>
      <c r="Q766">
        <v>0</v>
      </c>
      <c r="R766">
        <v>0</v>
      </c>
    </row>
    <row r="767" spans="6:18" x14ac:dyDescent="0.25">
      <c r="F767" t="s">
        <v>111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 t="s">
        <v>111</v>
      </c>
      <c r="Q767">
        <v>0</v>
      </c>
      <c r="R767">
        <v>0</v>
      </c>
    </row>
    <row r="768" spans="6:18" x14ac:dyDescent="0.25">
      <c r="F768" t="s">
        <v>785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 t="s">
        <v>785</v>
      </c>
      <c r="Q768">
        <v>0</v>
      </c>
      <c r="R768">
        <v>0</v>
      </c>
    </row>
    <row r="769" spans="6:18" x14ac:dyDescent="0.25">
      <c r="F769" t="s">
        <v>130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 t="s">
        <v>130</v>
      </c>
      <c r="Q769">
        <v>0</v>
      </c>
      <c r="R769">
        <v>0</v>
      </c>
    </row>
    <row r="770" spans="6:18" x14ac:dyDescent="0.25">
      <c r="F770" t="s">
        <v>786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 t="s">
        <v>786</v>
      </c>
      <c r="Q770">
        <v>0</v>
      </c>
      <c r="R770">
        <v>0</v>
      </c>
    </row>
    <row r="771" spans="6:18" x14ac:dyDescent="0.25">
      <c r="F771" t="s">
        <v>185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 t="s">
        <v>185</v>
      </c>
      <c r="Q771">
        <v>0</v>
      </c>
      <c r="R771">
        <v>0</v>
      </c>
    </row>
    <row r="772" spans="6:18" x14ac:dyDescent="0.25">
      <c r="F772" t="s">
        <v>787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 t="s">
        <v>787</v>
      </c>
      <c r="Q772">
        <v>0</v>
      </c>
      <c r="R772">
        <v>0</v>
      </c>
    </row>
    <row r="773" spans="6:18" x14ac:dyDescent="0.25">
      <c r="F773" t="s">
        <v>788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 t="s">
        <v>788</v>
      </c>
      <c r="Q773">
        <v>0</v>
      </c>
      <c r="R773">
        <v>0</v>
      </c>
    </row>
    <row r="774" spans="6:18" x14ac:dyDescent="0.25">
      <c r="F774" t="s">
        <v>789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 t="s">
        <v>789</v>
      </c>
      <c r="Q774">
        <v>0</v>
      </c>
      <c r="R774">
        <v>0</v>
      </c>
    </row>
    <row r="775" spans="6:18" x14ac:dyDescent="0.25">
      <c r="F775" t="s">
        <v>790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 t="s">
        <v>790</v>
      </c>
      <c r="Q775">
        <v>0</v>
      </c>
      <c r="R775">
        <v>0</v>
      </c>
    </row>
    <row r="776" spans="6:18" x14ac:dyDescent="0.25">
      <c r="F776" t="s">
        <v>791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 t="s">
        <v>791</v>
      </c>
      <c r="Q776">
        <v>0</v>
      </c>
      <c r="R776">
        <v>0</v>
      </c>
    </row>
    <row r="777" spans="6:18" x14ac:dyDescent="0.25">
      <c r="F777" t="s">
        <v>792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 t="s">
        <v>792</v>
      </c>
      <c r="Q777">
        <v>0</v>
      </c>
      <c r="R777">
        <v>0</v>
      </c>
    </row>
    <row r="778" spans="6:18" x14ac:dyDescent="0.25">
      <c r="F778" t="s">
        <v>793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 t="s">
        <v>793</v>
      </c>
      <c r="Q778">
        <v>0</v>
      </c>
      <c r="R778">
        <v>0</v>
      </c>
    </row>
    <row r="779" spans="6:18" x14ac:dyDescent="0.25">
      <c r="F779" t="s">
        <v>794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 t="s">
        <v>794</v>
      </c>
      <c r="Q779">
        <v>0</v>
      </c>
      <c r="R779">
        <v>0</v>
      </c>
    </row>
    <row r="780" spans="6:18" x14ac:dyDescent="0.25">
      <c r="F780" t="s">
        <v>795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 t="s">
        <v>795</v>
      </c>
      <c r="Q780">
        <v>0</v>
      </c>
      <c r="R780">
        <v>0</v>
      </c>
    </row>
    <row r="781" spans="6:18" x14ac:dyDescent="0.25">
      <c r="F781" t="s">
        <v>796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 t="s">
        <v>796</v>
      </c>
      <c r="Q781">
        <v>0</v>
      </c>
      <c r="R781">
        <v>0</v>
      </c>
    </row>
    <row r="782" spans="6:18" x14ac:dyDescent="0.25">
      <c r="F782" t="s">
        <v>797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 t="s">
        <v>797</v>
      </c>
      <c r="Q782">
        <v>0</v>
      </c>
      <c r="R782">
        <v>0</v>
      </c>
    </row>
    <row r="783" spans="6:18" x14ac:dyDescent="0.25">
      <c r="F783" t="s">
        <v>798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 t="s">
        <v>798</v>
      </c>
      <c r="Q783">
        <v>0</v>
      </c>
      <c r="R783">
        <v>0</v>
      </c>
    </row>
    <row r="784" spans="6:18" x14ac:dyDescent="0.25">
      <c r="F784" t="s">
        <v>799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 t="s">
        <v>799</v>
      </c>
      <c r="Q784">
        <v>0</v>
      </c>
      <c r="R784">
        <v>0</v>
      </c>
    </row>
    <row r="785" spans="6:18" x14ac:dyDescent="0.25">
      <c r="F785" t="s">
        <v>800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 t="s">
        <v>800</v>
      </c>
      <c r="Q785">
        <v>0</v>
      </c>
      <c r="R785">
        <v>0</v>
      </c>
    </row>
    <row r="786" spans="6:18" x14ac:dyDescent="0.25">
      <c r="F786" t="s">
        <v>801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 t="s">
        <v>801</v>
      </c>
      <c r="Q786">
        <v>0</v>
      </c>
      <c r="R786">
        <v>0</v>
      </c>
    </row>
    <row r="787" spans="6:18" x14ac:dyDescent="0.25">
      <c r="F787" t="s">
        <v>802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 t="s">
        <v>802</v>
      </c>
      <c r="Q787">
        <v>0</v>
      </c>
      <c r="R787">
        <v>0</v>
      </c>
    </row>
    <row r="788" spans="6:18" x14ac:dyDescent="0.25">
      <c r="F788" t="s">
        <v>803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 t="s">
        <v>803</v>
      </c>
      <c r="Q788">
        <v>0</v>
      </c>
      <c r="R788">
        <v>0</v>
      </c>
    </row>
    <row r="789" spans="6:18" x14ac:dyDescent="0.25">
      <c r="F789" t="s">
        <v>804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 t="s">
        <v>804</v>
      </c>
      <c r="Q789">
        <v>0</v>
      </c>
      <c r="R789">
        <v>0</v>
      </c>
    </row>
    <row r="790" spans="6:18" x14ac:dyDescent="0.25">
      <c r="F790" t="s">
        <v>805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 t="s">
        <v>805</v>
      </c>
      <c r="Q790">
        <v>0</v>
      </c>
      <c r="R790">
        <v>0</v>
      </c>
    </row>
    <row r="791" spans="6:18" x14ac:dyDescent="0.25">
      <c r="F791" t="s">
        <v>806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 t="s">
        <v>806</v>
      </c>
      <c r="Q791">
        <v>0</v>
      </c>
      <c r="R791">
        <v>0</v>
      </c>
    </row>
    <row r="792" spans="6:18" x14ac:dyDescent="0.25">
      <c r="F792" t="s">
        <v>807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 t="s">
        <v>807</v>
      </c>
      <c r="Q792">
        <v>0</v>
      </c>
      <c r="R792">
        <v>0</v>
      </c>
    </row>
    <row r="793" spans="6:18" x14ac:dyDescent="0.25">
      <c r="F793" t="s">
        <v>808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 t="s">
        <v>808</v>
      </c>
      <c r="Q793">
        <v>0</v>
      </c>
      <c r="R793">
        <v>0</v>
      </c>
    </row>
    <row r="794" spans="6:18" x14ac:dyDescent="0.25">
      <c r="F794" t="s">
        <v>809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 t="s">
        <v>809</v>
      </c>
      <c r="Q794">
        <v>0</v>
      </c>
      <c r="R794">
        <v>0</v>
      </c>
    </row>
    <row r="795" spans="6:18" x14ac:dyDescent="0.25">
      <c r="F795">
        <v>9912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8</v>
      </c>
      <c r="M795">
        <v>3</v>
      </c>
      <c r="N795">
        <v>0</v>
      </c>
      <c r="O795">
        <v>0</v>
      </c>
      <c r="P795">
        <v>9912</v>
      </c>
      <c r="Q795">
        <v>0</v>
      </c>
      <c r="R795">
        <v>0</v>
      </c>
    </row>
    <row r="796" spans="6:18" x14ac:dyDescent="0.25">
      <c r="F796">
        <v>9902</v>
      </c>
      <c r="G796">
        <v>1</v>
      </c>
      <c r="H796">
        <v>1</v>
      </c>
      <c r="I796">
        <v>0</v>
      </c>
      <c r="J796">
        <v>0</v>
      </c>
      <c r="K796">
        <v>2</v>
      </c>
      <c r="L796">
        <v>0</v>
      </c>
      <c r="M796">
        <v>0</v>
      </c>
      <c r="N796">
        <v>0</v>
      </c>
      <c r="O796">
        <v>0</v>
      </c>
      <c r="P796">
        <v>9902</v>
      </c>
      <c r="Q796">
        <v>0</v>
      </c>
      <c r="R796">
        <v>0</v>
      </c>
    </row>
    <row r="797" spans="6:18" x14ac:dyDescent="0.25">
      <c r="F797">
        <v>9909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9909</v>
      </c>
      <c r="Q797">
        <v>0</v>
      </c>
      <c r="R797">
        <v>0</v>
      </c>
    </row>
    <row r="798" spans="6:18" x14ac:dyDescent="0.25">
      <c r="F798">
        <v>8713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8713</v>
      </c>
      <c r="Q798">
        <v>0</v>
      </c>
      <c r="R798">
        <v>0</v>
      </c>
    </row>
    <row r="799" spans="6:18" x14ac:dyDescent="0.25">
      <c r="F799" t="s">
        <v>810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0</v>
      </c>
      <c r="O799">
        <v>0</v>
      </c>
      <c r="P799" t="s">
        <v>810</v>
      </c>
      <c r="Q799">
        <v>0</v>
      </c>
      <c r="R799">
        <v>0</v>
      </c>
    </row>
    <row r="800" spans="6:18" x14ac:dyDescent="0.25">
      <c r="F800">
        <v>4483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4483</v>
      </c>
      <c r="Q800">
        <v>0</v>
      </c>
      <c r="R800">
        <v>0</v>
      </c>
    </row>
    <row r="801" spans="6:18" x14ac:dyDescent="0.25">
      <c r="F801">
        <v>3903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3903</v>
      </c>
      <c r="Q801">
        <v>0</v>
      </c>
      <c r="R801">
        <v>0</v>
      </c>
    </row>
    <row r="802" spans="6:18" x14ac:dyDescent="0.25">
      <c r="F802">
        <v>3832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3832</v>
      </c>
      <c r="Q802">
        <v>0</v>
      </c>
      <c r="R802">
        <v>0</v>
      </c>
    </row>
    <row r="803" spans="6:18" x14ac:dyDescent="0.25">
      <c r="F803">
        <v>3602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3602</v>
      </c>
      <c r="Q803">
        <v>0</v>
      </c>
      <c r="R803">
        <v>0</v>
      </c>
    </row>
    <row r="804" spans="6:18" x14ac:dyDescent="0.25">
      <c r="F804">
        <v>3713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3713</v>
      </c>
      <c r="Q804">
        <v>0</v>
      </c>
      <c r="R804">
        <v>0</v>
      </c>
    </row>
    <row r="805" spans="6:18" x14ac:dyDescent="0.25">
      <c r="F805">
        <v>8201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8201</v>
      </c>
      <c r="Q805">
        <v>0</v>
      </c>
      <c r="R805">
        <v>0</v>
      </c>
    </row>
    <row r="806" spans="6:18" x14ac:dyDescent="0.25">
      <c r="F806">
        <v>8111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8111</v>
      </c>
      <c r="Q806">
        <v>0</v>
      </c>
      <c r="R806">
        <v>0</v>
      </c>
    </row>
    <row r="807" spans="6:18" x14ac:dyDescent="0.25">
      <c r="F807">
        <v>4464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4464</v>
      </c>
      <c r="Q807">
        <v>0</v>
      </c>
      <c r="R807">
        <v>0</v>
      </c>
    </row>
    <row r="808" spans="6:18" x14ac:dyDescent="0.25">
      <c r="F808">
        <v>7491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7491</v>
      </c>
      <c r="Q808">
        <v>0</v>
      </c>
      <c r="R808">
        <v>0</v>
      </c>
    </row>
    <row r="809" spans="6:18" x14ac:dyDescent="0.25">
      <c r="F809">
        <v>4463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4463</v>
      </c>
      <c r="Q809">
        <v>0</v>
      </c>
      <c r="R809">
        <v>0</v>
      </c>
    </row>
    <row r="810" spans="6:18" x14ac:dyDescent="0.25">
      <c r="F810">
        <v>4496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4496</v>
      </c>
      <c r="Q810">
        <v>0</v>
      </c>
      <c r="R810">
        <v>0</v>
      </c>
    </row>
    <row r="811" spans="6:18" x14ac:dyDescent="0.25">
      <c r="F811" t="s">
        <v>811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 t="s">
        <v>811</v>
      </c>
      <c r="Q811">
        <v>0</v>
      </c>
      <c r="R811">
        <v>0</v>
      </c>
    </row>
    <row r="812" spans="6:18" x14ac:dyDescent="0.25">
      <c r="F812" t="s">
        <v>812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 t="s">
        <v>812</v>
      </c>
      <c r="Q812">
        <v>0</v>
      </c>
      <c r="R812">
        <v>0</v>
      </c>
    </row>
    <row r="813" spans="6:18" x14ac:dyDescent="0.25">
      <c r="F813" t="s">
        <v>813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 t="s">
        <v>813</v>
      </c>
      <c r="Q813">
        <v>0</v>
      </c>
      <c r="R813">
        <v>0</v>
      </c>
    </row>
    <row r="814" spans="6:18" x14ac:dyDescent="0.25">
      <c r="F814" t="s">
        <v>814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1</v>
      </c>
      <c r="P814" t="s">
        <v>814</v>
      </c>
      <c r="Q814">
        <v>0</v>
      </c>
      <c r="R814">
        <v>0</v>
      </c>
    </row>
    <row r="815" spans="6:18" x14ac:dyDescent="0.25">
      <c r="F815" t="s">
        <v>815</v>
      </c>
      <c r="G815">
        <v>37</v>
      </c>
      <c r="H815">
        <v>49</v>
      </c>
      <c r="I815">
        <v>90</v>
      </c>
      <c r="J815">
        <v>164</v>
      </c>
      <c r="K815">
        <v>45</v>
      </c>
      <c r="L815">
        <v>19</v>
      </c>
      <c r="M815">
        <v>55</v>
      </c>
      <c r="N815">
        <v>341</v>
      </c>
      <c r="O815">
        <v>318</v>
      </c>
      <c r="P815" t="s">
        <v>815</v>
      </c>
      <c r="Q815">
        <v>84</v>
      </c>
      <c r="R815">
        <v>37</v>
      </c>
    </row>
    <row r="816" spans="6:18" x14ac:dyDescent="0.25">
      <c r="F816">
        <v>804751</v>
      </c>
      <c r="G816">
        <v>28</v>
      </c>
      <c r="H816">
        <v>16</v>
      </c>
      <c r="I816">
        <v>18</v>
      </c>
      <c r="J816">
        <v>6</v>
      </c>
      <c r="K816">
        <v>13</v>
      </c>
      <c r="L816">
        <v>12</v>
      </c>
      <c r="M816">
        <v>6</v>
      </c>
      <c r="N816">
        <v>0</v>
      </c>
      <c r="O816">
        <v>40</v>
      </c>
      <c r="P816">
        <v>804751</v>
      </c>
      <c r="Q816">
        <v>12</v>
      </c>
      <c r="R816">
        <v>22</v>
      </c>
    </row>
    <row r="817" spans="6:18" x14ac:dyDescent="0.25">
      <c r="F817" t="s">
        <v>816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 t="s">
        <v>816</v>
      </c>
      <c r="Q817">
        <v>0</v>
      </c>
      <c r="R817">
        <v>0</v>
      </c>
    </row>
    <row r="818" spans="6:18" x14ac:dyDescent="0.25">
      <c r="F818" t="s">
        <v>817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 t="s">
        <v>817</v>
      </c>
      <c r="Q818">
        <v>0</v>
      </c>
      <c r="R818">
        <v>0</v>
      </c>
    </row>
    <row r="819" spans="6:18" x14ac:dyDescent="0.25">
      <c r="F819" t="s">
        <v>818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 t="s">
        <v>818</v>
      </c>
      <c r="Q819">
        <v>0</v>
      </c>
      <c r="R819">
        <v>0</v>
      </c>
    </row>
    <row r="820" spans="6:18" x14ac:dyDescent="0.25">
      <c r="F820" t="s">
        <v>819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 t="s">
        <v>819</v>
      </c>
      <c r="Q820">
        <v>0</v>
      </c>
      <c r="R820">
        <v>0</v>
      </c>
    </row>
    <row r="821" spans="6:18" x14ac:dyDescent="0.25">
      <c r="F821" t="s">
        <v>893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 t="s">
        <v>893</v>
      </c>
      <c r="Q821">
        <v>0</v>
      </c>
      <c r="R821">
        <v>0</v>
      </c>
    </row>
    <row r="822" spans="6:18" x14ac:dyDescent="0.25">
      <c r="F822" t="s">
        <v>820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 t="s">
        <v>820</v>
      </c>
      <c r="Q822">
        <v>0</v>
      </c>
      <c r="R822">
        <v>0</v>
      </c>
    </row>
    <row r="823" spans="6:18" x14ac:dyDescent="0.25">
      <c r="F823" t="s">
        <v>821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 t="s">
        <v>821</v>
      </c>
      <c r="Q823">
        <v>0</v>
      </c>
      <c r="R823">
        <v>0</v>
      </c>
    </row>
    <row r="824" spans="6:18" x14ac:dyDescent="0.25">
      <c r="F824" t="s">
        <v>822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 t="s">
        <v>822</v>
      </c>
      <c r="Q824">
        <v>0</v>
      </c>
      <c r="R824">
        <v>0</v>
      </c>
    </row>
    <row r="825" spans="6:18" x14ac:dyDescent="0.25">
      <c r="F825" t="s">
        <v>823</v>
      </c>
      <c r="G825">
        <v>1326</v>
      </c>
      <c r="H825">
        <v>3044</v>
      </c>
      <c r="I825">
        <v>3804</v>
      </c>
      <c r="J825">
        <v>3029</v>
      </c>
      <c r="K825">
        <v>2048</v>
      </c>
      <c r="L825">
        <v>787</v>
      </c>
      <c r="M825">
        <v>1129</v>
      </c>
      <c r="N825">
        <v>1777</v>
      </c>
      <c r="O825">
        <v>2720</v>
      </c>
      <c r="P825" t="s">
        <v>823</v>
      </c>
      <c r="Q825">
        <v>2076</v>
      </c>
      <c r="R825">
        <v>2047</v>
      </c>
    </row>
    <row r="826" spans="6:18" x14ac:dyDescent="0.25">
      <c r="F826" t="s">
        <v>824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 t="s">
        <v>824</v>
      </c>
      <c r="Q826">
        <v>0</v>
      </c>
      <c r="R826">
        <v>0</v>
      </c>
    </row>
    <row r="827" spans="6:18" x14ac:dyDescent="0.25">
      <c r="F827" t="s">
        <v>894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 t="s">
        <v>894</v>
      </c>
      <c r="Q827">
        <v>0</v>
      </c>
      <c r="R827">
        <v>0</v>
      </c>
    </row>
    <row r="828" spans="6:18" x14ac:dyDescent="0.25">
      <c r="F828" t="s">
        <v>895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 t="s">
        <v>895</v>
      </c>
      <c r="Q828">
        <v>0</v>
      </c>
      <c r="R828">
        <v>0</v>
      </c>
    </row>
    <row r="829" spans="6:18" x14ac:dyDescent="0.25">
      <c r="F829" t="s">
        <v>825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 t="s">
        <v>825</v>
      </c>
      <c r="Q829">
        <v>0</v>
      </c>
      <c r="R829">
        <v>0</v>
      </c>
    </row>
    <row r="830" spans="6:18" x14ac:dyDescent="0.25">
      <c r="F830" t="s">
        <v>826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 t="s">
        <v>826</v>
      </c>
      <c r="Q830">
        <v>0</v>
      </c>
      <c r="R830">
        <v>0</v>
      </c>
    </row>
    <row r="831" spans="6:18" x14ac:dyDescent="0.25">
      <c r="F831" t="s">
        <v>827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 t="s">
        <v>827</v>
      </c>
      <c r="Q831">
        <v>0</v>
      </c>
      <c r="R831">
        <v>0</v>
      </c>
    </row>
    <row r="832" spans="6:18" x14ac:dyDescent="0.25">
      <c r="F832" t="s">
        <v>828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 t="s">
        <v>828</v>
      </c>
      <c r="Q832">
        <v>0</v>
      </c>
      <c r="R832">
        <v>0</v>
      </c>
    </row>
    <row r="833" spans="6:18" x14ac:dyDescent="0.25">
      <c r="F833" t="s">
        <v>829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 t="s">
        <v>829</v>
      </c>
      <c r="Q833">
        <v>0</v>
      </c>
      <c r="R833">
        <v>0</v>
      </c>
    </row>
    <row r="834" spans="6:18" x14ac:dyDescent="0.25">
      <c r="F834">
        <v>85136370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85136370</v>
      </c>
      <c r="Q834">
        <v>0</v>
      </c>
      <c r="R834">
        <v>0</v>
      </c>
    </row>
    <row r="835" spans="6:18" x14ac:dyDescent="0.25">
      <c r="F835" t="s">
        <v>830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 t="s">
        <v>830</v>
      </c>
      <c r="Q835">
        <v>0</v>
      </c>
      <c r="R835">
        <v>0</v>
      </c>
    </row>
    <row r="836" spans="6:18" x14ac:dyDescent="0.25">
      <c r="F836" t="s">
        <v>831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 t="s">
        <v>831</v>
      </c>
      <c r="Q836">
        <v>0</v>
      </c>
      <c r="R836">
        <v>0</v>
      </c>
    </row>
    <row r="837" spans="6:18" x14ac:dyDescent="0.25">
      <c r="F837" t="s">
        <v>872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 t="s">
        <v>872</v>
      </c>
      <c r="Q837">
        <v>0</v>
      </c>
      <c r="R837">
        <v>0</v>
      </c>
    </row>
    <row r="838" spans="6:18" x14ac:dyDescent="0.25">
      <c r="F838" t="s">
        <v>896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 t="s">
        <v>896</v>
      </c>
      <c r="Q838">
        <v>0</v>
      </c>
      <c r="R838">
        <v>0</v>
      </c>
    </row>
    <row r="839" spans="6:18" x14ac:dyDescent="0.25">
      <c r="F839" t="s">
        <v>832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 t="s">
        <v>832</v>
      </c>
      <c r="Q839">
        <v>0</v>
      </c>
      <c r="R839">
        <v>0</v>
      </c>
    </row>
    <row r="840" spans="6:18" x14ac:dyDescent="0.25">
      <c r="F840" t="s">
        <v>833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 t="s">
        <v>833</v>
      </c>
      <c r="Q840">
        <v>0</v>
      </c>
      <c r="R840">
        <v>0</v>
      </c>
    </row>
    <row r="841" spans="6:18" x14ac:dyDescent="0.25">
      <c r="F841" t="s">
        <v>873</v>
      </c>
      <c r="G841">
        <v>0</v>
      </c>
      <c r="H841">
        <v>0</v>
      </c>
      <c r="I841">
        <v>2</v>
      </c>
      <c r="J841">
        <v>0</v>
      </c>
      <c r="K841">
        <v>0</v>
      </c>
      <c r="L841">
        <v>0</v>
      </c>
      <c r="M841">
        <v>75</v>
      </c>
      <c r="N841">
        <v>0</v>
      </c>
      <c r="O841">
        <v>0</v>
      </c>
      <c r="P841" t="s">
        <v>873</v>
      </c>
      <c r="Q841">
        <v>0</v>
      </c>
      <c r="R841">
        <v>0</v>
      </c>
    </row>
    <row r="842" spans="6:18" x14ac:dyDescent="0.25">
      <c r="F842" t="s">
        <v>874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 t="s">
        <v>874</v>
      </c>
      <c r="Q842">
        <v>0</v>
      </c>
      <c r="R842">
        <v>0</v>
      </c>
    </row>
    <row r="843" spans="6:18" x14ac:dyDescent="0.25">
      <c r="F843" t="s">
        <v>834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 t="s">
        <v>834</v>
      </c>
      <c r="Q843">
        <v>0</v>
      </c>
      <c r="R843">
        <v>0</v>
      </c>
    </row>
    <row r="844" spans="6:18" x14ac:dyDescent="0.25">
      <c r="F844" t="s">
        <v>875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 t="s">
        <v>875</v>
      </c>
      <c r="Q844">
        <v>0</v>
      </c>
      <c r="R844">
        <v>0</v>
      </c>
    </row>
    <row r="845" spans="6:18" x14ac:dyDescent="0.25">
      <c r="F845" t="s">
        <v>876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0</v>
      </c>
      <c r="O845">
        <v>0</v>
      </c>
      <c r="P845" t="s">
        <v>876</v>
      </c>
      <c r="Q845">
        <v>0</v>
      </c>
      <c r="R845">
        <v>0</v>
      </c>
    </row>
    <row r="846" spans="6:18" x14ac:dyDescent="0.25">
      <c r="F846" t="s">
        <v>835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 t="s">
        <v>835</v>
      </c>
      <c r="Q846">
        <v>0</v>
      </c>
      <c r="R846">
        <v>0</v>
      </c>
    </row>
    <row r="847" spans="6:18" x14ac:dyDescent="0.25">
      <c r="F847" t="s">
        <v>836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 t="s">
        <v>836</v>
      </c>
      <c r="Q847">
        <v>0</v>
      </c>
      <c r="R847">
        <v>0</v>
      </c>
    </row>
    <row r="848" spans="6:18" x14ac:dyDescent="0.25">
      <c r="F848" t="s">
        <v>837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 t="s">
        <v>837</v>
      </c>
      <c r="Q848">
        <v>0</v>
      </c>
      <c r="R848">
        <v>1</v>
      </c>
    </row>
    <row r="849" spans="6:18" x14ac:dyDescent="0.25">
      <c r="F849" t="s">
        <v>838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 t="s">
        <v>838</v>
      </c>
      <c r="Q849">
        <v>0</v>
      </c>
      <c r="R849">
        <v>0</v>
      </c>
    </row>
    <row r="850" spans="6:18" x14ac:dyDescent="0.25">
      <c r="F850">
        <v>5301000287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5301000287</v>
      </c>
      <c r="Q850">
        <v>0</v>
      </c>
      <c r="R850">
        <v>0</v>
      </c>
    </row>
    <row r="851" spans="6:18" x14ac:dyDescent="0.25">
      <c r="F851" t="s">
        <v>877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8</v>
      </c>
      <c r="N851">
        <v>0</v>
      </c>
      <c r="O851">
        <v>0</v>
      </c>
      <c r="P851" t="s">
        <v>877</v>
      </c>
      <c r="Q851">
        <v>0</v>
      </c>
      <c r="R851">
        <v>0</v>
      </c>
    </row>
    <row r="852" spans="6:18" x14ac:dyDescent="0.25">
      <c r="F852" t="s">
        <v>878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4</v>
      </c>
      <c r="N852">
        <v>0</v>
      </c>
      <c r="O852">
        <v>0</v>
      </c>
      <c r="P852" t="s">
        <v>878</v>
      </c>
      <c r="Q852">
        <v>0</v>
      </c>
      <c r="R852">
        <v>0</v>
      </c>
    </row>
    <row r="853" spans="6:18" x14ac:dyDescent="0.25">
      <c r="F853" t="s">
        <v>879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 t="s">
        <v>879</v>
      </c>
      <c r="Q853">
        <v>0</v>
      </c>
      <c r="R853">
        <v>0</v>
      </c>
    </row>
    <row r="854" spans="6:18" x14ac:dyDescent="0.25">
      <c r="F854" t="s">
        <v>880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 t="s">
        <v>880</v>
      </c>
      <c r="Q854">
        <v>0</v>
      </c>
      <c r="R854">
        <v>0</v>
      </c>
    </row>
    <row r="855" spans="6:18" x14ac:dyDescent="0.25">
      <c r="F855" t="s">
        <v>881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 t="s">
        <v>881</v>
      </c>
      <c r="Q855">
        <v>0</v>
      </c>
      <c r="R855">
        <v>0</v>
      </c>
    </row>
    <row r="856" spans="6:18" x14ac:dyDescent="0.25">
      <c r="F856" t="s">
        <v>882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 t="s">
        <v>882</v>
      </c>
      <c r="Q856">
        <v>0</v>
      </c>
      <c r="R856">
        <v>0</v>
      </c>
    </row>
    <row r="857" spans="6:18" x14ac:dyDescent="0.25">
      <c r="F857" t="s">
        <v>883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 t="s">
        <v>883</v>
      </c>
      <c r="Q857">
        <v>0</v>
      </c>
      <c r="R857">
        <v>0</v>
      </c>
    </row>
    <row r="858" spans="6:18" x14ac:dyDescent="0.25">
      <c r="F858" t="s">
        <v>897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 t="s">
        <v>897</v>
      </c>
      <c r="Q858">
        <v>0</v>
      </c>
      <c r="R858">
        <v>0</v>
      </c>
    </row>
    <row r="859" spans="6:18" x14ac:dyDescent="0.25">
      <c r="F859" t="s">
        <v>898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 t="s">
        <v>898</v>
      </c>
      <c r="Q859">
        <v>0</v>
      </c>
      <c r="R859">
        <v>0</v>
      </c>
    </row>
    <row r="860" spans="6:18" x14ac:dyDescent="0.25">
      <c r="F860" t="s">
        <v>899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 t="s">
        <v>899</v>
      </c>
      <c r="Q860">
        <v>0</v>
      </c>
      <c r="R860">
        <v>0</v>
      </c>
    </row>
    <row r="861" spans="6:18" x14ac:dyDescent="0.25">
      <c r="F861" t="s">
        <v>900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 t="s">
        <v>900</v>
      </c>
      <c r="Q861">
        <v>0</v>
      </c>
      <c r="R861">
        <v>0</v>
      </c>
    </row>
    <row r="862" spans="6:18" x14ac:dyDescent="0.25">
      <c r="F862" t="s">
        <v>901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 t="s">
        <v>901</v>
      </c>
      <c r="Q862">
        <v>0</v>
      </c>
      <c r="R862">
        <v>0</v>
      </c>
    </row>
    <row r="863" spans="6:18" x14ac:dyDescent="0.25">
      <c r="F863" t="s">
        <v>902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 t="s">
        <v>902</v>
      </c>
      <c r="Q863">
        <v>0</v>
      </c>
      <c r="R863">
        <v>0</v>
      </c>
    </row>
    <row r="864" spans="6:18" x14ac:dyDescent="0.25">
      <c r="F864">
        <v>869291</v>
      </c>
      <c r="G864">
        <v>0</v>
      </c>
      <c r="H864">
        <v>4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869291</v>
      </c>
      <c r="Q864">
        <v>0</v>
      </c>
      <c r="R864">
        <v>8</v>
      </c>
    </row>
    <row r="865" spans="6:18" x14ac:dyDescent="0.25">
      <c r="F865">
        <v>869553</v>
      </c>
      <c r="G865">
        <v>0</v>
      </c>
      <c r="H865">
        <v>1</v>
      </c>
      <c r="I865">
        <v>1</v>
      </c>
      <c r="J865">
        <v>0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869553</v>
      </c>
      <c r="Q865">
        <v>0</v>
      </c>
      <c r="R865">
        <v>1</v>
      </c>
    </row>
    <row r="866" spans="6:18" x14ac:dyDescent="0.25">
      <c r="F866" t="s">
        <v>839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 t="s">
        <v>839</v>
      </c>
      <c r="Q866">
        <v>0</v>
      </c>
      <c r="R866">
        <v>0</v>
      </c>
    </row>
    <row r="867" spans="6:18" x14ac:dyDescent="0.25">
      <c r="F867" t="s">
        <v>903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 t="s">
        <v>903</v>
      </c>
      <c r="Q867">
        <v>0</v>
      </c>
      <c r="R867">
        <v>0</v>
      </c>
    </row>
    <row r="868" spans="6:18" x14ac:dyDescent="0.25">
      <c r="F868" t="s">
        <v>904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 t="s">
        <v>904</v>
      </c>
      <c r="Q868">
        <v>0</v>
      </c>
      <c r="R868">
        <v>0</v>
      </c>
    </row>
    <row r="869" spans="6:18" x14ac:dyDescent="0.25">
      <c r="F869">
        <v>773775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8</v>
      </c>
      <c r="N869">
        <v>0</v>
      </c>
      <c r="O869">
        <v>0</v>
      </c>
      <c r="P869">
        <v>773775</v>
      </c>
      <c r="Q869">
        <v>1</v>
      </c>
      <c r="R869">
        <v>0</v>
      </c>
    </row>
    <row r="870" spans="6:18" x14ac:dyDescent="0.25">
      <c r="F870" t="s">
        <v>884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 t="s">
        <v>884</v>
      </c>
      <c r="Q870">
        <v>0</v>
      </c>
      <c r="R870">
        <v>0</v>
      </c>
    </row>
    <row r="871" spans="6:18" x14ac:dyDescent="0.25">
      <c r="F871">
        <v>881118</v>
      </c>
      <c r="G871">
        <v>16</v>
      </c>
      <c r="H871">
        <v>26</v>
      </c>
      <c r="I871">
        <v>37</v>
      </c>
      <c r="J871">
        <v>34</v>
      </c>
      <c r="K871">
        <v>35</v>
      </c>
      <c r="L871">
        <v>44</v>
      </c>
      <c r="M871">
        <v>40</v>
      </c>
      <c r="N871">
        <v>11</v>
      </c>
      <c r="O871">
        <v>16</v>
      </c>
      <c r="P871">
        <v>881118</v>
      </c>
      <c r="Q871">
        <v>67</v>
      </c>
      <c r="R871">
        <v>23</v>
      </c>
    </row>
    <row r="872" spans="6:18" x14ac:dyDescent="0.25">
      <c r="F872" t="s">
        <v>905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 t="s">
        <v>905</v>
      </c>
      <c r="Q872">
        <v>0</v>
      </c>
      <c r="R872">
        <v>0</v>
      </c>
    </row>
    <row r="873" spans="6:18" x14ac:dyDescent="0.25">
      <c r="F873" t="s">
        <v>840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 t="s">
        <v>840</v>
      </c>
      <c r="Q873">
        <v>0</v>
      </c>
      <c r="R873">
        <v>0</v>
      </c>
    </row>
    <row r="874" spans="6:18" x14ac:dyDescent="0.25">
      <c r="F874" t="s">
        <v>885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 t="s">
        <v>885</v>
      </c>
      <c r="Q874">
        <v>0</v>
      </c>
      <c r="R874">
        <v>0</v>
      </c>
    </row>
    <row r="875" spans="6:18" x14ac:dyDescent="0.25">
      <c r="F875" t="s">
        <v>886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 t="s">
        <v>886</v>
      </c>
      <c r="Q875">
        <v>0</v>
      </c>
      <c r="R875">
        <v>0</v>
      </c>
    </row>
    <row r="876" spans="6:18" x14ac:dyDescent="0.25">
      <c r="F876" t="s">
        <v>887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 t="s">
        <v>887</v>
      </c>
      <c r="Q876">
        <v>0</v>
      </c>
      <c r="R876">
        <v>0</v>
      </c>
    </row>
    <row r="877" spans="6:18" x14ac:dyDescent="0.25">
      <c r="F877" t="s">
        <v>906</v>
      </c>
      <c r="G877">
        <v>0</v>
      </c>
      <c r="H877">
        <v>1</v>
      </c>
      <c r="I877">
        <v>3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0</v>
      </c>
      <c r="P877" t="s">
        <v>906</v>
      </c>
      <c r="Q877">
        <v>0</v>
      </c>
      <c r="R877">
        <v>0</v>
      </c>
    </row>
    <row r="878" spans="6:18" x14ac:dyDescent="0.25">
      <c r="F878" t="s">
        <v>888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 t="s">
        <v>888</v>
      </c>
      <c r="Q878">
        <v>0</v>
      </c>
      <c r="R878">
        <v>0</v>
      </c>
    </row>
    <row r="879" spans="6:18" x14ac:dyDescent="0.25">
      <c r="F879" t="s">
        <v>889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 t="s">
        <v>889</v>
      </c>
      <c r="Q879">
        <v>0</v>
      </c>
      <c r="R879">
        <v>0</v>
      </c>
    </row>
    <row r="880" spans="6:18" x14ac:dyDescent="0.25">
      <c r="F880" t="s">
        <v>907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 t="s">
        <v>907</v>
      </c>
      <c r="Q880">
        <v>0</v>
      </c>
      <c r="R880">
        <v>0</v>
      </c>
    </row>
    <row r="881" spans="6:18" x14ac:dyDescent="0.25">
      <c r="F881" t="s">
        <v>908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 t="s">
        <v>908</v>
      </c>
      <c r="Q881">
        <v>0</v>
      </c>
      <c r="R881">
        <v>0</v>
      </c>
    </row>
    <row r="882" spans="6:18" x14ac:dyDescent="0.25">
      <c r="F882" t="s">
        <v>890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 t="s">
        <v>890</v>
      </c>
      <c r="Q882">
        <v>0</v>
      </c>
      <c r="R882">
        <v>0</v>
      </c>
    </row>
    <row r="883" spans="6:18" x14ac:dyDescent="0.25">
      <c r="F883">
        <v>877932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877932</v>
      </c>
      <c r="Q883">
        <v>0</v>
      </c>
      <c r="R883">
        <v>0</v>
      </c>
    </row>
    <row r="884" spans="6:18" x14ac:dyDescent="0.25">
      <c r="F884" t="s">
        <v>841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 t="s">
        <v>841</v>
      </c>
      <c r="Q884">
        <v>0</v>
      </c>
      <c r="R884">
        <v>0</v>
      </c>
    </row>
    <row r="885" spans="6:18" x14ac:dyDescent="0.25">
      <c r="F885" t="s">
        <v>909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 t="s">
        <v>909</v>
      </c>
      <c r="Q885">
        <v>0</v>
      </c>
      <c r="R885">
        <v>0</v>
      </c>
    </row>
    <row r="886" spans="6:18" x14ac:dyDescent="0.25">
      <c r="F886" t="s">
        <v>910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0.7</v>
      </c>
      <c r="N886">
        <v>0</v>
      </c>
      <c r="O886">
        <v>0</v>
      </c>
      <c r="P886" t="s">
        <v>910</v>
      </c>
      <c r="Q886">
        <v>0</v>
      </c>
      <c r="R886">
        <v>0</v>
      </c>
    </row>
    <row r="887" spans="6:18" x14ac:dyDescent="0.25">
      <c r="F887" t="s">
        <v>911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2</v>
      </c>
      <c r="M887">
        <v>0</v>
      </c>
      <c r="N887">
        <v>0</v>
      </c>
      <c r="O887">
        <v>0</v>
      </c>
      <c r="P887" t="s">
        <v>911</v>
      </c>
      <c r="Q887">
        <v>0</v>
      </c>
      <c r="R887">
        <v>0</v>
      </c>
    </row>
    <row r="888" spans="6:18" x14ac:dyDescent="0.25">
      <c r="F888" t="s">
        <v>842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 t="s">
        <v>842</v>
      </c>
      <c r="Q888">
        <v>0</v>
      </c>
      <c r="R888">
        <v>0</v>
      </c>
    </row>
    <row r="889" spans="6:18" x14ac:dyDescent="0.25">
      <c r="F889" t="s">
        <v>855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 t="s">
        <v>855</v>
      </c>
      <c r="Q889">
        <v>0</v>
      </c>
      <c r="R889">
        <v>0</v>
      </c>
    </row>
    <row r="890" spans="6:18" x14ac:dyDescent="0.25">
      <c r="F890" t="s">
        <v>856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 t="s">
        <v>856</v>
      </c>
      <c r="Q890">
        <v>0</v>
      </c>
      <c r="R890">
        <v>0</v>
      </c>
    </row>
    <row r="891" spans="6:18" x14ac:dyDescent="0.25">
      <c r="F891" t="s">
        <v>857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 t="s">
        <v>857</v>
      </c>
      <c r="Q891">
        <v>0</v>
      </c>
      <c r="R891">
        <v>0</v>
      </c>
    </row>
    <row r="892" spans="6:18" x14ac:dyDescent="0.25">
      <c r="F892" t="s">
        <v>858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 t="s">
        <v>858</v>
      </c>
      <c r="Q892">
        <v>0</v>
      </c>
      <c r="R892">
        <v>0</v>
      </c>
    </row>
    <row r="893" spans="6:18" x14ac:dyDescent="0.25">
      <c r="F893" t="s">
        <v>859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 t="s">
        <v>859</v>
      </c>
      <c r="Q893">
        <v>0</v>
      </c>
      <c r="R893">
        <v>0</v>
      </c>
    </row>
    <row r="894" spans="6:18" x14ac:dyDescent="0.25">
      <c r="F894" t="s">
        <v>860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 t="s">
        <v>860</v>
      </c>
      <c r="Q894">
        <v>0</v>
      </c>
      <c r="R894">
        <v>0</v>
      </c>
    </row>
    <row r="895" spans="6:18" x14ac:dyDescent="0.25">
      <c r="F895">
        <v>881119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881119</v>
      </c>
      <c r="Q895">
        <v>0</v>
      </c>
      <c r="R895">
        <v>0</v>
      </c>
    </row>
    <row r="896" spans="6:18" x14ac:dyDescent="0.25">
      <c r="F896" t="s">
        <v>861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 t="s">
        <v>861</v>
      </c>
      <c r="Q896">
        <v>0</v>
      </c>
      <c r="R896">
        <v>0</v>
      </c>
    </row>
    <row r="897" spans="6:18" x14ac:dyDescent="0.25">
      <c r="F897" t="s">
        <v>862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 t="s">
        <v>862</v>
      </c>
      <c r="Q897">
        <v>0</v>
      </c>
      <c r="R897">
        <v>0</v>
      </c>
    </row>
    <row r="898" spans="6:18" x14ac:dyDescent="0.25">
      <c r="F898" t="s">
        <v>853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 t="s">
        <v>853</v>
      </c>
      <c r="Q898">
        <v>0</v>
      </c>
      <c r="R898">
        <v>0</v>
      </c>
    </row>
    <row r="899" spans="6:18" x14ac:dyDescent="0.25">
      <c r="F899" t="s">
        <v>863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2</v>
      </c>
      <c r="P899" t="s">
        <v>863</v>
      </c>
      <c r="Q899">
        <v>0</v>
      </c>
      <c r="R899">
        <v>0</v>
      </c>
    </row>
    <row r="900" spans="6:18" x14ac:dyDescent="0.25">
      <c r="F900" t="s">
        <v>864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 t="s">
        <v>864</v>
      </c>
      <c r="Q900">
        <v>0</v>
      </c>
      <c r="R900">
        <v>0</v>
      </c>
    </row>
    <row r="901" spans="6:18" x14ac:dyDescent="0.25">
      <c r="F901" t="s">
        <v>865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 t="s">
        <v>865</v>
      </c>
      <c r="Q901">
        <v>0</v>
      </c>
      <c r="R901">
        <v>0</v>
      </c>
    </row>
    <row r="902" spans="6:18" x14ac:dyDescent="0.25">
      <c r="F902" t="s">
        <v>249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 t="s">
        <v>249</v>
      </c>
      <c r="Q902">
        <v>0</v>
      </c>
      <c r="R902">
        <v>0</v>
      </c>
    </row>
    <row r="903" spans="6:18" x14ac:dyDescent="0.25">
      <c r="F903" t="s">
        <v>866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 t="s">
        <v>866</v>
      </c>
      <c r="Q903">
        <v>0</v>
      </c>
      <c r="R903">
        <v>0</v>
      </c>
    </row>
    <row r="904" spans="6:18" x14ac:dyDescent="0.25">
      <c r="F904" t="s">
        <v>867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 t="s">
        <v>867</v>
      </c>
      <c r="Q904">
        <v>0</v>
      </c>
      <c r="R904">
        <v>0</v>
      </c>
    </row>
    <row r="905" spans="6:18" x14ac:dyDescent="0.25">
      <c r="F905" t="s">
        <v>868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 t="s">
        <v>868</v>
      </c>
      <c r="Q905">
        <v>0</v>
      </c>
      <c r="R905">
        <v>0</v>
      </c>
    </row>
    <row r="906" spans="6:18" x14ac:dyDescent="0.25">
      <c r="F906" t="s">
        <v>869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 t="s">
        <v>869</v>
      </c>
      <c r="Q906">
        <v>0</v>
      </c>
      <c r="R906">
        <v>0</v>
      </c>
    </row>
    <row r="907" spans="6:18" x14ac:dyDescent="0.25">
      <c r="F907" t="s">
        <v>845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 t="s">
        <v>845</v>
      </c>
      <c r="Q907">
        <v>0</v>
      </c>
      <c r="R907">
        <v>0</v>
      </c>
    </row>
    <row r="908" spans="6:18" x14ac:dyDescent="0.25">
      <c r="F908" t="s">
        <v>846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 t="s">
        <v>846</v>
      </c>
      <c r="Q908">
        <v>0</v>
      </c>
      <c r="R908">
        <v>0</v>
      </c>
    </row>
    <row r="909" spans="6:18" x14ac:dyDescent="0.25">
      <c r="F909" t="s">
        <v>847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 t="s">
        <v>847</v>
      </c>
      <c r="Q909">
        <v>0</v>
      </c>
      <c r="R909">
        <v>0</v>
      </c>
    </row>
    <row r="910" spans="6:18" x14ac:dyDescent="0.25">
      <c r="F910" t="s">
        <v>848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 t="s">
        <v>848</v>
      </c>
      <c r="Q910">
        <v>0</v>
      </c>
      <c r="R910">
        <v>0</v>
      </c>
    </row>
    <row r="911" spans="6:18" x14ac:dyDescent="0.25">
      <c r="F911" t="s">
        <v>849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 t="s">
        <v>849</v>
      </c>
      <c r="Q911">
        <v>0</v>
      </c>
      <c r="R911">
        <v>0</v>
      </c>
    </row>
    <row r="912" spans="6:18" x14ac:dyDescent="0.25">
      <c r="F912">
        <v>880912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1</v>
      </c>
      <c r="M912">
        <v>0</v>
      </c>
      <c r="N912">
        <v>0</v>
      </c>
      <c r="O912">
        <v>0</v>
      </c>
      <c r="P912">
        <v>880912</v>
      </c>
      <c r="Q912">
        <v>1</v>
      </c>
      <c r="R912">
        <v>0</v>
      </c>
    </row>
    <row r="913" spans="6:18" x14ac:dyDescent="0.25">
      <c r="F913">
        <v>880946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3</v>
      </c>
      <c r="M913">
        <v>0</v>
      </c>
      <c r="N913">
        <v>0</v>
      </c>
      <c r="O913">
        <v>0</v>
      </c>
      <c r="P913">
        <v>880946</v>
      </c>
      <c r="Q913">
        <v>1</v>
      </c>
      <c r="R913">
        <v>0</v>
      </c>
    </row>
    <row r="914" spans="6:18" x14ac:dyDescent="0.25">
      <c r="F914">
        <v>874946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874946</v>
      </c>
      <c r="Q914">
        <v>0</v>
      </c>
      <c r="R914">
        <v>0</v>
      </c>
    </row>
    <row r="915" spans="6:18" x14ac:dyDescent="0.25">
      <c r="F915" t="s">
        <v>912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 t="s">
        <v>912</v>
      </c>
      <c r="Q915">
        <v>0</v>
      </c>
      <c r="R915">
        <v>0</v>
      </c>
    </row>
    <row r="916" spans="6:18" x14ac:dyDescent="0.25">
      <c r="F916" t="s">
        <v>913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 t="s">
        <v>913</v>
      </c>
      <c r="Q916">
        <v>0</v>
      </c>
      <c r="R916">
        <v>0</v>
      </c>
    </row>
    <row r="917" spans="6:18" x14ac:dyDescent="0.25">
      <c r="F917" t="s">
        <v>852</v>
      </c>
      <c r="G917">
        <v>13</v>
      </c>
      <c r="H917">
        <v>14</v>
      </c>
      <c r="I917">
        <v>6</v>
      </c>
      <c r="J917">
        <v>70</v>
      </c>
      <c r="K917">
        <v>20</v>
      </c>
      <c r="L917">
        <v>37</v>
      </c>
      <c r="M917">
        <v>17</v>
      </c>
      <c r="N917">
        <v>14</v>
      </c>
      <c r="O917">
        <v>3</v>
      </c>
      <c r="P917" t="s">
        <v>852</v>
      </c>
      <c r="Q917">
        <v>15</v>
      </c>
      <c r="R917">
        <v>7.2222222222222223</v>
      </c>
    </row>
    <row r="918" spans="6:18" x14ac:dyDescent="0.25">
      <c r="F918" t="s">
        <v>914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 t="s">
        <v>914</v>
      </c>
      <c r="Q918">
        <v>0</v>
      </c>
      <c r="R918">
        <v>0</v>
      </c>
    </row>
    <row r="919" spans="6:18" x14ac:dyDescent="0.25">
      <c r="F919" t="s">
        <v>915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 t="s">
        <v>915</v>
      </c>
      <c r="Q919">
        <v>0</v>
      </c>
      <c r="R919">
        <v>0</v>
      </c>
    </row>
    <row r="920" spans="6:18" x14ac:dyDescent="0.25">
      <c r="F920" t="s">
        <v>916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 t="s">
        <v>916</v>
      </c>
      <c r="Q920">
        <v>0</v>
      </c>
      <c r="R920">
        <v>0</v>
      </c>
    </row>
    <row r="921" spans="6:18" x14ac:dyDescent="0.25">
      <c r="F921">
        <v>885120</v>
      </c>
      <c r="G921">
        <v>7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885120</v>
      </c>
      <c r="Q921">
        <v>0</v>
      </c>
      <c r="R921">
        <v>0</v>
      </c>
    </row>
    <row r="922" spans="6:18" x14ac:dyDescent="0.25">
      <c r="F922">
        <v>885194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885194</v>
      </c>
      <c r="Q922">
        <v>0</v>
      </c>
      <c r="R922">
        <v>0</v>
      </c>
    </row>
    <row r="923" spans="6:18" x14ac:dyDescent="0.25">
      <c r="F923">
        <v>874950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874950</v>
      </c>
      <c r="Q923">
        <v>2</v>
      </c>
      <c r="R923">
        <v>0</v>
      </c>
    </row>
    <row r="924" spans="6:18" x14ac:dyDescent="0.25">
      <c r="F924">
        <v>803820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803820</v>
      </c>
      <c r="Q924">
        <v>0</v>
      </c>
      <c r="R924">
        <v>0</v>
      </c>
    </row>
    <row r="925" spans="6:18" x14ac:dyDescent="0.25">
      <c r="F925">
        <v>881285</v>
      </c>
      <c r="G925">
        <v>82</v>
      </c>
      <c r="H925">
        <v>65</v>
      </c>
      <c r="I925">
        <v>5</v>
      </c>
      <c r="J925">
        <v>70</v>
      </c>
      <c r="K925">
        <v>26</v>
      </c>
      <c r="L925">
        <v>20</v>
      </c>
      <c r="M925">
        <v>32</v>
      </c>
      <c r="N925">
        <v>9</v>
      </c>
      <c r="O925">
        <v>6</v>
      </c>
      <c r="P925">
        <v>881285</v>
      </c>
      <c r="Q925">
        <v>26</v>
      </c>
      <c r="R925">
        <v>71</v>
      </c>
    </row>
    <row r="926" spans="6:18" x14ac:dyDescent="0.25">
      <c r="F926" t="s">
        <v>917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 t="s">
        <v>917</v>
      </c>
      <c r="Q926">
        <v>0</v>
      </c>
      <c r="R926">
        <v>0</v>
      </c>
    </row>
    <row r="927" spans="6:18" x14ac:dyDescent="0.25">
      <c r="F927" t="s">
        <v>918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 t="s">
        <v>918</v>
      </c>
      <c r="Q927">
        <v>0</v>
      </c>
      <c r="R927">
        <v>0</v>
      </c>
    </row>
    <row r="928" spans="6:18" x14ac:dyDescent="0.25">
      <c r="F928" t="s">
        <v>920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 t="s">
        <v>920</v>
      </c>
      <c r="Q928">
        <v>0</v>
      </c>
      <c r="R928">
        <v>0</v>
      </c>
    </row>
    <row r="929" spans="6:18" x14ac:dyDescent="0.25">
      <c r="F929" t="s">
        <v>919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 t="s">
        <v>919</v>
      </c>
      <c r="Q929">
        <v>0</v>
      </c>
      <c r="R929">
        <v>0</v>
      </c>
    </row>
    <row r="930" spans="6:18" x14ac:dyDescent="0.25">
      <c r="F930" t="s">
        <v>921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 t="s">
        <v>921</v>
      </c>
      <c r="Q930">
        <v>0</v>
      </c>
      <c r="R930">
        <v>0</v>
      </c>
    </row>
    <row r="931" spans="6:18" x14ac:dyDescent="0.25">
      <c r="F931" t="s">
        <v>922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 t="s">
        <v>922</v>
      </c>
      <c r="Q931">
        <v>0</v>
      </c>
      <c r="R931">
        <v>0</v>
      </c>
    </row>
    <row r="932" spans="6:18" x14ac:dyDescent="0.25">
      <c r="F932" t="s">
        <v>923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 t="s">
        <v>923</v>
      </c>
      <c r="Q932">
        <v>0</v>
      </c>
      <c r="R932">
        <v>0</v>
      </c>
    </row>
    <row r="933" spans="6:18" x14ac:dyDescent="0.25">
      <c r="F933" t="s">
        <v>924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 t="s">
        <v>924</v>
      </c>
      <c r="Q933">
        <v>0</v>
      </c>
      <c r="R933">
        <v>0</v>
      </c>
    </row>
    <row r="934" spans="6:18" x14ac:dyDescent="0.25">
      <c r="F934" t="s">
        <v>925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 t="s">
        <v>925</v>
      </c>
      <c r="Q934">
        <v>0</v>
      </c>
      <c r="R934">
        <v>0</v>
      </c>
    </row>
    <row r="935" spans="6:18" x14ac:dyDescent="0.25">
      <c r="F935" t="s">
        <v>926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 t="s">
        <v>926</v>
      </c>
      <c r="Q935">
        <v>0</v>
      </c>
      <c r="R935">
        <v>0</v>
      </c>
    </row>
    <row r="936" spans="6:18" x14ac:dyDescent="0.25">
      <c r="F936" t="s">
        <v>927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 t="s">
        <v>927</v>
      </c>
      <c r="Q936">
        <v>0</v>
      </c>
      <c r="R936">
        <v>0</v>
      </c>
    </row>
    <row r="937" spans="6:18" x14ac:dyDescent="0.25">
      <c r="F937" t="s">
        <v>928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 t="s">
        <v>928</v>
      </c>
      <c r="Q937">
        <v>0</v>
      </c>
      <c r="R937">
        <v>0</v>
      </c>
    </row>
    <row r="938" spans="6:18" x14ac:dyDescent="0.25">
      <c r="F938" t="s">
        <v>929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 t="s">
        <v>929</v>
      </c>
      <c r="Q938">
        <v>0</v>
      </c>
      <c r="R938">
        <v>0</v>
      </c>
    </row>
    <row r="939" spans="6:18" x14ac:dyDescent="0.25">
      <c r="F939" t="s">
        <v>930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 t="s">
        <v>930</v>
      </c>
      <c r="Q939">
        <v>0</v>
      </c>
      <c r="R939">
        <v>0</v>
      </c>
    </row>
    <row r="940" spans="6:18" x14ac:dyDescent="0.25">
      <c r="F940" t="s">
        <v>931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 t="s">
        <v>931</v>
      </c>
      <c r="Q940">
        <v>0</v>
      </c>
      <c r="R940">
        <v>0</v>
      </c>
    </row>
    <row r="941" spans="6:18" x14ac:dyDescent="0.25">
      <c r="F941" t="s">
        <v>932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 t="s">
        <v>932</v>
      </c>
      <c r="Q941">
        <v>0</v>
      </c>
      <c r="R941">
        <v>0</v>
      </c>
    </row>
    <row r="942" spans="6:18" x14ac:dyDescent="0.25">
      <c r="F942" t="s">
        <v>946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 t="s">
        <v>946</v>
      </c>
      <c r="Q942">
        <v>0</v>
      </c>
      <c r="R942">
        <v>0</v>
      </c>
    </row>
    <row r="943" spans="6:18" x14ac:dyDescent="0.25">
      <c r="F943" t="s">
        <v>947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 t="s">
        <v>947</v>
      </c>
      <c r="Q943">
        <v>0</v>
      </c>
      <c r="R943">
        <v>0</v>
      </c>
    </row>
    <row r="944" spans="6:18" x14ac:dyDescent="0.25">
      <c r="F944" t="s">
        <v>948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 t="s">
        <v>948</v>
      </c>
      <c r="Q944">
        <v>0</v>
      </c>
      <c r="R944">
        <v>0</v>
      </c>
    </row>
    <row r="945" spans="6:18" x14ac:dyDescent="0.25">
      <c r="F945" t="s">
        <v>949</v>
      </c>
      <c r="G945">
        <v>0</v>
      </c>
      <c r="H945">
        <v>0</v>
      </c>
      <c r="I945">
        <v>1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 t="s">
        <v>949</v>
      </c>
      <c r="Q945">
        <v>0</v>
      </c>
      <c r="R945">
        <v>1</v>
      </c>
    </row>
    <row r="946" spans="6:18" x14ac:dyDescent="0.25">
      <c r="F946" t="s">
        <v>950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 t="s">
        <v>950</v>
      </c>
      <c r="Q946">
        <v>0</v>
      </c>
      <c r="R946">
        <v>0</v>
      </c>
    </row>
    <row r="947" spans="6:18" x14ac:dyDescent="0.25">
      <c r="F947" t="s">
        <v>951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 t="s">
        <v>951</v>
      </c>
      <c r="Q947">
        <v>0</v>
      </c>
      <c r="R947">
        <v>0</v>
      </c>
    </row>
    <row r="948" spans="6:18" x14ac:dyDescent="0.25">
      <c r="F948" t="s">
        <v>952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 t="s">
        <v>952</v>
      </c>
      <c r="Q948">
        <v>0</v>
      </c>
      <c r="R948">
        <v>0</v>
      </c>
    </row>
    <row r="949" spans="6:18" x14ac:dyDescent="0.25">
      <c r="F949">
        <v>881568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881568</v>
      </c>
      <c r="Q949">
        <v>0</v>
      </c>
      <c r="R949">
        <v>0</v>
      </c>
    </row>
    <row r="950" spans="6:18" x14ac:dyDescent="0.25">
      <c r="F950">
        <v>550001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550001</v>
      </c>
      <c r="Q950">
        <v>0</v>
      </c>
      <c r="R950">
        <v>0</v>
      </c>
    </row>
    <row r="951" spans="6:18" x14ac:dyDescent="0.25">
      <c r="F951">
        <v>450001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450001</v>
      </c>
      <c r="Q951">
        <v>0</v>
      </c>
      <c r="R951">
        <v>0</v>
      </c>
    </row>
    <row r="952" spans="6:18" x14ac:dyDescent="0.25">
      <c r="F952">
        <v>450013</v>
      </c>
      <c r="G952">
        <v>770</v>
      </c>
      <c r="H952">
        <v>812</v>
      </c>
      <c r="I952">
        <v>1027</v>
      </c>
      <c r="J952">
        <v>676</v>
      </c>
      <c r="K952">
        <v>183</v>
      </c>
      <c r="L952">
        <v>594</v>
      </c>
      <c r="M952">
        <v>618</v>
      </c>
      <c r="N952">
        <v>662</v>
      </c>
      <c r="O952">
        <v>462</v>
      </c>
      <c r="P952">
        <v>450013</v>
      </c>
      <c r="Q952">
        <v>728</v>
      </c>
      <c r="R952">
        <v>1065</v>
      </c>
    </row>
    <row r="953" spans="6:18" x14ac:dyDescent="0.25">
      <c r="F953">
        <v>450012</v>
      </c>
      <c r="G953">
        <v>10</v>
      </c>
      <c r="H953">
        <v>102</v>
      </c>
      <c r="I953">
        <v>63</v>
      </c>
      <c r="J953">
        <v>57</v>
      </c>
      <c r="K953">
        <v>29</v>
      </c>
      <c r="L953">
        <v>7</v>
      </c>
      <c r="M953">
        <v>75</v>
      </c>
      <c r="N953">
        <v>74</v>
      </c>
      <c r="O953">
        <v>36</v>
      </c>
      <c r="P953">
        <v>450012</v>
      </c>
      <c r="Q953">
        <v>18</v>
      </c>
      <c r="R953">
        <v>3</v>
      </c>
    </row>
    <row r="954" spans="6:18" x14ac:dyDescent="0.25">
      <c r="F954" t="s">
        <v>956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 t="s">
        <v>956</v>
      </c>
      <c r="Q954">
        <v>0</v>
      </c>
      <c r="R954">
        <v>0</v>
      </c>
    </row>
    <row r="955" spans="6:18" x14ac:dyDescent="0.25">
      <c r="F955" t="s">
        <v>957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 t="s">
        <v>957</v>
      </c>
      <c r="Q955">
        <v>0</v>
      </c>
      <c r="R955">
        <v>0</v>
      </c>
    </row>
    <row r="956" spans="6:18" x14ac:dyDescent="0.25">
      <c r="F956">
        <v>887715</v>
      </c>
      <c r="G956">
        <v>19</v>
      </c>
      <c r="H956">
        <v>5</v>
      </c>
      <c r="I956">
        <v>18</v>
      </c>
      <c r="J956">
        <v>4</v>
      </c>
      <c r="K956">
        <v>1</v>
      </c>
      <c r="L956">
        <v>0</v>
      </c>
      <c r="M956">
        <v>7</v>
      </c>
      <c r="N956">
        <v>2</v>
      </c>
      <c r="O956">
        <v>20</v>
      </c>
      <c r="P956">
        <v>887715</v>
      </c>
      <c r="Q956">
        <v>15</v>
      </c>
      <c r="R956">
        <v>7</v>
      </c>
    </row>
    <row r="957" spans="6:18" x14ac:dyDescent="0.25">
      <c r="F957">
        <v>887517</v>
      </c>
      <c r="G957">
        <v>196</v>
      </c>
      <c r="H957">
        <v>166</v>
      </c>
      <c r="I957">
        <v>275</v>
      </c>
      <c r="J957">
        <v>114</v>
      </c>
      <c r="K957">
        <v>34</v>
      </c>
      <c r="L957">
        <v>27</v>
      </c>
      <c r="M957">
        <v>38</v>
      </c>
      <c r="N957">
        <v>9</v>
      </c>
      <c r="O957">
        <v>11</v>
      </c>
      <c r="P957">
        <v>887517</v>
      </c>
      <c r="Q957">
        <v>124</v>
      </c>
      <c r="R957">
        <v>153</v>
      </c>
    </row>
    <row r="958" spans="6:18" x14ac:dyDescent="0.25">
      <c r="F958" t="s">
        <v>958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 t="s">
        <v>958</v>
      </c>
      <c r="Q958">
        <v>0</v>
      </c>
      <c r="R958">
        <v>0</v>
      </c>
    </row>
    <row r="959" spans="6:18" x14ac:dyDescent="0.25">
      <c r="F959">
        <v>150035</v>
      </c>
      <c r="G959">
        <v>31</v>
      </c>
      <c r="H959">
        <v>34</v>
      </c>
      <c r="I959">
        <v>33</v>
      </c>
      <c r="J959">
        <v>49</v>
      </c>
      <c r="K959">
        <v>19</v>
      </c>
      <c r="L959">
        <v>23</v>
      </c>
      <c r="M959">
        <v>24</v>
      </c>
      <c r="N959">
        <v>25</v>
      </c>
      <c r="O959">
        <v>18</v>
      </c>
      <c r="P959">
        <v>150035</v>
      </c>
      <c r="Q959">
        <v>28</v>
      </c>
      <c r="R959">
        <v>25</v>
      </c>
    </row>
    <row r="960" spans="6:18" x14ac:dyDescent="0.25">
      <c r="F960" t="s">
        <v>959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 t="s">
        <v>959</v>
      </c>
      <c r="Q960">
        <v>0</v>
      </c>
      <c r="R960">
        <v>0</v>
      </c>
    </row>
    <row r="961" spans="6:18" x14ac:dyDescent="0.25">
      <c r="F961" t="s">
        <v>960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 t="s">
        <v>960</v>
      </c>
      <c r="Q961">
        <v>0</v>
      </c>
      <c r="R961">
        <v>0</v>
      </c>
    </row>
    <row r="962" spans="6:18" x14ac:dyDescent="0.25">
      <c r="F962" t="s">
        <v>961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1</v>
      </c>
      <c r="P962" t="s">
        <v>961</v>
      </c>
      <c r="Q962">
        <v>0</v>
      </c>
      <c r="R962">
        <v>0</v>
      </c>
    </row>
    <row r="963" spans="6:18" x14ac:dyDescent="0.25">
      <c r="F963" t="s">
        <v>962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 t="s">
        <v>962</v>
      </c>
      <c r="Q963">
        <v>0</v>
      </c>
      <c r="R963">
        <v>0</v>
      </c>
    </row>
    <row r="964" spans="6:18" x14ac:dyDescent="0.25">
      <c r="F964" t="s">
        <v>963</v>
      </c>
      <c r="G964">
        <v>101</v>
      </c>
      <c r="H964">
        <v>828</v>
      </c>
      <c r="I964">
        <v>2400</v>
      </c>
      <c r="J964">
        <v>2159</v>
      </c>
      <c r="K964">
        <v>1290</v>
      </c>
      <c r="L964">
        <v>241</v>
      </c>
      <c r="M964">
        <v>170</v>
      </c>
      <c r="N964">
        <v>1139</v>
      </c>
      <c r="O964">
        <v>994</v>
      </c>
      <c r="P964" t="s">
        <v>963</v>
      </c>
      <c r="Q964">
        <v>946</v>
      </c>
      <c r="R964">
        <v>198</v>
      </c>
    </row>
    <row r="965" spans="6:18" x14ac:dyDescent="0.25">
      <c r="F965" t="s">
        <v>964</v>
      </c>
      <c r="G965">
        <v>433</v>
      </c>
      <c r="H965">
        <v>604</v>
      </c>
      <c r="I965">
        <v>1144</v>
      </c>
      <c r="J965">
        <v>531</v>
      </c>
      <c r="K965">
        <v>405</v>
      </c>
      <c r="L965">
        <v>585</v>
      </c>
      <c r="M965">
        <v>418</v>
      </c>
      <c r="N965">
        <v>577</v>
      </c>
      <c r="O965">
        <v>316</v>
      </c>
      <c r="P965" t="s">
        <v>964</v>
      </c>
      <c r="Q965">
        <v>382</v>
      </c>
      <c r="R965">
        <v>365</v>
      </c>
    </row>
    <row r="966" spans="6:18" x14ac:dyDescent="0.25">
      <c r="F966" t="s">
        <v>965</v>
      </c>
      <c r="G966">
        <v>147</v>
      </c>
      <c r="H966">
        <v>728</v>
      </c>
      <c r="I966">
        <v>350</v>
      </c>
      <c r="J966">
        <v>213</v>
      </c>
      <c r="K966">
        <v>115</v>
      </c>
      <c r="L966">
        <v>576</v>
      </c>
      <c r="M966">
        <v>135</v>
      </c>
      <c r="N966">
        <v>301</v>
      </c>
      <c r="O966">
        <v>161</v>
      </c>
      <c r="P966" t="s">
        <v>965</v>
      </c>
      <c r="Q966">
        <v>24</v>
      </c>
      <c r="R966">
        <v>61</v>
      </c>
    </row>
    <row r="967" spans="6:18" x14ac:dyDescent="0.25">
      <c r="F967" t="s">
        <v>966</v>
      </c>
      <c r="G967">
        <v>0</v>
      </c>
      <c r="H967">
        <v>49</v>
      </c>
      <c r="I967">
        <v>78</v>
      </c>
      <c r="J967">
        <v>150</v>
      </c>
      <c r="K967">
        <v>240</v>
      </c>
      <c r="L967">
        <v>127</v>
      </c>
      <c r="M967">
        <v>147</v>
      </c>
      <c r="N967">
        <v>67</v>
      </c>
      <c r="O967">
        <v>59</v>
      </c>
      <c r="P967" t="s">
        <v>966</v>
      </c>
      <c r="Q967">
        <v>24</v>
      </c>
      <c r="R967">
        <v>10</v>
      </c>
    </row>
    <row r="968" spans="6:18" x14ac:dyDescent="0.25">
      <c r="F968" t="s">
        <v>967</v>
      </c>
      <c r="G968">
        <v>16</v>
      </c>
      <c r="H968">
        <v>5</v>
      </c>
      <c r="I968">
        <v>0</v>
      </c>
      <c r="J968">
        <v>0</v>
      </c>
      <c r="K968">
        <v>0</v>
      </c>
      <c r="L968">
        <v>0</v>
      </c>
      <c r="M968">
        <v>13</v>
      </c>
      <c r="N968">
        <v>0</v>
      </c>
      <c r="O968">
        <v>0</v>
      </c>
      <c r="P968" t="s">
        <v>967</v>
      </c>
      <c r="Q968">
        <v>0</v>
      </c>
      <c r="R968">
        <v>0</v>
      </c>
    </row>
    <row r="969" spans="6:18" x14ac:dyDescent="0.25">
      <c r="F969" t="s">
        <v>968</v>
      </c>
      <c r="G969">
        <v>0</v>
      </c>
      <c r="H969">
        <v>0</v>
      </c>
      <c r="I969">
        <v>4</v>
      </c>
      <c r="J969">
        <v>4</v>
      </c>
      <c r="K969">
        <v>0</v>
      </c>
      <c r="L969">
        <v>13</v>
      </c>
      <c r="M969">
        <v>24</v>
      </c>
      <c r="N969">
        <v>7</v>
      </c>
      <c r="O969">
        <v>6</v>
      </c>
      <c r="P969" t="s">
        <v>968</v>
      </c>
      <c r="Q969">
        <v>0</v>
      </c>
      <c r="R969">
        <v>0</v>
      </c>
    </row>
    <row r="970" spans="6:18" x14ac:dyDescent="0.25">
      <c r="F970" t="s">
        <v>969</v>
      </c>
      <c r="G970">
        <v>0</v>
      </c>
      <c r="H970">
        <v>16</v>
      </c>
      <c r="I970">
        <v>18</v>
      </c>
      <c r="J970">
        <v>3</v>
      </c>
      <c r="K970">
        <v>0</v>
      </c>
      <c r="L970">
        <v>4</v>
      </c>
      <c r="M970">
        <v>14</v>
      </c>
      <c r="N970">
        <v>6</v>
      </c>
      <c r="O970">
        <v>0</v>
      </c>
      <c r="P970" t="s">
        <v>969</v>
      </c>
      <c r="Q970">
        <v>0</v>
      </c>
      <c r="R970">
        <v>3</v>
      </c>
    </row>
    <row r="971" spans="6:18" x14ac:dyDescent="0.25">
      <c r="F971" t="s">
        <v>970</v>
      </c>
      <c r="G971">
        <v>12</v>
      </c>
      <c r="H971">
        <v>1</v>
      </c>
      <c r="I971">
        <v>20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 t="s">
        <v>970</v>
      </c>
      <c r="Q971">
        <v>0</v>
      </c>
      <c r="R971">
        <v>19</v>
      </c>
    </row>
    <row r="972" spans="6:18" x14ac:dyDescent="0.25">
      <c r="F972" t="s">
        <v>971</v>
      </c>
      <c r="G972">
        <v>0</v>
      </c>
      <c r="H972">
        <v>1</v>
      </c>
      <c r="I972">
        <v>0</v>
      </c>
      <c r="J972">
        <v>1</v>
      </c>
      <c r="K972">
        <v>1</v>
      </c>
      <c r="L972">
        <v>1</v>
      </c>
      <c r="M972">
        <v>2</v>
      </c>
      <c r="N972">
        <v>1</v>
      </c>
      <c r="O972">
        <v>2</v>
      </c>
      <c r="P972" t="s">
        <v>971</v>
      </c>
      <c r="Q972">
        <v>0</v>
      </c>
      <c r="R972">
        <v>0</v>
      </c>
    </row>
    <row r="973" spans="6:18" x14ac:dyDescent="0.25">
      <c r="F973" t="s">
        <v>972</v>
      </c>
      <c r="G973">
        <v>10</v>
      </c>
      <c r="H973">
        <v>1</v>
      </c>
      <c r="I973">
        <v>5</v>
      </c>
      <c r="J973">
        <v>5</v>
      </c>
      <c r="K973">
        <v>7</v>
      </c>
      <c r="L973">
        <v>0</v>
      </c>
      <c r="M973">
        <v>0</v>
      </c>
      <c r="N973">
        <v>0</v>
      </c>
      <c r="O973">
        <v>0</v>
      </c>
      <c r="P973" t="s">
        <v>972</v>
      </c>
      <c r="Q973">
        <v>0</v>
      </c>
      <c r="R973">
        <v>2</v>
      </c>
    </row>
    <row r="974" spans="6:18" x14ac:dyDescent="0.25">
      <c r="F974" t="s">
        <v>973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 t="s">
        <v>973</v>
      </c>
      <c r="Q974">
        <v>0</v>
      </c>
      <c r="R974">
        <v>0</v>
      </c>
    </row>
    <row r="975" spans="6:18" x14ac:dyDescent="0.25">
      <c r="F975" t="s">
        <v>974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 t="s">
        <v>974</v>
      </c>
      <c r="Q975">
        <v>0</v>
      </c>
      <c r="R975">
        <v>0</v>
      </c>
    </row>
    <row r="976" spans="6:18" x14ac:dyDescent="0.25">
      <c r="F976" t="s">
        <v>975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 t="s">
        <v>975</v>
      </c>
      <c r="Q976">
        <v>0</v>
      </c>
      <c r="R976">
        <v>0</v>
      </c>
    </row>
    <row r="977" spans="6:18" x14ac:dyDescent="0.25">
      <c r="F977">
        <v>450016</v>
      </c>
      <c r="G977">
        <v>0</v>
      </c>
      <c r="H977">
        <v>0</v>
      </c>
      <c r="I977">
        <v>0.2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450016</v>
      </c>
      <c r="Q977">
        <v>0</v>
      </c>
      <c r="R977">
        <v>0</v>
      </c>
    </row>
    <row r="978" spans="6:18" x14ac:dyDescent="0.25">
      <c r="F978" t="s">
        <v>976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 t="s">
        <v>976</v>
      </c>
      <c r="Q978">
        <v>1</v>
      </c>
      <c r="R978">
        <v>0</v>
      </c>
    </row>
    <row r="979" spans="6:18" x14ac:dyDescent="0.25">
      <c r="F979" t="s">
        <v>977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 t="s">
        <v>977</v>
      </c>
      <c r="Q979">
        <v>0</v>
      </c>
      <c r="R979">
        <v>0</v>
      </c>
    </row>
    <row r="980" spans="6:18" x14ac:dyDescent="0.25">
      <c r="F980" t="s">
        <v>978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 t="s">
        <v>978</v>
      </c>
      <c r="Q980">
        <v>0</v>
      </c>
      <c r="R980">
        <v>0</v>
      </c>
    </row>
    <row r="981" spans="6:18" x14ac:dyDescent="0.25">
      <c r="F981" t="s">
        <v>979</v>
      </c>
      <c r="G981">
        <v>2</v>
      </c>
      <c r="H981">
        <v>0</v>
      </c>
      <c r="I981">
        <v>0</v>
      </c>
      <c r="J981">
        <v>0</v>
      </c>
      <c r="K981">
        <v>1</v>
      </c>
      <c r="L981">
        <v>1</v>
      </c>
      <c r="M981">
        <v>1</v>
      </c>
      <c r="N981">
        <v>0</v>
      </c>
      <c r="O981">
        <v>0</v>
      </c>
      <c r="P981" t="s">
        <v>979</v>
      </c>
      <c r="Q981">
        <v>6</v>
      </c>
      <c r="R981">
        <v>2</v>
      </c>
    </row>
    <row r="982" spans="6:18" x14ac:dyDescent="0.25">
      <c r="F982" t="s">
        <v>980</v>
      </c>
      <c r="G982">
        <v>0</v>
      </c>
      <c r="H982">
        <v>6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 t="s">
        <v>980</v>
      </c>
      <c r="Q982">
        <v>0</v>
      </c>
      <c r="R982">
        <v>0</v>
      </c>
    </row>
    <row r="983" spans="6:18" x14ac:dyDescent="0.25">
      <c r="F983" t="s">
        <v>981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 t="s">
        <v>981</v>
      </c>
      <c r="Q983">
        <v>0</v>
      </c>
      <c r="R983">
        <v>0</v>
      </c>
    </row>
    <row r="984" spans="6:18" x14ac:dyDescent="0.25">
      <c r="F984" t="s">
        <v>982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 t="s">
        <v>982</v>
      </c>
      <c r="Q984">
        <v>1</v>
      </c>
      <c r="R984">
        <v>0</v>
      </c>
    </row>
    <row r="985" spans="6:18" x14ac:dyDescent="0.25">
      <c r="F985" t="s">
        <v>983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 t="s">
        <v>983</v>
      </c>
      <c r="Q985">
        <v>0</v>
      </c>
      <c r="R985">
        <v>0</v>
      </c>
    </row>
    <row r="986" spans="6:18" x14ac:dyDescent="0.25">
      <c r="F986">
        <v>869084</v>
      </c>
      <c r="G986">
        <v>139</v>
      </c>
      <c r="H986">
        <v>211</v>
      </c>
      <c r="I986">
        <v>207</v>
      </c>
      <c r="J986">
        <v>94</v>
      </c>
      <c r="K986">
        <v>14</v>
      </c>
      <c r="L986">
        <v>0</v>
      </c>
      <c r="M986">
        <v>559</v>
      </c>
      <c r="N986">
        <v>18</v>
      </c>
      <c r="O986">
        <v>410</v>
      </c>
      <c r="P986">
        <v>869084</v>
      </c>
      <c r="Q986">
        <v>153</v>
      </c>
      <c r="R986">
        <v>72</v>
      </c>
    </row>
    <row r="987" spans="6:18" x14ac:dyDescent="0.25">
      <c r="F987" t="s">
        <v>984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 t="s">
        <v>984</v>
      </c>
      <c r="Q987">
        <v>0</v>
      </c>
      <c r="R987">
        <v>0</v>
      </c>
    </row>
    <row r="988" spans="6:18" x14ac:dyDescent="0.25">
      <c r="F988" t="s">
        <v>985</v>
      </c>
      <c r="G988">
        <v>0</v>
      </c>
      <c r="H988">
        <v>99</v>
      </c>
      <c r="I988">
        <v>70</v>
      </c>
      <c r="J988">
        <v>127</v>
      </c>
      <c r="K988">
        <v>85</v>
      </c>
      <c r="L988">
        <v>17</v>
      </c>
      <c r="M988">
        <v>15</v>
      </c>
      <c r="N988">
        <v>135</v>
      </c>
      <c r="O988">
        <v>37</v>
      </c>
      <c r="P988" t="s">
        <v>985</v>
      </c>
      <c r="Q988">
        <v>44</v>
      </c>
      <c r="R988">
        <v>48</v>
      </c>
    </row>
    <row r="989" spans="6:18" x14ac:dyDescent="0.25">
      <c r="F989" t="s">
        <v>986</v>
      </c>
      <c r="G989">
        <v>12</v>
      </c>
      <c r="H989">
        <v>0</v>
      </c>
      <c r="I989">
        <v>5</v>
      </c>
      <c r="J989">
        <v>3</v>
      </c>
      <c r="K989">
        <v>0</v>
      </c>
      <c r="L989">
        <v>0</v>
      </c>
      <c r="M989">
        <v>0</v>
      </c>
      <c r="N989">
        <v>0</v>
      </c>
      <c r="O989">
        <v>0</v>
      </c>
      <c r="P989" t="s">
        <v>986</v>
      </c>
      <c r="Q989">
        <v>0</v>
      </c>
      <c r="R989">
        <v>0</v>
      </c>
    </row>
    <row r="990" spans="6:18" x14ac:dyDescent="0.25">
      <c r="F990" t="s">
        <v>987</v>
      </c>
      <c r="G990">
        <v>15</v>
      </c>
      <c r="H990">
        <v>0</v>
      </c>
      <c r="I990">
        <v>9</v>
      </c>
      <c r="J990">
        <v>0</v>
      </c>
      <c r="K990">
        <v>0</v>
      </c>
      <c r="L990">
        <v>0</v>
      </c>
      <c r="M990">
        <v>0</v>
      </c>
      <c r="N990">
        <v>24</v>
      </c>
      <c r="O990">
        <v>0</v>
      </c>
      <c r="P990" t="s">
        <v>987</v>
      </c>
      <c r="Q990">
        <v>0</v>
      </c>
      <c r="R990">
        <v>0</v>
      </c>
    </row>
    <row r="991" spans="6:18" x14ac:dyDescent="0.25">
      <c r="F991" t="s">
        <v>988</v>
      </c>
      <c r="G991">
        <v>48</v>
      </c>
      <c r="H991">
        <v>24</v>
      </c>
      <c r="I991">
        <v>24</v>
      </c>
      <c r="J991">
        <v>1</v>
      </c>
      <c r="K991">
        <v>48</v>
      </c>
      <c r="L991">
        <v>144</v>
      </c>
      <c r="M991">
        <v>48</v>
      </c>
      <c r="N991">
        <v>0</v>
      </c>
      <c r="O991">
        <v>25</v>
      </c>
      <c r="P991" t="s">
        <v>988</v>
      </c>
      <c r="Q991">
        <v>24</v>
      </c>
      <c r="R991">
        <v>1</v>
      </c>
    </row>
    <row r="992" spans="6:18" x14ac:dyDescent="0.25">
      <c r="F992" t="s">
        <v>989</v>
      </c>
      <c r="G992">
        <v>59</v>
      </c>
      <c r="H992">
        <v>41</v>
      </c>
      <c r="I992">
        <v>12</v>
      </c>
      <c r="J992">
        <v>0</v>
      </c>
      <c r="K992">
        <v>5</v>
      </c>
      <c r="L992">
        <v>2</v>
      </c>
      <c r="M992">
        <v>3</v>
      </c>
      <c r="N992">
        <v>4</v>
      </c>
      <c r="O992">
        <v>0</v>
      </c>
      <c r="P992" t="s">
        <v>989</v>
      </c>
      <c r="Q992">
        <v>37</v>
      </c>
      <c r="R992">
        <v>60</v>
      </c>
    </row>
    <row r="993" spans="6:18" x14ac:dyDescent="0.25">
      <c r="F993" t="s">
        <v>990</v>
      </c>
      <c r="G993">
        <v>0</v>
      </c>
      <c r="H993">
        <v>0</v>
      </c>
      <c r="I993">
        <v>2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 t="s">
        <v>990</v>
      </c>
      <c r="Q993">
        <v>0</v>
      </c>
      <c r="R993">
        <v>0</v>
      </c>
    </row>
    <row r="994" spans="6:18" x14ac:dyDescent="0.25">
      <c r="F994" t="s">
        <v>991</v>
      </c>
      <c r="G994">
        <v>28</v>
      </c>
      <c r="H994">
        <v>48</v>
      </c>
      <c r="I994">
        <v>9</v>
      </c>
      <c r="J994">
        <v>6</v>
      </c>
      <c r="K994">
        <v>15</v>
      </c>
      <c r="L994">
        <v>3</v>
      </c>
      <c r="M994">
        <v>10</v>
      </c>
      <c r="N994">
        <v>9</v>
      </c>
      <c r="O994">
        <v>1</v>
      </c>
      <c r="P994" t="s">
        <v>991</v>
      </c>
      <c r="Q994">
        <v>40</v>
      </c>
      <c r="R994">
        <v>56</v>
      </c>
    </row>
    <row r="995" spans="6:18" x14ac:dyDescent="0.25">
      <c r="F995" t="s">
        <v>992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 t="s">
        <v>992</v>
      </c>
      <c r="Q995">
        <v>0</v>
      </c>
      <c r="R995">
        <v>0</v>
      </c>
    </row>
    <row r="996" spans="6:18" x14ac:dyDescent="0.25">
      <c r="F996">
        <v>887716</v>
      </c>
      <c r="G996">
        <v>94</v>
      </c>
      <c r="H996">
        <v>92</v>
      </c>
      <c r="I996">
        <v>111</v>
      </c>
      <c r="J996">
        <v>64</v>
      </c>
      <c r="K996">
        <v>55</v>
      </c>
      <c r="L996">
        <v>40</v>
      </c>
      <c r="M996">
        <v>33</v>
      </c>
      <c r="N996">
        <v>38</v>
      </c>
      <c r="O996">
        <v>41</v>
      </c>
      <c r="P996">
        <v>887716</v>
      </c>
      <c r="Q996">
        <v>39</v>
      </c>
      <c r="R996">
        <v>43</v>
      </c>
    </row>
    <row r="997" spans="6:18" x14ac:dyDescent="0.25">
      <c r="F997" t="s">
        <v>994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 t="s">
        <v>994</v>
      </c>
      <c r="Q997">
        <v>0</v>
      </c>
      <c r="R997">
        <v>0</v>
      </c>
    </row>
    <row r="998" spans="6:18" x14ac:dyDescent="0.25">
      <c r="F998" t="s">
        <v>843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 t="s">
        <v>843</v>
      </c>
      <c r="Q998">
        <v>0</v>
      </c>
      <c r="R998">
        <v>0</v>
      </c>
    </row>
    <row r="999" spans="6:18" x14ac:dyDescent="0.25">
      <c r="F999" t="s">
        <v>844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 t="s">
        <v>844</v>
      </c>
      <c r="Q999">
        <v>0</v>
      </c>
      <c r="R999">
        <v>0</v>
      </c>
    </row>
    <row r="1000" spans="6:18" x14ac:dyDescent="0.25">
      <c r="F1000" t="s">
        <v>996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 t="s">
        <v>996</v>
      </c>
      <c r="Q1000">
        <v>0</v>
      </c>
      <c r="R1000">
        <v>0</v>
      </c>
    </row>
    <row r="1001" spans="6:18" x14ac:dyDescent="0.25">
      <c r="F1001" t="s">
        <v>997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 t="s">
        <v>997</v>
      </c>
      <c r="Q1001">
        <v>0</v>
      </c>
      <c r="R1001">
        <v>0</v>
      </c>
    </row>
    <row r="1002" spans="6:18" x14ac:dyDescent="0.25">
      <c r="F1002">
        <v>888811</v>
      </c>
      <c r="G1002">
        <v>42</v>
      </c>
      <c r="H1002">
        <v>56</v>
      </c>
      <c r="I1002">
        <v>50</v>
      </c>
      <c r="J1002">
        <v>40</v>
      </c>
      <c r="K1002">
        <v>72</v>
      </c>
      <c r="L1002">
        <v>31</v>
      </c>
      <c r="M1002">
        <v>48</v>
      </c>
      <c r="N1002">
        <v>27</v>
      </c>
      <c r="O1002">
        <v>13</v>
      </c>
      <c r="P1002">
        <v>888811</v>
      </c>
      <c r="Q1002">
        <v>43</v>
      </c>
      <c r="R1002">
        <v>61</v>
      </c>
    </row>
    <row r="1003" spans="6:18" x14ac:dyDescent="0.25">
      <c r="F1003">
        <v>888770</v>
      </c>
      <c r="G1003">
        <v>123</v>
      </c>
      <c r="H1003">
        <v>130</v>
      </c>
      <c r="I1003">
        <v>109</v>
      </c>
      <c r="J1003">
        <v>96</v>
      </c>
      <c r="K1003">
        <v>73</v>
      </c>
      <c r="L1003">
        <v>52</v>
      </c>
      <c r="M1003">
        <v>49</v>
      </c>
      <c r="N1003">
        <v>59</v>
      </c>
      <c r="O1003">
        <v>39</v>
      </c>
      <c r="P1003">
        <v>888770</v>
      </c>
      <c r="Q1003">
        <v>57</v>
      </c>
      <c r="R1003">
        <v>111</v>
      </c>
    </row>
    <row r="1004" spans="6:18" x14ac:dyDescent="0.25">
      <c r="F1004">
        <v>881166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881166</v>
      </c>
      <c r="Q1004">
        <v>0</v>
      </c>
      <c r="R1004">
        <v>0</v>
      </c>
    </row>
    <row r="1005" spans="6:18" x14ac:dyDescent="0.25">
      <c r="F1005" t="s">
        <v>998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 t="s">
        <v>998</v>
      </c>
      <c r="Q1005">
        <v>0</v>
      </c>
      <c r="R1005">
        <v>0</v>
      </c>
    </row>
    <row r="1006" spans="6:18" x14ac:dyDescent="0.25">
      <c r="F1006">
        <v>300047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300047</v>
      </c>
      <c r="Q1006">
        <v>0</v>
      </c>
      <c r="R1006">
        <v>0</v>
      </c>
    </row>
    <row r="1007" spans="6:18" x14ac:dyDescent="0.25">
      <c r="F1007">
        <v>26560163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26560163</v>
      </c>
      <c r="Q1007">
        <v>0</v>
      </c>
      <c r="R1007">
        <v>0</v>
      </c>
    </row>
    <row r="1008" spans="6:18" x14ac:dyDescent="0.25">
      <c r="F1008" t="s">
        <v>999</v>
      </c>
      <c r="G1008">
        <v>469</v>
      </c>
      <c r="H1008">
        <v>291</v>
      </c>
      <c r="I1008">
        <v>249</v>
      </c>
      <c r="J1008">
        <v>181</v>
      </c>
      <c r="K1008">
        <v>62</v>
      </c>
      <c r="L1008">
        <v>223</v>
      </c>
      <c r="M1008">
        <v>125</v>
      </c>
      <c r="N1008">
        <v>36</v>
      </c>
      <c r="O1008">
        <v>0</v>
      </c>
      <c r="P1008" t="s">
        <v>999</v>
      </c>
      <c r="Q1008">
        <v>293</v>
      </c>
      <c r="R1008">
        <v>218</v>
      </c>
    </row>
    <row r="1009" spans="6:18" x14ac:dyDescent="0.25">
      <c r="F1009" t="s">
        <v>1000</v>
      </c>
      <c r="G1009">
        <v>324</v>
      </c>
      <c r="H1009">
        <v>456</v>
      </c>
      <c r="I1009">
        <v>769</v>
      </c>
      <c r="J1009">
        <v>864</v>
      </c>
      <c r="K1009">
        <v>605</v>
      </c>
      <c r="L1009">
        <v>1485</v>
      </c>
      <c r="M1009">
        <v>618</v>
      </c>
      <c r="N1009">
        <v>109</v>
      </c>
      <c r="O1009">
        <v>174</v>
      </c>
      <c r="P1009" t="s">
        <v>1000</v>
      </c>
      <c r="Q1009">
        <v>564</v>
      </c>
      <c r="R1009">
        <v>430</v>
      </c>
    </row>
    <row r="1010" spans="6:18" x14ac:dyDescent="0.25">
      <c r="F1010" t="s">
        <v>1001</v>
      </c>
      <c r="G1010">
        <v>135</v>
      </c>
      <c r="H1010">
        <v>153</v>
      </c>
      <c r="I1010">
        <v>160</v>
      </c>
      <c r="J1010">
        <v>99</v>
      </c>
      <c r="K1010">
        <v>193</v>
      </c>
      <c r="L1010">
        <v>263</v>
      </c>
      <c r="M1010">
        <v>217</v>
      </c>
      <c r="N1010">
        <v>148</v>
      </c>
      <c r="O1010">
        <v>96</v>
      </c>
      <c r="P1010" t="s">
        <v>1001</v>
      </c>
      <c r="Q1010">
        <v>101</v>
      </c>
      <c r="R1010">
        <v>50</v>
      </c>
    </row>
    <row r="1011" spans="6:18" x14ac:dyDescent="0.25">
      <c r="F1011" t="s">
        <v>1002</v>
      </c>
      <c r="G1011">
        <v>77</v>
      </c>
      <c r="H1011">
        <v>69</v>
      </c>
      <c r="I1011">
        <v>61</v>
      </c>
      <c r="J1011">
        <v>13</v>
      </c>
      <c r="K1011">
        <v>7</v>
      </c>
      <c r="L1011">
        <v>24</v>
      </c>
      <c r="M1011">
        <v>13</v>
      </c>
      <c r="N1011">
        <v>41</v>
      </c>
      <c r="O1011">
        <v>78</v>
      </c>
      <c r="P1011" t="s">
        <v>1002</v>
      </c>
      <c r="Q1011">
        <v>32</v>
      </c>
      <c r="R1011">
        <v>32</v>
      </c>
    </row>
    <row r="1012" spans="6:18" x14ac:dyDescent="0.25">
      <c r="F1012" t="s">
        <v>1003</v>
      </c>
      <c r="G1012">
        <v>63</v>
      </c>
      <c r="H1012">
        <v>482</v>
      </c>
      <c r="I1012">
        <v>237</v>
      </c>
      <c r="J1012">
        <v>232</v>
      </c>
      <c r="K1012">
        <v>77</v>
      </c>
      <c r="L1012">
        <v>47</v>
      </c>
      <c r="M1012">
        <v>34</v>
      </c>
      <c r="N1012">
        <v>166</v>
      </c>
      <c r="O1012">
        <v>82</v>
      </c>
      <c r="P1012" t="s">
        <v>1003</v>
      </c>
      <c r="Q1012">
        <v>45</v>
      </c>
      <c r="R1012">
        <v>31</v>
      </c>
    </row>
    <row r="1013" spans="6:18" x14ac:dyDescent="0.25">
      <c r="F1013" t="s">
        <v>1004</v>
      </c>
      <c r="G1013">
        <v>2</v>
      </c>
      <c r="H1013">
        <v>0</v>
      </c>
      <c r="I1013">
        <v>0</v>
      </c>
      <c r="J1013">
        <v>0</v>
      </c>
      <c r="K1013">
        <v>2</v>
      </c>
      <c r="L1013">
        <v>1</v>
      </c>
      <c r="M1013">
        <v>10</v>
      </c>
      <c r="N1013">
        <v>5</v>
      </c>
      <c r="O1013">
        <v>1</v>
      </c>
      <c r="P1013" t="s">
        <v>1004</v>
      </c>
      <c r="Q1013">
        <v>4</v>
      </c>
      <c r="R1013">
        <v>1</v>
      </c>
    </row>
    <row r="1014" spans="6:18" x14ac:dyDescent="0.25">
      <c r="F1014" t="s">
        <v>1005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 t="s">
        <v>1005</v>
      </c>
      <c r="Q1014">
        <v>0</v>
      </c>
      <c r="R1014">
        <v>0</v>
      </c>
    </row>
    <row r="1015" spans="6:18" x14ac:dyDescent="0.25">
      <c r="F1015" t="s">
        <v>1006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 t="s">
        <v>1006</v>
      </c>
      <c r="Q1015">
        <v>0</v>
      </c>
      <c r="R1015">
        <v>0</v>
      </c>
    </row>
    <row r="1016" spans="6:18" x14ac:dyDescent="0.25">
      <c r="F1016" t="s">
        <v>1007</v>
      </c>
      <c r="G1016">
        <v>0</v>
      </c>
      <c r="H1016">
        <v>0</v>
      </c>
      <c r="I1016">
        <v>0</v>
      </c>
      <c r="J1016">
        <v>0</v>
      </c>
      <c r="K1016">
        <v>152</v>
      </c>
      <c r="L1016">
        <v>100</v>
      </c>
      <c r="M1016">
        <v>44</v>
      </c>
      <c r="N1016">
        <v>61</v>
      </c>
      <c r="O1016">
        <v>17</v>
      </c>
      <c r="P1016" t="s">
        <v>1007</v>
      </c>
      <c r="Q1016">
        <v>0</v>
      </c>
      <c r="R1016">
        <v>0</v>
      </c>
    </row>
    <row r="1017" spans="6:18" x14ac:dyDescent="0.25">
      <c r="F1017" t="s">
        <v>1008</v>
      </c>
      <c r="G1017">
        <v>0</v>
      </c>
      <c r="H1017">
        <v>12</v>
      </c>
      <c r="I1017">
        <v>0</v>
      </c>
      <c r="J1017">
        <v>0</v>
      </c>
      <c r="K1017">
        <v>240</v>
      </c>
      <c r="L1017">
        <v>0</v>
      </c>
      <c r="M1017">
        <v>0</v>
      </c>
      <c r="N1017">
        <v>0</v>
      </c>
      <c r="O1017">
        <v>24</v>
      </c>
      <c r="P1017" t="s">
        <v>1008</v>
      </c>
      <c r="Q1017">
        <v>0</v>
      </c>
      <c r="R1017">
        <v>0</v>
      </c>
    </row>
    <row r="1018" spans="6:18" x14ac:dyDescent="0.25">
      <c r="F1018" t="s">
        <v>1009</v>
      </c>
      <c r="G1018">
        <v>40</v>
      </c>
      <c r="H1018">
        <v>2</v>
      </c>
      <c r="I1018">
        <v>2</v>
      </c>
      <c r="J1018">
        <v>2</v>
      </c>
      <c r="K1018">
        <v>0</v>
      </c>
      <c r="L1018">
        <v>0</v>
      </c>
      <c r="M1018">
        <v>0</v>
      </c>
      <c r="N1018">
        <v>7</v>
      </c>
      <c r="O1018">
        <v>0</v>
      </c>
      <c r="P1018" t="s">
        <v>1009</v>
      </c>
      <c r="Q1018">
        <v>8</v>
      </c>
      <c r="R1018">
        <v>2</v>
      </c>
    </row>
    <row r="1019" spans="6:18" x14ac:dyDescent="0.25">
      <c r="F1019" t="s">
        <v>1010</v>
      </c>
      <c r="G1019">
        <v>0</v>
      </c>
      <c r="H1019">
        <v>51</v>
      </c>
      <c r="I1019">
        <v>43</v>
      </c>
      <c r="J1019">
        <v>8</v>
      </c>
      <c r="K1019">
        <v>43</v>
      </c>
      <c r="L1019">
        <v>70</v>
      </c>
      <c r="M1019">
        <v>65</v>
      </c>
      <c r="N1019">
        <v>141</v>
      </c>
      <c r="O1019">
        <v>54</v>
      </c>
      <c r="P1019" t="s">
        <v>1010</v>
      </c>
      <c r="Q1019">
        <v>12</v>
      </c>
      <c r="R1019">
        <v>0</v>
      </c>
    </row>
    <row r="1020" spans="6:18" x14ac:dyDescent="0.25">
      <c r="F1020" t="s">
        <v>1011</v>
      </c>
      <c r="G1020">
        <v>0</v>
      </c>
      <c r="H1020">
        <v>18</v>
      </c>
      <c r="I1020">
        <v>75</v>
      </c>
      <c r="J1020">
        <v>3</v>
      </c>
      <c r="K1020">
        <v>24</v>
      </c>
      <c r="L1020">
        <v>34</v>
      </c>
      <c r="M1020">
        <v>44</v>
      </c>
      <c r="N1020">
        <v>30</v>
      </c>
      <c r="O1020">
        <v>50</v>
      </c>
      <c r="P1020" t="s">
        <v>1011</v>
      </c>
      <c r="Q1020">
        <v>51</v>
      </c>
      <c r="R1020">
        <v>0</v>
      </c>
    </row>
    <row r="1021" spans="6:18" x14ac:dyDescent="0.25">
      <c r="F1021" t="s">
        <v>1012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15</v>
      </c>
      <c r="N1021">
        <v>0</v>
      </c>
      <c r="O1021">
        <v>0</v>
      </c>
      <c r="P1021" t="s">
        <v>1012</v>
      </c>
      <c r="Q1021">
        <v>0</v>
      </c>
      <c r="R1021">
        <v>0</v>
      </c>
    </row>
    <row r="1022" spans="6:18" x14ac:dyDescent="0.25">
      <c r="F1022" t="s">
        <v>1013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30</v>
      </c>
      <c r="N1022">
        <v>0</v>
      </c>
      <c r="O1022">
        <v>2</v>
      </c>
      <c r="P1022" t="s">
        <v>1013</v>
      </c>
      <c r="Q1022">
        <v>0</v>
      </c>
      <c r="R1022">
        <v>0</v>
      </c>
    </row>
    <row r="1023" spans="6:18" x14ac:dyDescent="0.25">
      <c r="F1023" t="s">
        <v>1014</v>
      </c>
      <c r="G1023">
        <v>0</v>
      </c>
      <c r="H1023">
        <v>0</v>
      </c>
      <c r="I1023">
        <v>12</v>
      </c>
      <c r="J1023">
        <v>0</v>
      </c>
      <c r="K1023">
        <v>18</v>
      </c>
      <c r="L1023">
        <v>6</v>
      </c>
      <c r="M1023">
        <v>12</v>
      </c>
      <c r="N1023">
        <v>0</v>
      </c>
      <c r="O1023">
        <v>5</v>
      </c>
      <c r="P1023" t="s">
        <v>1014</v>
      </c>
      <c r="Q1023">
        <v>5</v>
      </c>
      <c r="R1023">
        <v>0</v>
      </c>
    </row>
    <row r="1024" spans="6:18" x14ac:dyDescent="0.25">
      <c r="F1024" t="s">
        <v>1015</v>
      </c>
      <c r="G1024">
        <v>168</v>
      </c>
      <c r="H1024">
        <v>264</v>
      </c>
      <c r="I1024">
        <v>221</v>
      </c>
      <c r="J1024">
        <v>177</v>
      </c>
      <c r="K1024">
        <v>315</v>
      </c>
      <c r="L1024">
        <v>237</v>
      </c>
      <c r="M1024">
        <v>394</v>
      </c>
      <c r="N1024">
        <v>413</v>
      </c>
      <c r="O1024">
        <v>551</v>
      </c>
      <c r="P1024" t="s">
        <v>1015</v>
      </c>
      <c r="Q1024">
        <v>199</v>
      </c>
      <c r="R1024">
        <v>94</v>
      </c>
    </row>
    <row r="1025" spans="6:18" x14ac:dyDescent="0.25">
      <c r="F1025">
        <v>846438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846438</v>
      </c>
      <c r="Q1025">
        <v>0</v>
      </c>
      <c r="R1025">
        <v>0</v>
      </c>
    </row>
    <row r="1026" spans="6:18" x14ac:dyDescent="0.25">
      <c r="F1026">
        <v>889677</v>
      </c>
      <c r="G1026">
        <v>0</v>
      </c>
      <c r="H1026">
        <v>0</v>
      </c>
      <c r="I1026">
        <v>0</v>
      </c>
      <c r="J1026">
        <v>100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889677</v>
      </c>
      <c r="Q1026">
        <v>0</v>
      </c>
      <c r="R1026">
        <v>0</v>
      </c>
    </row>
    <row r="1027" spans="6:18" x14ac:dyDescent="0.25">
      <c r="F1027" t="s">
        <v>1016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1</v>
      </c>
      <c r="M1027">
        <v>2</v>
      </c>
      <c r="N1027">
        <v>8</v>
      </c>
      <c r="O1027">
        <v>2</v>
      </c>
      <c r="P1027" t="s">
        <v>1016</v>
      </c>
      <c r="Q1027">
        <v>1</v>
      </c>
      <c r="R1027">
        <v>0</v>
      </c>
    </row>
    <row r="1028" spans="6:18" x14ac:dyDescent="0.25">
      <c r="F1028" t="s">
        <v>1017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 t="s">
        <v>1017</v>
      </c>
      <c r="Q1028">
        <v>0</v>
      </c>
      <c r="R1028">
        <v>0</v>
      </c>
    </row>
    <row r="1029" spans="6:18" x14ac:dyDescent="0.25">
      <c r="F1029" t="s">
        <v>1018</v>
      </c>
      <c r="G1029">
        <v>24</v>
      </c>
      <c r="H1029">
        <v>5</v>
      </c>
      <c r="I1029">
        <v>1</v>
      </c>
      <c r="J1029">
        <v>10</v>
      </c>
      <c r="K1029">
        <v>3</v>
      </c>
      <c r="L1029">
        <v>11</v>
      </c>
      <c r="M1029">
        <v>34</v>
      </c>
      <c r="N1029">
        <v>48</v>
      </c>
      <c r="O1029">
        <v>38.994999999999997</v>
      </c>
      <c r="P1029" t="s">
        <v>1018</v>
      </c>
      <c r="Q1029">
        <v>25</v>
      </c>
      <c r="R1029">
        <v>8</v>
      </c>
    </row>
    <row r="1030" spans="6:18" x14ac:dyDescent="0.25">
      <c r="F1030" t="s">
        <v>1019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 t="s">
        <v>1019</v>
      </c>
      <c r="Q1030">
        <v>0</v>
      </c>
      <c r="R1030">
        <v>0</v>
      </c>
    </row>
    <row r="1031" spans="6:18" x14ac:dyDescent="0.25">
      <c r="F1031" t="s">
        <v>1026</v>
      </c>
      <c r="G1031">
        <v>12</v>
      </c>
      <c r="H1031">
        <v>5</v>
      </c>
      <c r="I1031">
        <v>9</v>
      </c>
      <c r="J1031">
        <v>1</v>
      </c>
      <c r="K1031">
        <v>4</v>
      </c>
      <c r="L1031">
        <v>1</v>
      </c>
      <c r="M1031">
        <v>1</v>
      </c>
      <c r="N1031">
        <v>6</v>
      </c>
      <c r="O1031">
        <v>26</v>
      </c>
      <c r="P1031" t="s">
        <v>1026</v>
      </c>
      <c r="Q1031">
        <v>21</v>
      </c>
      <c r="R1031">
        <v>30</v>
      </c>
    </row>
    <row r="1032" spans="6:18" x14ac:dyDescent="0.25">
      <c r="F1032">
        <v>891553</v>
      </c>
      <c r="G1032">
        <v>166</v>
      </c>
      <c r="H1032">
        <v>138</v>
      </c>
      <c r="I1032">
        <v>306</v>
      </c>
      <c r="J1032">
        <v>122</v>
      </c>
      <c r="K1032">
        <v>126</v>
      </c>
      <c r="L1032">
        <v>94</v>
      </c>
      <c r="M1032">
        <v>113</v>
      </c>
      <c r="N1032">
        <v>35</v>
      </c>
      <c r="O1032">
        <v>12</v>
      </c>
      <c r="P1032">
        <v>891553</v>
      </c>
      <c r="Q1032">
        <v>105</v>
      </c>
      <c r="R1032">
        <v>106</v>
      </c>
    </row>
    <row r="1033" spans="6:18" x14ac:dyDescent="0.25">
      <c r="F1033">
        <v>887513</v>
      </c>
      <c r="G1033">
        <v>15</v>
      </c>
      <c r="H1033">
        <v>26</v>
      </c>
      <c r="I1033">
        <v>40</v>
      </c>
      <c r="J1033">
        <v>26</v>
      </c>
      <c r="K1033">
        <v>2</v>
      </c>
      <c r="L1033">
        <v>13</v>
      </c>
      <c r="M1033">
        <v>8</v>
      </c>
      <c r="N1033">
        <v>25</v>
      </c>
      <c r="O1033">
        <v>24</v>
      </c>
      <c r="P1033">
        <v>887513</v>
      </c>
      <c r="Q1033">
        <v>56</v>
      </c>
      <c r="R1033">
        <v>24</v>
      </c>
    </row>
    <row r="1034" spans="6:18" x14ac:dyDescent="0.25">
      <c r="F1034">
        <v>894325</v>
      </c>
      <c r="G1034">
        <v>13</v>
      </c>
      <c r="H1034">
        <v>13</v>
      </c>
      <c r="I1034">
        <v>14</v>
      </c>
      <c r="J1034">
        <v>97</v>
      </c>
      <c r="K1034">
        <v>3</v>
      </c>
      <c r="L1034">
        <v>25</v>
      </c>
      <c r="M1034">
        <v>9</v>
      </c>
      <c r="N1034">
        <v>2</v>
      </c>
      <c r="O1034">
        <v>2</v>
      </c>
      <c r="P1034">
        <v>894325</v>
      </c>
      <c r="Q1034">
        <v>6</v>
      </c>
      <c r="R1034">
        <v>12</v>
      </c>
    </row>
    <row r="1035" spans="6:18" x14ac:dyDescent="0.25">
      <c r="F1035">
        <v>887713</v>
      </c>
      <c r="G1035">
        <v>5</v>
      </c>
      <c r="H1035">
        <v>12</v>
      </c>
      <c r="I1035">
        <v>29</v>
      </c>
      <c r="J1035">
        <v>7</v>
      </c>
      <c r="K1035">
        <v>9</v>
      </c>
      <c r="L1035">
        <v>4</v>
      </c>
      <c r="M1035">
        <v>16</v>
      </c>
      <c r="N1035">
        <v>38</v>
      </c>
      <c r="O1035">
        <v>7</v>
      </c>
      <c r="P1035">
        <v>887713</v>
      </c>
      <c r="Q1035">
        <v>11</v>
      </c>
      <c r="R1035">
        <v>18</v>
      </c>
    </row>
    <row r="1036" spans="6:18" x14ac:dyDescent="0.25">
      <c r="F1036" t="s">
        <v>1043</v>
      </c>
      <c r="G1036">
        <v>0</v>
      </c>
      <c r="H1036">
        <v>0</v>
      </c>
      <c r="I1036">
        <v>4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5</v>
      </c>
      <c r="P1036" t="s">
        <v>1043</v>
      </c>
      <c r="Q1036">
        <v>0</v>
      </c>
      <c r="R1036">
        <v>0</v>
      </c>
    </row>
    <row r="1037" spans="6:18" x14ac:dyDescent="0.25">
      <c r="F1037" t="s">
        <v>1044</v>
      </c>
      <c r="G1037">
        <v>11</v>
      </c>
      <c r="H1037">
        <v>2</v>
      </c>
      <c r="I1037">
        <v>1</v>
      </c>
      <c r="J1037">
        <v>0</v>
      </c>
      <c r="K1037">
        <v>27</v>
      </c>
      <c r="L1037">
        <v>14</v>
      </c>
      <c r="M1037">
        <v>14</v>
      </c>
      <c r="N1037">
        <v>2</v>
      </c>
      <c r="O1037">
        <v>2</v>
      </c>
      <c r="P1037" t="s">
        <v>1044</v>
      </c>
      <c r="Q1037">
        <v>9</v>
      </c>
      <c r="R1037">
        <v>3</v>
      </c>
    </row>
    <row r="1038" spans="6:18" x14ac:dyDescent="0.25">
      <c r="F1038" t="s">
        <v>1045</v>
      </c>
      <c r="G1038">
        <v>8</v>
      </c>
      <c r="H1038">
        <v>2</v>
      </c>
      <c r="I1038">
        <v>4</v>
      </c>
      <c r="J1038">
        <v>1</v>
      </c>
      <c r="K1038">
        <v>8</v>
      </c>
      <c r="L1038">
        <v>5</v>
      </c>
      <c r="M1038">
        <v>12</v>
      </c>
      <c r="N1038">
        <v>6</v>
      </c>
      <c r="O1038">
        <v>5</v>
      </c>
      <c r="P1038" t="s">
        <v>1045</v>
      </c>
      <c r="Q1038">
        <v>19</v>
      </c>
      <c r="R1038">
        <v>26</v>
      </c>
    </row>
    <row r="1039" spans="6:18" x14ac:dyDescent="0.25">
      <c r="F1039" t="s">
        <v>1046</v>
      </c>
      <c r="G1039">
        <v>13</v>
      </c>
      <c r="H1039">
        <v>5</v>
      </c>
      <c r="I1039">
        <v>28</v>
      </c>
      <c r="J1039">
        <v>3</v>
      </c>
      <c r="K1039">
        <v>12</v>
      </c>
      <c r="L1039">
        <v>5</v>
      </c>
      <c r="M1039">
        <v>27</v>
      </c>
      <c r="N1039">
        <v>26</v>
      </c>
      <c r="O1039">
        <v>5</v>
      </c>
      <c r="P1039" t="s">
        <v>1046</v>
      </c>
      <c r="Q1039">
        <v>11</v>
      </c>
      <c r="R1039">
        <v>10</v>
      </c>
    </row>
    <row r="1040" spans="6:18" x14ac:dyDescent="0.25">
      <c r="F1040" t="s">
        <v>1047</v>
      </c>
      <c r="G1040">
        <v>5914</v>
      </c>
      <c r="H1040">
        <v>1343</v>
      </c>
      <c r="I1040">
        <v>562</v>
      </c>
      <c r="J1040">
        <v>378</v>
      </c>
      <c r="K1040">
        <v>187</v>
      </c>
      <c r="L1040">
        <v>254</v>
      </c>
      <c r="M1040">
        <v>2484</v>
      </c>
      <c r="N1040">
        <v>1865</v>
      </c>
      <c r="O1040">
        <v>785</v>
      </c>
      <c r="P1040" t="s">
        <v>1047</v>
      </c>
      <c r="Q1040">
        <v>1556</v>
      </c>
      <c r="R1040">
        <v>2926</v>
      </c>
    </row>
    <row r="1041" spans="6:18" x14ac:dyDescent="0.25">
      <c r="F1041" t="s">
        <v>1048</v>
      </c>
      <c r="G1041">
        <v>564</v>
      </c>
      <c r="H1041">
        <v>190</v>
      </c>
      <c r="I1041">
        <v>318</v>
      </c>
      <c r="J1041">
        <v>111</v>
      </c>
      <c r="K1041">
        <v>126</v>
      </c>
      <c r="L1041">
        <v>94</v>
      </c>
      <c r="M1041">
        <v>258</v>
      </c>
      <c r="N1041">
        <v>93</v>
      </c>
      <c r="O1041">
        <v>78</v>
      </c>
      <c r="P1041" t="s">
        <v>1048</v>
      </c>
      <c r="Q1041">
        <v>187</v>
      </c>
      <c r="R1041">
        <v>237</v>
      </c>
    </row>
    <row r="1042" spans="6:18" x14ac:dyDescent="0.25">
      <c r="F1042">
        <v>891908</v>
      </c>
      <c r="G1042">
        <v>5</v>
      </c>
      <c r="H1042">
        <v>2</v>
      </c>
      <c r="I1042">
        <v>4</v>
      </c>
      <c r="J1042">
        <v>10</v>
      </c>
      <c r="K1042">
        <v>0</v>
      </c>
      <c r="L1042">
        <v>0</v>
      </c>
      <c r="M1042">
        <v>2</v>
      </c>
      <c r="N1042">
        <v>2</v>
      </c>
      <c r="O1042">
        <v>0</v>
      </c>
      <c r="P1042">
        <v>891908</v>
      </c>
      <c r="Q1042">
        <v>8</v>
      </c>
      <c r="R1042">
        <v>6</v>
      </c>
    </row>
    <row r="1043" spans="6:18" x14ac:dyDescent="0.25">
      <c r="F1043">
        <v>896345</v>
      </c>
      <c r="G1043">
        <v>106</v>
      </c>
      <c r="H1043">
        <v>81</v>
      </c>
      <c r="I1043">
        <v>136</v>
      </c>
      <c r="J1043">
        <v>40</v>
      </c>
      <c r="K1043">
        <v>47</v>
      </c>
      <c r="L1043">
        <v>48</v>
      </c>
      <c r="M1043">
        <v>45</v>
      </c>
      <c r="N1043">
        <v>48</v>
      </c>
      <c r="O1043">
        <v>48</v>
      </c>
      <c r="P1043">
        <v>896345</v>
      </c>
      <c r="Q1043">
        <v>90</v>
      </c>
      <c r="R1043">
        <v>53</v>
      </c>
    </row>
    <row r="1044" spans="6:18" x14ac:dyDescent="0.25">
      <c r="F1044" t="s">
        <v>1049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6</v>
      </c>
      <c r="N1044">
        <v>0</v>
      </c>
      <c r="O1044">
        <v>7</v>
      </c>
      <c r="P1044" t="s">
        <v>1049</v>
      </c>
      <c r="Q1044">
        <v>0</v>
      </c>
      <c r="R1044">
        <v>0</v>
      </c>
    </row>
    <row r="1045" spans="6:18" x14ac:dyDescent="0.25">
      <c r="F1045" t="s">
        <v>1050</v>
      </c>
      <c r="G1045">
        <v>310</v>
      </c>
      <c r="H1045">
        <v>195</v>
      </c>
      <c r="I1045">
        <v>238</v>
      </c>
      <c r="J1045">
        <v>108</v>
      </c>
      <c r="K1045">
        <v>200</v>
      </c>
      <c r="L1045">
        <v>272</v>
      </c>
      <c r="M1045">
        <v>500</v>
      </c>
      <c r="N1045">
        <v>274</v>
      </c>
      <c r="O1045">
        <v>435</v>
      </c>
      <c r="P1045" t="s">
        <v>1050</v>
      </c>
      <c r="Q1045">
        <v>432</v>
      </c>
      <c r="R1045">
        <v>159</v>
      </c>
    </row>
    <row r="1046" spans="6:18" x14ac:dyDescent="0.25">
      <c r="F1046" t="s">
        <v>1051</v>
      </c>
      <c r="G1046">
        <v>193</v>
      </c>
      <c r="H1046">
        <v>407</v>
      </c>
      <c r="I1046">
        <v>194</v>
      </c>
      <c r="J1046">
        <v>93</v>
      </c>
      <c r="K1046">
        <v>163</v>
      </c>
      <c r="L1046">
        <v>421</v>
      </c>
      <c r="M1046">
        <v>657</v>
      </c>
      <c r="N1046">
        <v>773</v>
      </c>
      <c r="O1046">
        <v>291</v>
      </c>
      <c r="P1046" t="s">
        <v>1051</v>
      </c>
      <c r="Q1046">
        <v>167</v>
      </c>
      <c r="R1046">
        <v>195</v>
      </c>
    </row>
    <row r="1047" spans="6:18" x14ac:dyDescent="0.25">
      <c r="F1047" t="s">
        <v>1052</v>
      </c>
      <c r="G1047">
        <v>1</v>
      </c>
      <c r="H1047">
        <v>3</v>
      </c>
      <c r="I1047">
        <v>4</v>
      </c>
      <c r="J1047">
        <v>1</v>
      </c>
      <c r="K1047">
        <v>1</v>
      </c>
      <c r="L1047">
        <v>0</v>
      </c>
      <c r="M1047">
        <v>1</v>
      </c>
      <c r="N1047">
        <v>102.82</v>
      </c>
      <c r="O1047">
        <v>2.0900000000000034</v>
      </c>
      <c r="P1047" t="s">
        <v>1052</v>
      </c>
      <c r="Q1047">
        <v>0</v>
      </c>
      <c r="R1047">
        <v>4</v>
      </c>
    </row>
    <row r="1048" spans="6:18" x14ac:dyDescent="0.25">
      <c r="F1048" t="s">
        <v>1053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 t="s">
        <v>1053</v>
      </c>
      <c r="Q1048">
        <v>0</v>
      </c>
      <c r="R1048">
        <v>0</v>
      </c>
    </row>
    <row r="1049" spans="6:18" x14ac:dyDescent="0.25">
      <c r="F1049" t="s">
        <v>1054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 t="s">
        <v>1054</v>
      </c>
      <c r="Q1049">
        <v>0</v>
      </c>
      <c r="R1049">
        <v>0</v>
      </c>
    </row>
    <row r="1050" spans="6:18" x14ac:dyDescent="0.25">
      <c r="F1050" t="s">
        <v>1055</v>
      </c>
      <c r="G1050">
        <v>672</v>
      </c>
      <c r="H1050">
        <v>569</v>
      </c>
      <c r="I1050">
        <v>613</v>
      </c>
      <c r="J1050">
        <v>1026</v>
      </c>
      <c r="K1050">
        <v>432</v>
      </c>
      <c r="L1050">
        <v>1137</v>
      </c>
      <c r="M1050">
        <v>702</v>
      </c>
      <c r="N1050">
        <v>869</v>
      </c>
      <c r="O1050">
        <v>240</v>
      </c>
      <c r="P1050" t="s">
        <v>1055</v>
      </c>
      <c r="Q1050">
        <v>414</v>
      </c>
      <c r="R1050">
        <v>460</v>
      </c>
    </row>
    <row r="1051" spans="6:18" x14ac:dyDescent="0.25">
      <c r="F1051" t="s">
        <v>1056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 t="s">
        <v>1056</v>
      </c>
      <c r="Q1051">
        <v>0</v>
      </c>
      <c r="R1051">
        <v>0</v>
      </c>
    </row>
    <row r="1052" spans="6:18" x14ac:dyDescent="0.25">
      <c r="F1052">
        <v>894333</v>
      </c>
      <c r="G1052">
        <v>264</v>
      </c>
      <c r="H1052">
        <v>218</v>
      </c>
      <c r="I1052">
        <v>388</v>
      </c>
      <c r="J1052">
        <v>279</v>
      </c>
      <c r="K1052">
        <v>169</v>
      </c>
      <c r="L1052">
        <v>241</v>
      </c>
      <c r="M1052">
        <v>202</v>
      </c>
      <c r="N1052">
        <v>164</v>
      </c>
      <c r="O1052">
        <v>125</v>
      </c>
      <c r="P1052">
        <v>894333</v>
      </c>
      <c r="Q1052">
        <v>196</v>
      </c>
      <c r="R1052">
        <v>206</v>
      </c>
    </row>
    <row r="1053" spans="6:18" x14ac:dyDescent="0.25">
      <c r="F1053" t="s">
        <v>1064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 t="s">
        <v>1064</v>
      </c>
      <c r="Q1053">
        <v>0</v>
      </c>
      <c r="R1053">
        <v>0</v>
      </c>
    </row>
    <row r="1054" spans="6:18" x14ac:dyDescent="0.25">
      <c r="F1054" t="s">
        <v>1036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 t="s">
        <v>1036</v>
      </c>
      <c r="Q1054">
        <v>0</v>
      </c>
      <c r="R1054">
        <v>0</v>
      </c>
    </row>
    <row r="1055" spans="6:18" x14ac:dyDescent="0.25">
      <c r="F1055" t="s">
        <v>1065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 t="s">
        <v>1065</v>
      </c>
      <c r="Q1055">
        <v>0</v>
      </c>
      <c r="R1055">
        <v>0</v>
      </c>
    </row>
    <row r="1056" spans="6:18" x14ac:dyDescent="0.25">
      <c r="F1056" t="s">
        <v>1066</v>
      </c>
      <c r="G1056">
        <v>32</v>
      </c>
      <c r="H1056">
        <v>50</v>
      </c>
      <c r="I1056">
        <v>78.7</v>
      </c>
      <c r="J1056">
        <v>6</v>
      </c>
      <c r="K1056">
        <v>3.1</v>
      </c>
      <c r="L1056">
        <v>2</v>
      </c>
      <c r="M1056">
        <v>27</v>
      </c>
      <c r="N1056">
        <v>21.05</v>
      </c>
      <c r="O1056">
        <v>7</v>
      </c>
      <c r="P1056" t="s">
        <v>1066</v>
      </c>
      <c r="Q1056">
        <v>34</v>
      </c>
      <c r="R1056">
        <v>36</v>
      </c>
    </row>
    <row r="1057" spans="6:18" x14ac:dyDescent="0.25">
      <c r="F1057" t="s">
        <v>1067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 t="s">
        <v>1067</v>
      </c>
      <c r="Q1057">
        <v>0</v>
      </c>
      <c r="R1057">
        <v>0</v>
      </c>
    </row>
    <row r="1058" spans="6:18" x14ac:dyDescent="0.25">
      <c r="F1058" t="s">
        <v>1068</v>
      </c>
      <c r="G1058">
        <v>0</v>
      </c>
      <c r="H1058">
        <v>0</v>
      </c>
      <c r="I1058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 t="s">
        <v>1068</v>
      </c>
      <c r="Q1058">
        <v>0</v>
      </c>
      <c r="R1058">
        <v>0</v>
      </c>
    </row>
    <row r="1059" spans="6:18" x14ac:dyDescent="0.25">
      <c r="F1059" t="s">
        <v>1069</v>
      </c>
      <c r="G1059">
        <v>40</v>
      </c>
      <c r="H1059">
        <v>41</v>
      </c>
      <c r="I1059">
        <v>72</v>
      </c>
      <c r="J1059">
        <v>28</v>
      </c>
      <c r="K1059">
        <v>49</v>
      </c>
      <c r="L1059">
        <v>68</v>
      </c>
      <c r="M1059">
        <v>72</v>
      </c>
      <c r="N1059">
        <v>40</v>
      </c>
      <c r="O1059">
        <v>24</v>
      </c>
      <c r="P1059">
        <v>889677</v>
      </c>
      <c r="Q1059">
        <v>0</v>
      </c>
      <c r="R1059">
        <v>0</v>
      </c>
    </row>
    <row r="1060" spans="6:18" x14ac:dyDescent="0.25">
      <c r="F1060" t="s">
        <v>1070</v>
      </c>
      <c r="G1060">
        <v>2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 t="s">
        <v>1069</v>
      </c>
      <c r="Q1060">
        <v>54</v>
      </c>
      <c r="R1060">
        <v>56</v>
      </c>
    </row>
    <row r="1061" spans="6:18" x14ac:dyDescent="0.25">
      <c r="F1061" t="s">
        <v>1078</v>
      </c>
      <c r="G1061">
        <v>200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35</v>
      </c>
      <c r="O1061">
        <v>0</v>
      </c>
      <c r="P1061" t="s">
        <v>1070</v>
      </c>
      <c r="Q1061">
        <v>0</v>
      </c>
      <c r="R1061">
        <v>0</v>
      </c>
    </row>
    <row r="1062" spans="6:18" x14ac:dyDescent="0.25">
      <c r="F1062" t="s">
        <v>1079</v>
      </c>
      <c r="G1062">
        <v>3</v>
      </c>
      <c r="H1062">
        <v>30</v>
      </c>
      <c r="I1062">
        <v>5</v>
      </c>
      <c r="J1062">
        <v>1</v>
      </c>
      <c r="K1062">
        <v>0</v>
      </c>
      <c r="L1062">
        <v>2</v>
      </c>
      <c r="M1062">
        <v>10</v>
      </c>
      <c r="N1062">
        <v>4</v>
      </c>
      <c r="O1062">
        <v>0</v>
      </c>
      <c r="P1062" t="s">
        <v>1078</v>
      </c>
      <c r="Q1062">
        <v>0</v>
      </c>
      <c r="R1062">
        <v>0</v>
      </c>
    </row>
    <row r="1063" spans="6:18" x14ac:dyDescent="0.25">
      <c r="F1063" t="s">
        <v>1080</v>
      </c>
      <c r="G1063">
        <v>0</v>
      </c>
      <c r="H1063">
        <v>0</v>
      </c>
      <c r="I1063">
        <v>0</v>
      </c>
      <c r="J1063">
        <v>1</v>
      </c>
      <c r="K1063">
        <v>4</v>
      </c>
      <c r="L1063">
        <v>17</v>
      </c>
      <c r="M1063">
        <v>0</v>
      </c>
      <c r="N1063">
        <v>12</v>
      </c>
      <c r="O1063">
        <v>3</v>
      </c>
      <c r="P1063" t="s">
        <v>1079</v>
      </c>
      <c r="Q1063">
        <v>0</v>
      </c>
      <c r="R1063">
        <v>1</v>
      </c>
    </row>
    <row r="1064" spans="6:18" x14ac:dyDescent="0.25">
      <c r="F1064" t="s">
        <v>1081</v>
      </c>
      <c r="G1064">
        <v>0</v>
      </c>
      <c r="H1064">
        <v>16</v>
      </c>
      <c r="I1064">
        <v>30</v>
      </c>
      <c r="J1064">
        <v>4</v>
      </c>
      <c r="K1064">
        <v>0</v>
      </c>
      <c r="L1064">
        <v>0</v>
      </c>
      <c r="M1064">
        <v>0</v>
      </c>
      <c r="N1064">
        <v>0</v>
      </c>
      <c r="O1064">
        <v>0</v>
      </c>
    </row>
    <row r="1065" spans="6:18" x14ac:dyDescent="0.25">
      <c r="F1065" t="s">
        <v>1082</v>
      </c>
      <c r="G1065">
        <v>0</v>
      </c>
      <c r="H1065">
        <v>3</v>
      </c>
      <c r="I1065">
        <v>6</v>
      </c>
      <c r="J1065">
        <v>5</v>
      </c>
      <c r="K1065">
        <v>0</v>
      </c>
      <c r="L1065">
        <v>0</v>
      </c>
      <c r="M1065">
        <v>2</v>
      </c>
      <c r="N1065">
        <v>0</v>
      </c>
      <c r="O1065">
        <v>0</v>
      </c>
    </row>
    <row r="1066" spans="6:18" x14ac:dyDescent="0.25">
      <c r="F1066" t="s">
        <v>1083</v>
      </c>
      <c r="G1066">
        <v>0</v>
      </c>
      <c r="H1066">
        <v>32</v>
      </c>
      <c r="I1066">
        <v>36</v>
      </c>
      <c r="J1066">
        <v>97</v>
      </c>
      <c r="K1066">
        <v>15</v>
      </c>
      <c r="L1066">
        <v>1</v>
      </c>
      <c r="M1066">
        <v>46</v>
      </c>
      <c r="N1066">
        <v>91</v>
      </c>
      <c r="O1066">
        <v>119</v>
      </c>
    </row>
    <row r="1067" spans="6:18" x14ac:dyDescent="0.25">
      <c r="F1067" t="s">
        <v>1084</v>
      </c>
      <c r="G1067">
        <v>1</v>
      </c>
      <c r="H1067">
        <v>28</v>
      </c>
      <c r="I1067">
        <v>62</v>
      </c>
      <c r="J1067">
        <v>30</v>
      </c>
      <c r="K1067">
        <v>39</v>
      </c>
      <c r="L1067">
        <v>15</v>
      </c>
      <c r="M1067">
        <v>66</v>
      </c>
      <c r="N1067">
        <v>56</v>
      </c>
      <c r="O1067">
        <v>48</v>
      </c>
    </row>
    <row r="1068" spans="6:18" x14ac:dyDescent="0.25">
      <c r="F1068" t="s">
        <v>1085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5</v>
      </c>
      <c r="O1068">
        <v>0</v>
      </c>
    </row>
    <row r="1069" spans="6:18" x14ac:dyDescent="0.25">
      <c r="F1069" t="s">
        <v>1086</v>
      </c>
      <c r="G1069">
        <v>0</v>
      </c>
      <c r="H1069">
        <v>2</v>
      </c>
      <c r="I1069">
        <v>0</v>
      </c>
      <c r="J1069">
        <v>5</v>
      </c>
      <c r="K1069">
        <v>3</v>
      </c>
      <c r="L1069">
        <v>5</v>
      </c>
      <c r="M1069">
        <v>2</v>
      </c>
      <c r="N1069">
        <v>1</v>
      </c>
      <c r="O1069">
        <v>5</v>
      </c>
    </row>
    <row r="1070" spans="6:18" x14ac:dyDescent="0.25">
      <c r="F1070" t="s">
        <v>1087</v>
      </c>
      <c r="G1070">
        <v>0</v>
      </c>
      <c r="H1070">
        <v>0</v>
      </c>
      <c r="I1070">
        <v>24</v>
      </c>
      <c r="J1070">
        <v>11</v>
      </c>
      <c r="K1070">
        <v>12</v>
      </c>
      <c r="L1070">
        <v>8</v>
      </c>
      <c r="M1070">
        <v>13</v>
      </c>
      <c r="N1070">
        <v>5</v>
      </c>
      <c r="O1070">
        <v>2</v>
      </c>
    </row>
    <row r="1071" spans="6:18" x14ac:dyDescent="0.25">
      <c r="F1071" t="s">
        <v>1088</v>
      </c>
      <c r="G1071">
        <v>0</v>
      </c>
      <c r="H1071">
        <v>0</v>
      </c>
      <c r="I1071">
        <v>20</v>
      </c>
      <c r="J1071">
        <v>22</v>
      </c>
      <c r="K1071">
        <v>23</v>
      </c>
      <c r="L1071">
        <v>5</v>
      </c>
      <c r="M1071">
        <v>5</v>
      </c>
      <c r="N1071">
        <v>1</v>
      </c>
      <c r="O1071">
        <v>1</v>
      </c>
    </row>
    <row r="1072" spans="6:18" x14ac:dyDescent="0.25">
      <c r="F1072" t="s">
        <v>1091</v>
      </c>
      <c r="G1072">
        <v>0</v>
      </c>
      <c r="H1072">
        <v>0</v>
      </c>
      <c r="I1072">
        <v>0</v>
      </c>
      <c r="J1072">
        <v>0</v>
      </c>
      <c r="K1072">
        <v>62</v>
      </c>
      <c r="L1072">
        <v>9</v>
      </c>
      <c r="M1072">
        <v>86</v>
      </c>
      <c r="N1072">
        <v>10</v>
      </c>
      <c r="O1072">
        <v>16</v>
      </c>
    </row>
    <row r="1073" spans="6:15" x14ac:dyDescent="0.25">
      <c r="F1073" t="s">
        <v>1092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</row>
    <row r="1074" spans="6:15" x14ac:dyDescent="0.25">
      <c r="F1074" t="s">
        <v>1093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4</v>
      </c>
      <c r="O1074">
        <v>0</v>
      </c>
    </row>
    <row r="1075" spans="6:15" x14ac:dyDescent="0.25">
      <c r="F1075">
        <v>897409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94</v>
      </c>
      <c r="N1075">
        <v>99</v>
      </c>
      <c r="O1075">
        <v>82</v>
      </c>
    </row>
    <row r="1076" spans="6:15" x14ac:dyDescent="0.25">
      <c r="F1076">
        <v>883081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52</v>
      </c>
    </row>
    <row r="1077" spans="6:15" x14ac:dyDescent="0.25">
      <c r="F1077" t="s">
        <v>1094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5"/>
  <sheetViews>
    <sheetView workbookViewId="0">
      <selection activeCell="F1" sqref="F1"/>
    </sheetView>
  </sheetViews>
  <sheetFormatPr defaultRowHeight="15" x14ac:dyDescent="0.25"/>
  <cols>
    <col min="1" max="2" width="15.7109375" customWidth="1"/>
  </cols>
  <sheetData>
    <row r="1" spans="1:8" x14ac:dyDescent="0.25">
      <c r="A1" t="s">
        <v>253</v>
      </c>
      <c r="B1">
        <f>C1+D1</f>
        <v>0</v>
      </c>
      <c r="C1">
        <v>0</v>
      </c>
      <c r="D1">
        <v>0</v>
      </c>
      <c r="E1" t="s">
        <v>253</v>
      </c>
      <c r="F1">
        <f>G1+H1</f>
        <v>0</v>
      </c>
      <c r="G1">
        <v>0</v>
      </c>
      <c r="H1">
        <v>0</v>
      </c>
    </row>
    <row r="2" spans="1:8" x14ac:dyDescent="0.25">
      <c r="A2" t="s">
        <v>255</v>
      </c>
      <c r="B2">
        <f t="shared" ref="B2:B65" si="0">C2+D2</f>
        <v>2</v>
      </c>
      <c r="C2">
        <v>0</v>
      </c>
      <c r="D2">
        <v>2</v>
      </c>
      <c r="E2" t="s">
        <v>255</v>
      </c>
      <c r="F2">
        <f t="shared" ref="F2:F65" si="1">G2+H2</f>
        <v>0</v>
      </c>
      <c r="G2">
        <v>0</v>
      </c>
      <c r="H2">
        <v>0</v>
      </c>
    </row>
    <row r="3" spans="1:8" x14ac:dyDescent="0.25">
      <c r="A3" t="s">
        <v>276</v>
      </c>
      <c r="B3">
        <f t="shared" si="0"/>
        <v>3</v>
      </c>
      <c r="C3">
        <v>0</v>
      </c>
      <c r="D3">
        <v>3</v>
      </c>
      <c r="E3" t="s">
        <v>276</v>
      </c>
      <c r="F3">
        <f t="shared" si="1"/>
        <v>0</v>
      </c>
      <c r="G3">
        <v>0</v>
      </c>
      <c r="H3">
        <v>0</v>
      </c>
    </row>
    <row r="4" spans="1:8" x14ac:dyDescent="0.25">
      <c r="A4" t="s">
        <v>287</v>
      </c>
      <c r="B4">
        <f t="shared" si="0"/>
        <v>2</v>
      </c>
      <c r="C4">
        <v>0</v>
      </c>
      <c r="D4">
        <v>2</v>
      </c>
      <c r="E4" t="s">
        <v>287</v>
      </c>
      <c r="F4">
        <f t="shared" si="1"/>
        <v>0</v>
      </c>
      <c r="G4">
        <v>0</v>
      </c>
      <c r="H4">
        <v>0</v>
      </c>
    </row>
    <row r="5" spans="1:8" x14ac:dyDescent="0.25">
      <c r="A5" t="s">
        <v>292</v>
      </c>
      <c r="B5">
        <f t="shared" si="0"/>
        <v>0</v>
      </c>
      <c r="C5">
        <v>0</v>
      </c>
      <c r="D5">
        <v>0</v>
      </c>
      <c r="E5" t="s">
        <v>292</v>
      </c>
      <c r="F5">
        <f t="shared" si="1"/>
        <v>0</v>
      </c>
      <c r="G5">
        <v>0</v>
      </c>
      <c r="H5">
        <v>0</v>
      </c>
    </row>
    <row r="6" spans="1:8" x14ac:dyDescent="0.25">
      <c r="A6" t="s">
        <v>328</v>
      </c>
      <c r="B6">
        <f t="shared" si="0"/>
        <v>0</v>
      </c>
      <c r="C6">
        <v>0</v>
      </c>
      <c r="D6">
        <v>0</v>
      </c>
      <c r="E6" t="s">
        <v>328</v>
      </c>
      <c r="F6">
        <f t="shared" si="1"/>
        <v>0</v>
      </c>
      <c r="G6">
        <v>0</v>
      </c>
      <c r="H6">
        <v>0</v>
      </c>
    </row>
    <row r="7" spans="1:8" x14ac:dyDescent="0.25">
      <c r="A7" t="s">
        <v>343</v>
      </c>
      <c r="B7">
        <f t="shared" si="0"/>
        <v>2</v>
      </c>
      <c r="C7">
        <v>0</v>
      </c>
      <c r="D7">
        <v>2</v>
      </c>
      <c r="E7" t="s">
        <v>343</v>
      </c>
      <c r="F7">
        <f t="shared" si="1"/>
        <v>0</v>
      </c>
      <c r="G7">
        <v>0</v>
      </c>
      <c r="H7">
        <v>0</v>
      </c>
    </row>
    <row r="8" spans="1:8" x14ac:dyDescent="0.25">
      <c r="A8" t="s">
        <v>397</v>
      </c>
      <c r="B8">
        <f t="shared" si="0"/>
        <v>6</v>
      </c>
      <c r="C8">
        <v>0</v>
      </c>
      <c r="D8">
        <v>6</v>
      </c>
      <c r="E8" t="s">
        <v>397</v>
      </c>
      <c r="F8">
        <f t="shared" si="1"/>
        <v>0</v>
      </c>
      <c r="G8">
        <v>0</v>
      </c>
      <c r="H8">
        <v>0</v>
      </c>
    </row>
    <row r="9" spans="1:8" x14ac:dyDescent="0.25">
      <c r="A9" t="s">
        <v>490</v>
      </c>
      <c r="B9">
        <f t="shared" si="0"/>
        <v>8</v>
      </c>
      <c r="C9">
        <v>4</v>
      </c>
      <c r="D9">
        <v>4</v>
      </c>
      <c r="E9" t="s">
        <v>490</v>
      </c>
      <c r="F9">
        <f t="shared" si="1"/>
        <v>4</v>
      </c>
      <c r="G9">
        <v>4</v>
      </c>
      <c r="H9">
        <v>0</v>
      </c>
    </row>
    <row r="10" spans="1:8" x14ac:dyDescent="0.25">
      <c r="A10" t="s">
        <v>495</v>
      </c>
      <c r="B10">
        <f t="shared" si="0"/>
        <v>1</v>
      </c>
      <c r="C10">
        <v>1</v>
      </c>
      <c r="D10">
        <v>0</v>
      </c>
      <c r="E10" t="s">
        <v>495</v>
      </c>
      <c r="F10">
        <f t="shared" si="1"/>
        <v>1</v>
      </c>
      <c r="G10">
        <v>1</v>
      </c>
      <c r="H10">
        <v>0</v>
      </c>
    </row>
    <row r="11" spans="1:8" x14ac:dyDescent="0.25">
      <c r="A11" t="s">
        <v>512</v>
      </c>
      <c r="B11">
        <f t="shared" si="0"/>
        <v>0</v>
      </c>
      <c r="C11">
        <v>0</v>
      </c>
      <c r="D11">
        <v>0</v>
      </c>
      <c r="E11" t="s">
        <v>512</v>
      </c>
      <c r="F11">
        <f t="shared" si="1"/>
        <v>0</v>
      </c>
      <c r="G11">
        <v>0</v>
      </c>
      <c r="H11">
        <v>0</v>
      </c>
    </row>
    <row r="12" spans="1:8" x14ac:dyDescent="0.25">
      <c r="A12" t="s">
        <v>613</v>
      </c>
      <c r="B12">
        <f t="shared" si="0"/>
        <v>11</v>
      </c>
      <c r="C12">
        <v>0</v>
      </c>
      <c r="D12">
        <v>11</v>
      </c>
      <c r="E12" t="s">
        <v>613</v>
      </c>
      <c r="F12">
        <f t="shared" si="1"/>
        <v>0</v>
      </c>
      <c r="G12">
        <v>0</v>
      </c>
      <c r="H12">
        <v>0</v>
      </c>
    </row>
    <row r="13" spans="1:8" x14ac:dyDescent="0.25">
      <c r="A13" t="s">
        <v>614</v>
      </c>
      <c r="B13">
        <f t="shared" si="0"/>
        <v>2</v>
      </c>
      <c r="C13">
        <v>0</v>
      </c>
      <c r="D13">
        <v>2</v>
      </c>
      <c r="E13" t="s">
        <v>614</v>
      </c>
      <c r="F13">
        <f t="shared" si="1"/>
        <v>0</v>
      </c>
      <c r="G13">
        <v>0</v>
      </c>
      <c r="H13">
        <v>0</v>
      </c>
    </row>
    <row r="14" spans="1:8" x14ac:dyDescent="0.25">
      <c r="A14" t="s">
        <v>616</v>
      </c>
      <c r="B14">
        <f t="shared" si="0"/>
        <v>6</v>
      </c>
      <c r="C14">
        <v>0</v>
      </c>
      <c r="D14">
        <v>6</v>
      </c>
      <c r="E14" t="s">
        <v>616</v>
      </c>
      <c r="F14">
        <f t="shared" si="1"/>
        <v>0</v>
      </c>
      <c r="G14">
        <v>0</v>
      </c>
      <c r="H14">
        <v>0</v>
      </c>
    </row>
    <row r="15" spans="1:8" x14ac:dyDescent="0.25">
      <c r="A15" t="s">
        <v>617</v>
      </c>
      <c r="B15">
        <f t="shared" si="0"/>
        <v>6</v>
      </c>
      <c r="C15">
        <v>0</v>
      </c>
      <c r="D15">
        <v>6</v>
      </c>
      <c r="E15" t="s">
        <v>617</v>
      </c>
      <c r="F15">
        <f t="shared" si="1"/>
        <v>0</v>
      </c>
      <c r="G15">
        <v>0</v>
      </c>
      <c r="H15">
        <v>0</v>
      </c>
    </row>
    <row r="16" spans="1:8" x14ac:dyDescent="0.25">
      <c r="A16" t="s">
        <v>621</v>
      </c>
      <c r="B16">
        <f t="shared" si="0"/>
        <v>5</v>
      </c>
      <c r="C16">
        <v>0</v>
      </c>
      <c r="D16">
        <v>5</v>
      </c>
      <c r="E16" t="s">
        <v>621</v>
      </c>
      <c r="F16">
        <f t="shared" si="1"/>
        <v>0</v>
      </c>
      <c r="G16">
        <v>0</v>
      </c>
      <c r="H16">
        <v>0</v>
      </c>
    </row>
    <row r="17" spans="1:8" x14ac:dyDescent="0.25">
      <c r="A17" t="s">
        <v>629</v>
      </c>
      <c r="B17">
        <f t="shared" si="0"/>
        <v>0</v>
      </c>
      <c r="C17">
        <v>0</v>
      </c>
      <c r="D17">
        <v>0</v>
      </c>
      <c r="E17" t="s">
        <v>629</v>
      </c>
      <c r="F17">
        <f t="shared" si="1"/>
        <v>0</v>
      </c>
      <c r="G17">
        <v>0</v>
      </c>
      <c r="H17">
        <v>0</v>
      </c>
    </row>
    <row r="18" spans="1:8" x14ac:dyDescent="0.25">
      <c r="A18">
        <v>691782</v>
      </c>
      <c r="B18">
        <f t="shared" si="0"/>
        <v>1.100000000000001</v>
      </c>
      <c r="C18">
        <v>0</v>
      </c>
      <c r="D18">
        <v>1.100000000000001</v>
      </c>
      <c r="E18">
        <v>691782</v>
      </c>
      <c r="F18">
        <f t="shared" si="1"/>
        <v>1.100000000000001</v>
      </c>
      <c r="G18">
        <v>0</v>
      </c>
      <c r="H18">
        <v>1.100000000000001</v>
      </c>
    </row>
    <row r="19" spans="1:8" x14ac:dyDescent="0.25">
      <c r="A19">
        <v>692250</v>
      </c>
      <c r="B19">
        <f t="shared" si="0"/>
        <v>3.79</v>
      </c>
      <c r="C19">
        <v>0.79</v>
      </c>
      <c r="D19">
        <v>3</v>
      </c>
      <c r="E19">
        <v>692250</v>
      </c>
      <c r="F19">
        <f t="shared" si="1"/>
        <v>0.49999999999999994</v>
      </c>
      <c r="G19">
        <v>0.49999999999999994</v>
      </c>
      <c r="H19">
        <v>0</v>
      </c>
    </row>
    <row r="20" spans="1:8" x14ac:dyDescent="0.25">
      <c r="A20">
        <v>692332</v>
      </c>
      <c r="B20">
        <f t="shared" si="0"/>
        <v>123.23</v>
      </c>
      <c r="C20">
        <v>94.05</v>
      </c>
      <c r="D20">
        <v>29.180000000000007</v>
      </c>
      <c r="E20">
        <v>692332</v>
      </c>
      <c r="F20">
        <f t="shared" si="1"/>
        <v>97.23</v>
      </c>
      <c r="G20">
        <v>67.05</v>
      </c>
      <c r="H20">
        <v>30.180000000000007</v>
      </c>
    </row>
    <row r="21" spans="1:8" x14ac:dyDescent="0.25">
      <c r="A21">
        <v>692334</v>
      </c>
      <c r="B21">
        <f t="shared" si="0"/>
        <v>52</v>
      </c>
      <c r="C21">
        <v>50</v>
      </c>
      <c r="D21">
        <v>2</v>
      </c>
      <c r="E21">
        <v>692334</v>
      </c>
      <c r="F21">
        <f t="shared" si="1"/>
        <v>43</v>
      </c>
      <c r="G21">
        <v>25</v>
      </c>
      <c r="H21">
        <v>18</v>
      </c>
    </row>
    <row r="22" spans="1:8" x14ac:dyDescent="0.25">
      <c r="A22">
        <v>692178</v>
      </c>
      <c r="B22">
        <f t="shared" si="0"/>
        <v>0</v>
      </c>
      <c r="C22">
        <v>0</v>
      </c>
      <c r="D22">
        <v>0</v>
      </c>
      <c r="E22">
        <v>692178</v>
      </c>
      <c r="F22">
        <f t="shared" si="1"/>
        <v>0</v>
      </c>
      <c r="G22">
        <v>0</v>
      </c>
      <c r="H22">
        <v>0</v>
      </c>
    </row>
    <row r="23" spans="1:8" x14ac:dyDescent="0.25">
      <c r="A23">
        <v>692027</v>
      </c>
      <c r="B23">
        <f t="shared" si="0"/>
        <v>59.78</v>
      </c>
      <c r="C23">
        <v>56</v>
      </c>
      <c r="D23">
        <v>3.7800000000000011</v>
      </c>
      <c r="E23">
        <v>692027</v>
      </c>
      <c r="F23">
        <f t="shared" si="1"/>
        <v>111.78</v>
      </c>
      <c r="G23">
        <v>33</v>
      </c>
      <c r="H23">
        <v>78.78</v>
      </c>
    </row>
    <row r="24" spans="1:8" x14ac:dyDescent="0.25">
      <c r="A24">
        <v>692026</v>
      </c>
      <c r="B24">
        <f t="shared" si="0"/>
        <v>9.5300000000000047</v>
      </c>
      <c r="C24">
        <v>3.5300000000000002</v>
      </c>
      <c r="D24">
        <v>6.0000000000000036</v>
      </c>
      <c r="E24">
        <v>692026</v>
      </c>
      <c r="F24">
        <f t="shared" si="1"/>
        <v>7.3300000000000036</v>
      </c>
      <c r="G24">
        <v>3.33</v>
      </c>
      <c r="H24">
        <v>4.0000000000000036</v>
      </c>
    </row>
    <row r="25" spans="1:8" x14ac:dyDescent="0.25">
      <c r="A25">
        <v>692079</v>
      </c>
      <c r="B25">
        <f t="shared" si="0"/>
        <v>80</v>
      </c>
      <c r="C25">
        <v>35</v>
      </c>
      <c r="D25">
        <v>45</v>
      </c>
      <c r="E25">
        <v>692079</v>
      </c>
      <c r="F25">
        <f t="shared" si="1"/>
        <v>69</v>
      </c>
      <c r="G25">
        <v>37</v>
      </c>
      <c r="H25">
        <v>32</v>
      </c>
    </row>
    <row r="26" spans="1:8" x14ac:dyDescent="0.25">
      <c r="A26">
        <v>692077</v>
      </c>
      <c r="B26">
        <f t="shared" si="0"/>
        <v>11.879999999999999</v>
      </c>
      <c r="C26">
        <v>3.88</v>
      </c>
      <c r="D26">
        <v>8</v>
      </c>
      <c r="E26">
        <v>692077</v>
      </c>
      <c r="F26">
        <f t="shared" si="1"/>
        <v>6.88</v>
      </c>
      <c r="G26">
        <v>3.88</v>
      </c>
      <c r="H26">
        <v>3</v>
      </c>
    </row>
    <row r="27" spans="1:8" x14ac:dyDescent="0.25">
      <c r="A27">
        <v>692030</v>
      </c>
      <c r="B27">
        <f t="shared" si="0"/>
        <v>4.2800000000000011</v>
      </c>
      <c r="C27">
        <v>3</v>
      </c>
      <c r="D27">
        <v>1.2800000000000011</v>
      </c>
      <c r="E27">
        <v>692030</v>
      </c>
      <c r="F27">
        <f t="shared" si="1"/>
        <v>0.28000000000000114</v>
      </c>
      <c r="G27">
        <v>0</v>
      </c>
      <c r="H27">
        <v>0.28000000000000114</v>
      </c>
    </row>
    <row r="28" spans="1:8" x14ac:dyDescent="0.25">
      <c r="A28">
        <v>686033</v>
      </c>
      <c r="B28">
        <f t="shared" si="0"/>
        <v>97</v>
      </c>
      <c r="C28">
        <v>23</v>
      </c>
      <c r="D28">
        <v>74</v>
      </c>
      <c r="E28">
        <v>686033</v>
      </c>
      <c r="F28">
        <f t="shared" si="1"/>
        <v>58</v>
      </c>
      <c r="G28">
        <v>10</v>
      </c>
      <c r="H28">
        <v>48</v>
      </c>
    </row>
    <row r="29" spans="1:8" x14ac:dyDescent="0.25">
      <c r="A29">
        <v>686032</v>
      </c>
      <c r="B29">
        <f t="shared" si="0"/>
        <v>405</v>
      </c>
      <c r="C29">
        <v>6</v>
      </c>
      <c r="D29">
        <v>399</v>
      </c>
      <c r="E29">
        <v>686032</v>
      </c>
      <c r="F29">
        <f t="shared" si="1"/>
        <v>332</v>
      </c>
      <c r="G29">
        <v>11</v>
      </c>
      <c r="H29">
        <v>321</v>
      </c>
    </row>
    <row r="30" spans="1:8" x14ac:dyDescent="0.25">
      <c r="A30">
        <v>690814</v>
      </c>
      <c r="B30">
        <f t="shared" si="0"/>
        <v>0</v>
      </c>
      <c r="C30">
        <v>0</v>
      </c>
      <c r="D30">
        <v>0</v>
      </c>
      <c r="E30">
        <v>690814</v>
      </c>
      <c r="F30">
        <f t="shared" si="1"/>
        <v>0</v>
      </c>
      <c r="G30">
        <v>0</v>
      </c>
      <c r="H30">
        <v>0</v>
      </c>
    </row>
    <row r="31" spans="1:8" x14ac:dyDescent="0.25">
      <c r="A31">
        <v>691848</v>
      </c>
      <c r="B31">
        <f t="shared" si="0"/>
        <v>15</v>
      </c>
      <c r="C31">
        <v>14</v>
      </c>
      <c r="D31">
        <v>1</v>
      </c>
      <c r="E31">
        <v>691848</v>
      </c>
      <c r="F31">
        <f t="shared" si="1"/>
        <v>11</v>
      </c>
      <c r="G31">
        <v>11</v>
      </c>
      <c r="H31">
        <v>0</v>
      </c>
    </row>
    <row r="32" spans="1:8" x14ac:dyDescent="0.25">
      <c r="A32">
        <v>691911</v>
      </c>
      <c r="B32">
        <f t="shared" si="0"/>
        <v>10</v>
      </c>
      <c r="C32">
        <v>0</v>
      </c>
      <c r="D32">
        <v>10</v>
      </c>
      <c r="E32">
        <v>691911</v>
      </c>
      <c r="F32">
        <f t="shared" si="1"/>
        <v>0</v>
      </c>
      <c r="G32">
        <v>0</v>
      </c>
      <c r="H32">
        <v>0</v>
      </c>
    </row>
    <row r="33" spans="1:8" x14ac:dyDescent="0.25">
      <c r="A33">
        <v>691781</v>
      </c>
      <c r="B33">
        <f t="shared" si="0"/>
        <v>20</v>
      </c>
      <c r="C33">
        <v>1</v>
      </c>
      <c r="D33">
        <v>19</v>
      </c>
      <c r="E33">
        <v>691781</v>
      </c>
      <c r="F33">
        <f t="shared" si="1"/>
        <v>0</v>
      </c>
      <c r="G33">
        <v>0</v>
      </c>
      <c r="H33">
        <v>0</v>
      </c>
    </row>
    <row r="34" spans="1:8" x14ac:dyDescent="0.25">
      <c r="A34" t="s">
        <v>100</v>
      </c>
      <c r="B34">
        <f t="shared" si="0"/>
        <v>769.05000000000018</v>
      </c>
      <c r="C34">
        <v>337</v>
      </c>
      <c r="D34">
        <v>432.05000000000018</v>
      </c>
      <c r="E34" t="s">
        <v>100</v>
      </c>
      <c r="F34">
        <f t="shared" si="1"/>
        <v>347.05000000000018</v>
      </c>
      <c r="G34">
        <v>276</v>
      </c>
      <c r="H34">
        <v>71.050000000000182</v>
      </c>
    </row>
    <row r="35" spans="1:8" x14ac:dyDescent="0.25">
      <c r="A35" t="s">
        <v>101</v>
      </c>
      <c r="B35">
        <f t="shared" si="0"/>
        <v>114</v>
      </c>
      <c r="C35">
        <v>82</v>
      </c>
      <c r="D35">
        <v>32</v>
      </c>
      <c r="E35" t="s">
        <v>101</v>
      </c>
      <c r="F35">
        <f t="shared" si="1"/>
        <v>367</v>
      </c>
      <c r="G35">
        <v>103</v>
      </c>
      <c r="H35">
        <v>264</v>
      </c>
    </row>
    <row r="36" spans="1:8" x14ac:dyDescent="0.25">
      <c r="A36" t="s">
        <v>238</v>
      </c>
      <c r="B36">
        <f t="shared" si="0"/>
        <v>21</v>
      </c>
      <c r="C36">
        <v>12</v>
      </c>
      <c r="D36">
        <v>9</v>
      </c>
      <c r="E36" t="s">
        <v>238</v>
      </c>
      <c r="F36">
        <f t="shared" si="1"/>
        <v>37</v>
      </c>
      <c r="G36">
        <v>29</v>
      </c>
      <c r="H36">
        <v>8</v>
      </c>
    </row>
    <row r="37" spans="1:8" x14ac:dyDescent="0.25">
      <c r="A37" t="s">
        <v>98</v>
      </c>
      <c r="B37">
        <f t="shared" si="0"/>
        <v>88.980770000000007</v>
      </c>
      <c r="C37">
        <v>87</v>
      </c>
      <c r="D37">
        <v>1.9807700000000068</v>
      </c>
      <c r="E37" t="s">
        <v>98</v>
      </c>
      <c r="F37">
        <f t="shared" si="1"/>
        <v>239.48077000000001</v>
      </c>
      <c r="G37">
        <v>78</v>
      </c>
      <c r="H37">
        <v>161.48077000000001</v>
      </c>
    </row>
    <row r="38" spans="1:8" x14ac:dyDescent="0.25">
      <c r="A38" t="s">
        <v>163</v>
      </c>
      <c r="B38">
        <f t="shared" si="0"/>
        <v>95</v>
      </c>
      <c r="C38">
        <v>21</v>
      </c>
      <c r="D38">
        <v>74</v>
      </c>
      <c r="E38" t="s">
        <v>163</v>
      </c>
      <c r="F38">
        <f t="shared" si="1"/>
        <v>49</v>
      </c>
      <c r="G38">
        <v>6</v>
      </c>
      <c r="H38">
        <v>43</v>
      </c>
    </row>
    <row r="39" spans="1:8" x14ac:dyDescent="0.25">
      <c r="A39" t="s">
        <v>229</v>
      </c>
      <c r="B39">
        <f t="shared" si="0"/>
        <v>2</v>
      </c>
      <c r="C39">
        <v>1</v>
      </c>
      <c r="D39">
        <v>1</v>
      </c>
      <c r="E39" t="s">
        <v>229</v>
      </c>
      <c r="F39">
        <f t="shared" si="1"/>
        <v>2</v>
      </c>
      <c r="G39">
        <v>1</v>
      </c>
      <c r="H39">
        <v>1</v>
      </c>
    </row>
    <row r="40" spans="1:8" x14ac:dyDescent="0.25">
      <c r="A40" t="s">
        <v>244</v>
      </c>
      <c r="B40">
        <f t="shared" si="0"/>
        <v>45.8</v>
      </c>
      <c r="C40">
        <v>16</v>
      </c>
      <c r="D40">
        <v>29.799999999999997</v>
      </c>
      <c r="E40" t="s">
        <v>244</v>
      </c>
      <c r="F40">
        <f t="shared" si="1"/>
        <v>45.800000000000011</v>
      </c>
      <c r="G40">
        <v>14</v>
      </c>
      <c r="H40">
        <v>31.800000000000011</v>
      </c>
    </row>
    <row r="41" spans="1:8" x14ac:dyDescent="0.25">
      <c r="A41" t="s">
        <v>245</v>
      </c>
      <c r="B41">
        <f t="shared" si="0"/>
        <v>0</v>
      </c>
      <c r="C41">
        <v>0</v>
      </c>
      <c r="D41">
        <v>0</v>
      </c>
      <c r="E41" t="s">
        <v>245</v>
      </c>
      <c r="F41">
        <f t="shared" si="1"/>
        <v>0</v>
      </c>
      <c r="G41">
        <v>0</v>
      </c>
      <c r="H41">
        <v>0</v>
      </c>
    </row>
    <row r="42" spans="1:8" x14ac:dyDescent="0.25">
      <c r="A42" t="s">
        <v>90</v>
      </c>
      <c r="B42">
        <f t="shared" si="0"/>
        <v>94.025000000000091</v>
      </c>
      <c r="C42">
        <v>94</v>
      </c>
      <c r="D42">
        <v>2.5000000000090949E-2</v>
      </c>
      <c r="E42" t="s">
        <v>90</v>
      </c>
      <c r="F42">
        <f t="shared" si="1"/>
        <v>264.02500000000009</v>
      </c>
      <c r="G42">
        <v>108</v>
      </c>
      <c r="H42">
        <v>156.02500000000009</v>
      </c>
    </row>
    <row r="43" spans="1:8" x14ac:dyDescent="0.25">
      <c r="A43" t="s">
        <v>92</v>
      </c>
      <c r="B43">
        <f t="shared" si="0"/>
        <v>126.8</v>
      </c>
      <c r="C43">
        <v>120</v>
      </c>
      <c r="D43">
        <v>6.7999999999999972</v>
      </c>
      <c r="E43" t="s">
        <v>92</v>
      </c>
      <c r="F43">
        <f t="shared" si="1"/>
        <v>125.80000000000001</v>
      </c>
      <c r="G43">
        <v>96</v>
      </c>
      <c r="H43">
        <v>29.800000000000011</v>
      </c>
    </row>
    <row r="44" spans="1:8" x14ac:dyDescent="0.25">
      <c r="A44" t="s">
        <v>94</v>
      </c>
      <c r="B44">
        <f t="shared" si="0"/>
        <v>32</v>
      </c>
      <c r="C44">
        <v>16</v>
      </c>
      <c r="D44">
        <v>16</v>
      </c>
      <c r="E44" t="s">
        <v>94</v>
      </c>
      <c r="F44">
        <f t="shared" si="1"/>
        <v>26</v>
      </c>
      <c r="G44">
        <v>20</v>
      </c>
      <c r="H44">
        <v>6</v>
      </c>
    </row>
    <row r="45" spans="1:8" x14ac:dyDescent="0.25">
      <c r="A45" t="s">
        <v>103</v>
      </c>
      <c r="B45">
        <f t="shared" si="0"/>
        <v>26.777777777777771</v>
      </c>
      <c r="C45">
        <v>18</v>
      </c>
      <c r="D45">
        <v>8.7777777777777715</v>
      </c>
      <c r="E45" t="s">
        <v>103</v>
      </c>
      <c r="F45">
        <f t="shared" si="1"/>
        <v>55.777777777777771</v>
      </c>
      <c r="G45">
        <v>43</v>
      </c>
      <c r="H45">
        <v>12.777777777777771</v>
      </c>
    </row>
    <row r="46" spans="1:8" x14ac:dyDescent="0.25">
      <c r="A46">
        <v>692070</v>
      </c>
      <c r="B46">
        <f t="shared" si="0"/>
        <v>1</v>
      </c>
      <c r="C46">
        <v>0</v>
      </c>
      <c r="D46">
        <v>1</v>
      </c>
      <c r="E46">
        <v>692070</v>
      </c>
      <c r="F46">
        <f t="shared" si="1"/>
        <v>1</v>
      </c>
      <c r="G46">
        <v>0</v>
      </c>
      <c r="H46">
        <v>1</v>
      </c>
    </row>
    <row r="47" spans="1:8" x14ac:dyDescent="0.25">
      <c r="A47">
        <v>692053</v>
      </c>
      <c r="B47">
        <f t="shared" si="0"/>
        <v>879.03888888888832</v>
      </c>
      <c r="C47">
        <v>222</v>
      </c>
      <c r="D47">
        <v>657.03888888888832</v>
      </c>
      <c r="E47">
        <v>692053</v>
      </c>
      <c r="F47">
        <f t="shared" si="1"/>
        <v>492.03888888888832</v>
      </c>
      <c r="G47">
        <v>213</v>
      </c>
      <c r="H47">
        <v>279.03888888888832</v>
      </c>
    </row>
    <row r="48" spans="1:8" x14ac:dyDescent="0.25">
      <c r="A48">
        <v>692052</v>
      </c>
      <c r="B48">
        <f t="shared" si="0"/>
        <v>103</v>
      </c>
      <c r="C48">
        <v>79</v>
      </c>
      <c r="D48">
        <v>24</v>
      </c>
      <c r="E48">
        <v>692052</v>
      </c>
      <c r="F48">
        <f t="shared" si="1"/>
        <v>59</v>
      </c>
      <c r="G48">
        <v>39</v>
      </c>
      <c r="H48">
        <v>20</v>
      </c>
    </row>
    <row r="49" spans="1:8" x14ac:dyDescent="0.25">
      <c r="A49">
        <v>692172</v>
      </c>
      <c r="B49">
        <f t="shared" si="0"/>
        <v>0</v>
      </c>
      <c r="C49">
        <v>0</v>
      </c>
      <c r="D49">
        <v>0</v>
      </c>
      <c r="E49">
        <v>692172</v>
      </c>
      <c r="F49">
        <f t="shared" si="1"/>
        <v>0</v>
      </c>
      <c r="G49">
        <v>0</v>
      </c>
      <c r="H49">
        <v>0</v>
      </c>
    </row>
    <row r="50" spans="1:8" x14ac:dyDescent="0.25">
      <c r="A50">
        <v>692090</v>
      </c>
      <c r="B50">
        <f t="shared" si="0"/>
        <v>0</v>
      </c>
      <c r="C50">
        <v>0</v>
      </c>
      <c r="D50">
        <v>0</v>
      </c>
      <c r="E50">
        <v>692090</v>
      </c>
      <c r="F50">
        <f t="shared" si="1"/>
        <v>0</v>
      </c>
      <c r="G50">
        <v>0</v>
      </c>
      <c r="H50">
        <v>0</v>
      </c>
    </row>
    <row r="51" spans="1:8" x14ac:dyDescent="0.25">
      <c r="A51">
        <v>692335</v>
      </c>
      <c r="B51">
        <f t="shared" si="0"/>
        <v>153</v>
      </c>
      <c r="C51">
        <v>83</v>
      </c>
      <c r="D51">
        <v>70</v>
      </c>
      <c r="E51">
        <v>692335</v>
      </c>
      <c r="F51">
        <f t="shared" si="1"/>
        <v>58</v>
      </c>
      <c r="G51">
        <v>58</v>
      </c>
      <c r="H51">
        <v>0</v>
      </c>
    </row>
    <row r="52" spans="1:8" x14ac:dyDescent="0.25">
      <c r="A52" t="s">
        <v>231</v>
      </c>
      <c r="B52">
        <f t="shared" si="0"/>
        <v>0</v>
      </c>
      <c r="C52">
        <v>0</v>
      </c>
      <c r="D52">
        <v>0</v>
      </c>
      <c r="E52" t="s">
        <v>231</v>
      </c>
      <c r="F52">
        <f t="shared" si="1"/>
        <v>0</v>
      </c>
      <c r="G52">
        <v>0</v>
      </c>
      <c r="H52">
        <v>0</v>
      </c>
    </row>
    <row r="53" spans="1:8" x14ac:dyDescent="0.25">
      <c r="A53" t="s">
        <v>166</v>
      </c>
      <c r="B53">
        <f t="shared" si="0"/>
        <v>70</v>
      </c>
      <c r="C53">
        <v>12</v>
      </c>
      <c r="D53">
        <v>58</v>
      </c>
      <c r="E53" t="s">
        <v>166</v>
      </c>
      <c r="F53">
        <f t="shared" si="1"/>
        <v>40</v>
      </c>
      <c r="G53">
        <v>0</v>
      </c>
      <c r="H53">
        <v>40</v>
      </c>
    </row>
    <row r="54" spans="1:8" x14ac:dyDescent="0.25">
      <c r="A54" t="s">
        <v>96</v>
      </c>
      <c r="B54">
        <f t="shared" si="0"/>
        <v>7</v>
      </c>
      <c r="C54">
        <v>7</v>
      </c>
      <c r="D54">
        <v>0</v>
      </c>
      <c r="E54" t="s">
        <v>96</v>
      </c>
      <c r="F54">
        <f t="shared" si="1"/>
        <v>64</v>
      </c>
      <c r="G54">
        <v>0</v>
      </c>
      <c r="H54">
        <v>64</v>
      </c>
    </row>
    <row r="55" spans="1:8" x14ac:dyDescent="0.25">
      <c r="A55">
        <v>685850</v>
      </c>
      <c r="B55">
        <f t="shared" si="0"/>
        <v>3</v>
      </c>
      <c r="C55">
        <v>0</v>
      </c>
      <c r="D55">
        <v>3</v>
      </c>
      <c r="E55">
        <v>685850</v>
      </c>
      <c r="F55">
        <f t="shared" si="1"/>
        <v>0</v>
      </c>
      <c r="G55">
        <v>0</v>
      </c>
      <c r="H55">
        <v>0</v>
      </c>
    </row>
    <row r="56" spans="1:8" x14ac:dyDescent="0.25">
      <c r="A56">
        <v>692054</v>
      </c>
      <c r="B56">
        <f t="shared" si="0"/>
        <v>603</v>
      </c>
      <c r="C56">
        <v>264</v>
      </c>
      <c r="D56">
        <v>339</v>
      </c>
      <c r="E56">
        <v>692054</v>
      </c>
      <c r="F56">
        <f t="shared" si="1"/>
        <v>242</v>
      </c>
      <c r="G56">
        <v>143</v>
      </c>
      <c r="H56">
        <v>99</v>
      </c>
    </row>
    <row r="57" spans="1:8" x14ac:dyDescent="0.25">
      <c r="A57">
        <v>692082</v>
      </c>
      <c r="B57">
        <f t="shared" si="0"/>
        <v>0</v>
      </c>
      <c r="C57">
        <v>0</v>
      </c>
      <c r="D57">
        <v>0</v>
      </c>
      <c r="E57">
        <v>692082</v>
      </c>
      <c r="F57">
        <f t="shared" si="1"/>
        <v>0</v>
      </c>
      <c r="G57">
        <v>0</v>
      </c>
      <c r="H57">
        <v>0</v>
      </c>
    </row>
    <row r="58" spans="1:8" x14ac:dyDescent="0.25">
      <c r="A58">
        <v>724027</v>
      </c>
      <c r="B58">
        <f t="shared" si="0"/>
        <v>0</v>
      </c>
      <c r="C58">
        <v>0</v>
      </c>
      <c r="D58">
        <v>0</v>
      </c>
      <c r="E58">
        <v>724027</v>
      </c>
      <c r="F58">
        <f t="shared" si="1"/>
        <v>0</v>
      </c>
      <c r="G58">
        <v>0</v>
      </c>
      <c r="H58">
        <v>0</v>
      </c>
    </row>
    <row r="59" spans="1:8" x14ac:dyDescent="0.25">
      <c r="A59">
        <v>793317</v>
      </c>
      <c r="B59">
        <f t="shared" si="0"/>
        <v>46</v>
      </c>
      <c r="C59">
        <v>15</v>
      </c>
      <c r="D59">
        <v>31</v>
      </c>
      <c r="E59">
        <v>793317</v>
      </c>
      <c r="F59">
        <f t="shared" si="1"/>
        <v>11</v>
      </c>
      <c r="G59">
        <v>11</v>
      </c>
      <c r="H59">
        <v>0</v>
      </c>
    </row>
    <row r="60" spans="1:8" x14ac:dyDescent="0.25">
      <c r="A60">
        <v>692247</v>
      </c>
      <c r="B60">
        <f t="shared" si="0"/>
        <v>4446</v>
      </c>
      <c r="C60">
        <v>2288</v>
      </c>
      <c r="D60">
        <v>2158</v>
      </c>
      <c r="E60">
        <v>692247</v>
      </c>
      <c r="F60">
        <f t="shared" si="1"/>
        <v>2886</v>
      </c>
      <c r="G60">
        <v>1728</v>
      </c>
      <c r="H60">
        <v>1158</v>
      </c>
    </row>
    <row r="61" spans="1:8" x14ac:dyDescent="0.25">
      <c r="A61">
        <v>732728</v>
      </c>
      <c r="B61">
        <f t="shared" si="0"/>
        <v>6</v>
      </c>
      <c r="C61">
        <v>0</v>
      </c>
      <c r="D61">
        <v>6</v>
      </c>
      <c r="E61">
        <v>732728</v>
      </c>
      <c r="F61">
        <f t="shared" si="1"/>
        <v>0</v>
      </c>
      <c r="G61">
        <v>0</v>
      </c>
      <c r="H61">
        <v>0</v>
      </c>
    </row>
    <row r="62" spans="1:8" x14ac:dyDescent="0.25">
      <c r="A62">
        <v>692249</v>
      </c>
      <c r="B62">
        <f t="shared" si="0"/>
        <v>8422</v>
      </c>
      <c r="C62">
        <v>3761</v>
      </c>
      <c r="D62">
        <v>4661</v>
      </c>
      <c r="E62">
        <v>692249</v>
      </c>
      <c r="F62">
        <f t="shared" si="1"/>
        <v>1928</v>
      </c>
      <c r="G62">
        <v>1927</v>
      </c>
      <c r="H62">
        <v>1</v>
      </c>
    </row>
    <row r="63" spans="1:8" x14ac:dyDescent="0.25">
      <c r="A63">
        <v>772588</v>
      </c>
      <c r="B63">
        <f t="shared" si="0"/>
        <v>0</v>
      </c>
      <c r="C63">
        <v>0</v>
      </c>
      <c r="D63">
        <v>0</v>
      </c>
      <c r="E63">
        <v>772588</v>
      </c>
      <c r="F63">
        <f t="shared" si="1"/>
        <v>0</v>
      </c>
      <c r="G63">
        <v>0</v>
      </c>
      <c r="H63">
        <v>0</v>
      </c>
    </row>
    <row r="64" spans="1:8" x14ac:dyDescent="0.25">
      <c r="A64">
        <v>724026</v>
      </c>
      <c r="B64">
        <f t="shared" si="0"/>
        <v>93</v>
      </c>
      <c r="C64">
        <v>8</v>
      </c>
      <c r="D64">
        <v>85</v>
      </c>
      <c r="E64">
        <v>724026</v>
      </c>
      <c r="F64">
        <f t="shared" si="1"/>
        <v>7</v>
      </c>
      <c r="G64">
        <v>7</v>
      </c>
      <c r="H64">
        <v>0</v>
      </c>
    </row>
    <row r="65" spans="1:8" x14ac:dyDescent="0.25">
      <c r="A65">
        <v>691970</v>
      </c>
      <c r="B65">
        <f t="shared" si="0"/>
        <v>585</v>
      </c>
      <c r="C65">
        <v>410</v>
      </c>
      <c r="D65">
        <v>175</v>
      </c>
      <c r="E65">
        <v>691970</v>
      </c>
      <c r="F65">
        <f t="shared" si="1"/>
        <v>316</v>
      </c>
      <c r="G65">
        <v>316</v>
      </c>
      <c r="H65">
        <v>0</v>
      </c>
    </row>
    <row r="66" spans="1:8" x14ac:dyDescent="0.25">
      <c r="A66">
        <v>691870</v>
      </c>
      <c r="B66">
        <f t="shared" ref="B66:B129" si="2">C66+D66</f>
        <v>307</v>
      </c>
      <c r="C66">
        <v>0</v>
      </c>
      <c r="D66">
        <v>307</v>
      </c>
      <c r="E66">
        <v>691870</v>
      </c>
      <c r="F66">
        <f t="shared" ref="F66:F129" si="3">G66+H66</f>
        <v>299</v>
      </c>
      <c r="G66">
        <v>0</v>
      </c>
      <c r="H66">
        <v>299</v>
      </c>
    </row>
    <row r="67" spans="1:8" x14ac:dyDescent="0.25">
      <c r="A67">
        <v>692051</v>
      </c>
      <c r="B67">
        <f t="shared" si="2"/>
        <v>248</v>
      </c>
      <c r="C67">
        <v>0</v>
      </c>
      <c r="D67">
        <v>248</v>
      </c>
      <c r="E67">
        <v>692051</v>
      </c>
      <c r="F67">
        <f t="shared" si="3"/>
        <v>238</v>
      </c>
      <c r="G67">
        <v>0</v>
      </c>
      <c r="H67">
        <v>238</v>
      </c>
    </row>
    <row r="68" spans="1:8" x14ac:dyDescent="0.25">
      <c r="A68">
        <v>692128</v>
      </c>
      <c r="B68">
        <f t="shared" si="2"/>
        <v>264</v>
      </c>
      <c r="C68">
        <v>74</v>
      </c>
      <c r="D68">
        <v>190</v>
      </c>
      <c r="E68">
        <v>692128</v>
      </c>
      <c r="F68">
        <f t="shared" si="3"/>
        <v>208</v>
      </c>
      <c r="G68">
        <v>46</v>
      </c>
      <c r="H68">
        <v>162</v>
      </c>
    </row>
    <row r="69" spans="1:8" x14ac:dyDescent="0.25">
      <c r="A69">
        <v>692171</v>
      </c>
      <c r="B69">
        <f t="shared" si="2"/>
        <v>102</v>
      </c>
      <c r="C69">
        <v>102</v>
      </c>
      <c r="D69">
        <v>0</v>
      </c>
      <c r="E69">
        <v>692171</v>
      </c>
      <c r="F69">
        <f t="shared" si="3"/>
        <v>89</v>
      </c>
      <c r="G69">
        <v>89</v>
      </c>
      <c r="H69">
        <v>0</v>
      </c>
    </row>
    <row r="70" spans="1:8" x14ac:dyDescent="0.25">
      <c r="A70">
        <v>789360</v>
      </c>
      <c r="B70">
        <f t="shared" si="2"/>
        <v>1728</v>
      </c>
      <c r="C70">
        <v>593</v>
      </c>
      <c r="D70">
        <v>1135</v>
      </c>
      <c r="E70">
        <v>789360</v>
      </c>
      <c r="F70">
        <f t="shared" si="3"/>
        <v>931</v>
      </c>
      <c r="G70">
        <v>403</v>
      </c>
      <c r="H70">
        <v>528</v>
      </c>
    </row>
    <row r="71" spans="1:8" x14ac:dyDescent="0.25">
      <c r="A71">
        <v>692180</v>
      </c>
      <c r="B71">
        <f t="shared" si="2"/>
        <v>2</v>
      </c>
      <c r="C71">
        <v>2</v>
      </c>
      <c r="D71">
        <v>0</v>
      </c>
      <c r="E71">
        <v>692180</v>
      </c>
      <c r="F71">
        <f t="shared" si="3"/>
        <v>1</v>
      </c>
      <c r="G71">
        <v>1</v>
      </c>
      <c r="H71">
        <v>0</v>
      </c>
    </row>
    <row r="72" spans="1:8" x14ac:dyDescent="0.25">
      <c r="A72">
        <v>686031</v>
      </c>
      <c r="B72">
        <f t="shared" si="2"/>
        <v>239</v>
      </c>
      <c r="C72">
        <v>6</v>
      </c>
      <c r="D72">
        <v>233</v>
      </c>
      <c r="E72">
        <v>686031</v>
      </c>
      <c r="F72">
        <f t="shared" si="3"/>
        <v>143</v>
      </c>
      <c r="G72">
        <v>0</v>
      </c>
      <c r="H72">
        <v>143</v>
      </c>
    </row>
    <row r="73" spans="1:8" x14ac:dyDescent="0.25">
      <c r="A73">
        <v>692173</v>
      </c>
      <c r="B73">
        <f t="shared" si="2"/>
        <v>0</v>
      </c>
      <c r="C73">
        <v>0</v>
      </c>
      <c r="D73">
        <v>0</v>
      </c>
      <c r="E73">
        <v>692173</v>
      </c>
      <c r="F73">
        <f t="shared" si="3"/>
        <v>0</v>
      </c>
      <c r="G73">
        <v>0</v>
      </c>
      <c r="H73">
        <v>0</v>
      </c>
    </row>
    <row r="74" spans="1:8" x14ac:dyDescent="0.25">
      <c r="A74">
        <v>691918</v>
      </c>
      <c r="B74">
        <f t="shared" si="2"/>
        <v>34</v>
      </c>
      <c r="C74">
        <v>5</v>
      </c>
      <c r="D74">
        <v>29</v>
      </c>
      <c r="E74">
        <v>691918</v>
      </c>
      <c r="F74">
        <f t="shared" si="3"/>
        <v>22</v>
      </c>
      <c r="G74">
        <v>3</v>
      </c>
      <c r="H74">
        <v>19</v>
      </c>
    </row>
    <row r="75" spans="1:8" x14ac:dyDescent="0.25">
      <c r="A75">
        <v>807562</v>
      </c>
      <c r="B75">
        <f t="shared" si="2"/>
        <v>16</v>
      </c>
      <c r="C75">
        <v>0</v>
      </c>
      <c r="D75">
        <v>16</v>
      </c>
      <c r="E75">
        <v>807562</v>
      </c>
      <c r="F75">
        <f t="shared" si="3"/>
        <v>0</v>
      </c>
      <c r="G75">
        <v>0</v>
      </c>
      <c r="H75">
        <v>0</v>
      </c>
    </row>
    <row r="76" spans="1:8" x14ac:dyDescent="0.25">
      <c r="A76">
        <v>692085</v>
      </c>
      <c r="B76">
        <f t="shared" si="2"/>
        <v>2</v>
      </c>
      <c r="C76">
        <v>0</v>
      </c>
      <c r="D76">
        <v>2</v>
      </c>
      <c r="E76">
        <v>692085</v>
      </c>
      <c r="F76">
        <f t="shared" si="3"/>
        <v>2</v>
      </c>
      <c r="G76">
        <v>0</v>
      </c>
      <c r="H76">
        <v>2</v>
      </c>
    </row>
    <row r="77" spans="1:8" x14ac:dyDescent="0.25">
      <c r="A77">
        <v>692100</v>
      </c>
      <c r="B77">
        <f t="shared" si="2"/>
        <v>14</v>
      </c>
      <c r="C77">
        <v>3</v>
      </c>
      <c r="D77">
        <v>11</v>
      </c>
      <c r="E77">
        <v>692100</v>
      </c>
      <c r="F77">
        <f t="shared" si="3"/>
        <v>14</v>
      </c>
      <c r="G77">
        <v>5</v>
      </c>
      <c r="H77">
        <v>9</v>
      </c>
    </row>
    <row r="78" spans="1:8" x14ac:dyDescent="0.25">
      <c r="A78">
        <v>692099</v>
      </c>
      <c r="B78">
        <f t="shared" si="2"/>
        <v>6</v>
      </c>
      <c r="C78">
        <v>0</v>
      </c>
      <c r="D78">
        <v>6</v>
      </c>
      <c r="E78">
        <v>692099</v>
      </c>
      <c r="F78">
        <f t="shared" si="3"/>
        <v>6</v>
      </c>
      <c r="G78">
        <v>0</v>
      </c>
      <c r="H78">
        <v>6</v>
      </c>
    </row>
    <row r="79" spans="1:8" x14ac:dyDescent="0.25">
      <c r="A79">
        <v>692333</v>
      </c>
      <c r="B79">
        <f t="shared" si="2"/>
        <v>122</v>
      </c>
      <c r="C79">
        <v>115</v>
      </c>
      <c r="D79">
        <v>7</v>
      </c>
      <c r="E79">
        <v>692333</v>
      </c>
      <c r="F79">
        <f t="shared" si="3"/>
        <v>66</v>
      </c>
      <c r="G79">
        <v>66</v>
      </c>
      <c r="H79">
        <v>0</v>
      </c>
    </row>
    <row r="80" spans="1:8" x14ac:dyDescent="0.25">
      <c r="A80" t="s">
        <v>669</v>
      </c>
      <c r="B80">
        <f t="shared" si="2"/>
        <v>51</v>
      </c>
      <c r="C80">
        <v>17</v>
      </c>
      <c r="D80">
        <v>34</v>
      </c>
      <c r="E80" t="s">
        <v>669</v>
      </c>
      <c r="F80">
        <f t="shared" si="3"/>
        <v>79</v>
      </c>
      <c r="G80">
        <v>22</v>
      </c>
      <c r="H80">
        <v>57</v>
      </c>
    </row>
    <row r="81" spans="1:8" x14ac:dyDescent="0.25">
      <c r="A81">
        <v>691849</v>
      </c>
      <c r="B81">
        <f t="shared" si="2"/>
        <v>1</v>
      </c>
      <c r="C81">
        <v>0</v>
      </c>
      <c r="D81">
        <v>1</v>
      </c>
      <c r="E81">
        <v>691849</v>
      </c>
      <c r="F81">
        <f t="shared" si="3"/>
        <v>1</v>
      </c>
      <c r="G81">
        <v>0</v>
      </c>
      <c r="H81">
        <v>1</v>
      </c>
    </row>
    <row r="82" spans="1:8" x14ac:dyDescent="0.25">
      <c r="A82" t="s">
        <v>107</v>
      </c>
      <c r="B82">
        <f t="shared" si="2"/>
        <v>406</v>
      </c>
      <c r="C82">
        <v>235</v>
      </c>
      <c r="D82">
        <v>171</v>
      </c>
      <c r="E82" t="s">
        <v>107</v>
      </c>
      <c r="F82">
        <f t="shared" si="3"/>
        <v>230</v>
      </c>
      <c r="G82">
        <v>186</v>
      </c>
      <c r="H82">
        <v>44</v>
      </c>
    </row>
    <row r="83" spans="1:8" x14ac:dyDescent="0.25">
      <c r="A83">
        <v>841092</v>
      </c>
      <c r="B83">
        <f t="shared" si="2"/>
        <v>8</v>
      </c>
      <c r="C83">
        <v>0</v>
      </c>
      <c r="D83">
        <v>8</v>
      </c>
      <c r="E83">
        <v>841092</v>
      </c>
      <c r="F83">
        <f t="shared" si="3"/>
        <v>0</v>
      </c>
      <c r="G83">
        <v>0</v>
      </c>
      <c r="H83">
        <v>0</v>
      </c>
    </row>
    <row r="84" spans="1:8" x14ac:dyDescent="0.25">
      <c r="A84" t="s">
        <v>236</v>
      </c>
      <c r="B84">
        <f t="shared" si="2"/>
        <v>0</v>
      </c>
      <c r="C84">
        <v>0</v>
      </c>
      <c r="D84">
        <v>0</v>
      </c>
      <c r="E84" t="s">
        <v>236</v>
      </c>
      <c r="F84">
        <f t="shared" si="3"/>
        <v>0</v>
      </c>
      <c r="G84">
        <v>0</v>
      </c>
      <c r="H84">
        <v>0</v>
      </c>
    </row>
    <row r="85" spans="1:8" x14ac:dyDescent="0.25">
      <c r="A85">
        <v>804723</v>
      </c>
      <c r="B85">
        <f t="shared" si="2"/>
        <v>0.13333333333332575</v>
      </c>
      <c r="C85">
        <v>0</v>
      </c>
      <c r="D85">
        <v>0.13333333333332575</v>
      </c>
      <c r="E85">
        <v>804723</v>
      </c>
      <c r="F85">
        <f t="shared" si="3"/>
        <v>-7.5772721430666934E-15</v>
      </c>
      <c r="G85">
        <v>0</v>
      </c>
      <c r="H85">
        <v>-7.5772721430666934E-15</v>
      </c>
    </row>
    <row r="86" spans="1:8" x14ac:dyDescent="0.25">
      <c r="A86">
        <v>795005</v>
      </c>
      <c r="B86">
        <f t="shared" si="2"/>
        <v>45</v>
      </c>
      <c r="C86">
        <v>1</v>
      </c>
      <c r="D86">
        <v>44</v>
      </c>
      <c r="E86">
        <v>795005</v>
      </c>
      <c r="F86">
        <f t="shared" si="3"/>
        <v>17</v>
      </c>
      <c r="G86">
        <v>16</v>
      </c>
      <c r="H86">
        <v>1</v>
      </c>
    </row>
    <row r="87" spans="1:8" x14ac:dyDescent="0.25">
      <c r="A87">
        <v>841078</v>
      </c>
      <c r="B87">
        <f t="shared" si="2"/>
        <v>11</v>
      </c>
      <c r="C87">
        <v>7</v>
      </c>
      <c r="D87">
        <v>4</v>
      </c>
      <c r="E87">
        <v>841078</v>
      </c>
      <c r="F87">
        <f t="shared" si="3"/>
        <v>5</v>
      </c>
      <c r="G87">
        <v>5</v>
      </c>
      <c r="H87">
        <v>0</v>
      </c>
    </row>
    <row r="88" spans="1:8" x14ac:dyDescent="0.25">
      <c r="A88" t="s">
        <v>76</v>
      </c>
      <c r="B88">
        <f t="shared" si="2"/>
        <v>21</v>
      </c>
      <c r="C88">
        <v>2</v>
      </c>
      <c r="D88">
        <v>19</v>
      </c>
      <c r="E88" t="s">
        <v>76</v>
      </c>
      <c r="F88">
        <f t="shared" si="3"/>
        <v>17</v>
      </c>
      <c r="G88">
        <v>0</v>
      </c>
      <c r="H88">
        <v>17</v>
      </c>
    </row>
    <row r="89" spans="1:8" x14ac:dyDescent="0.25">
      <c r="A89">
        <v>844573</v>
      </c>
      <c r="B89">
        <f t="shared" si="2"/>
        <v>5847</v>
      </c>
      <c r="C89">
        <v>3109</v>
      </c>
      <c r="D89">
        <v>2738</v>
      </c>
      <c r="E89">
        <v>844573</v>
      </c>
      <c r="F89">
        <f t="shared" si="3"/>
        <v>2305</v>
      </c>
      <c r="G89">
        <v>757</v>
      </c>
      <c r="H89">
        <v>1548</v>
      </c>
    </row>
    <row r="90" spans="1:8" x14ac:dyDescent="0.25">
      <c r="A90" t="s">
        <v>675</v>
      </c>
      <c r="B90">
        <f t="shared" si="2"/>
        <v>2</v>
      </c>
      <c r="C90">
        <v>0</v>
      </c>
      <c r="D90">
        <v>2</v>
      </c>
      <c r="E90" t="s">
        <v>675</v>
      </c>
      <c r="F90">
        <f t="shared" si="3"/>
        <v>0</v>
      </c>
      <c r="G90">
        <v>0</v>
      </c>
      <c r="H90">
        <v>0</v>
      </c>
    </row>
    <row r="91" spans="1:8" x14ac:dyDescent="0.25">
      <c r="A91" t="s">
        <v>676</v>
      </c>
      <c r="B91">
        <f t="shared" si="2"/>
        <v>2</v>
      </c>
      <c r="C91">
        <v>0</v>
      </c>
      <c r="D91">
        <v>2</v>
      </c>
      <c r="E91" t="s">
        <v>676</v>
      </c>
      <c r="F91">
        <f t="shared" si="3"/>
        <v>0</v>
      </c>
      <c r="G91">
        <v>0</v>
      </c>
      <c r="H91">
        <v>0</v>
      </c>
    </row>
    <row r="92" spans="1:8" x14ac:dyDescent="0.25">
      <c r="A92" t="s">
        <v>677</v>
      </c>
      <c r="B92">
        <f t="shared" si="2"/>
        <v>4</v>
      </c>
      <c r="C92">
        <v>0</v>
      </c>
      <c r="D92">
        <v>4</v>
      </c>
      <c r="E92" t="s">
        <v>677</v>
      </c>
      <c r="F92">
        <f t="shared" si="3"/>
        <v>0</v>
      </c>
      <c r="G92">
        <v>0</v>
      </c>
      <c r="H92">
        <v>0</v>
      </c>
    </row>
    <row r="93" spans="1:8" x14ac:dyDescent="0.25">
      <c r="A93" t="s">
        <v>678</v>
      </c>
      <c r="B93">
        <f t="shared" si="2"/>
        <v>3</v>
      </c>
      <c r="C93">
        <v>0</v>
      </c>
      <c r="D93">
        <v>3</v>
      </c>
      <c r="E93" t="s">
        <v>678</v>
      </c>
      <c r="F93">
        <f t="shared" si="3"/>
        <v>0</v>
      </c>
      <c r="G93">
        <v>0</v>
      </c>
      <c r="H93">
        <v>0</v>
      </c>
    </row>
    <row r="94" spans="1:8" x14ac:dyDescent="0.25">
      <c r="A94" t="s">
        <v>679</v>
      </c>
      <c r="B94">
        <f t="shared" si="2"/>
        <v>2</v>
      </c>
      <c r="C94">
        <v>0</v>
      </c>
      <c r="D94">
        <v>2</v>
      </c>
      <c r="E94" t="s">
        <v>679</v>
      </c>
      <c r="F94">
        <f t="shared" si="3"/>
        <v>0</v>
      </c>
      <c r="G94">
        <v>0</v>
      </c>
      <c r="H94">
        <v>0</v>
      </c>
    </row>
    <row r="95" spans="1:8" x14ac:dyDescent="0.25">
      <c r="A95" t="s">
        <v>680</v>
      </c>
      <c r="B95">
        <f t="shared" si="2"/>
        <v>1</v>
      </c>
      <c r="C95">
        <v>0</v>
      </c>
      <c r="D95">
        <v>1</v>
      </c>
      <c r="E95" t="s">
        <v>680</v>
      </c>
      <c r="F95">
        <f t="shared" si="3"/>
        <v>0</v>
      </c>
      <c r="G95">
        <v>0</v>
      </c>
      <c r="H95">
        <v>0</v>
      </c>
    </row>
    <row r="96" spans="1:8" x14ac:dyDescent="0.25">
      <c r="A96" t="s">
        <v>681</v>
      </c>
      <c r="B96">
        <f t="shared" si="2"/>
        <v>1</v>
      </c>
      <c r="C96">
        <v>0</v>
      </c>
      <c r="D96">
        <v>1</v>
      </c>
      <c r="E96" t="s">
        <v>681</v>
      </c>
      <c r="F96">
        <f t="shared" si="3"/>
        <v>0</v>
      </c>
      <c r="G96">
        <v>0</v>
      </c>
      <c r="H96">
        <v>0</v>
      </c>
    </row>
    <row r="97" spans="1:8" x14ac:dyDescent="0.25">
      <c r="A97" t="s">
        <v>682</v>
      </c>
      <c r="B97">
        <f t="shared" si="2"/>
        <v>1</v>
      </c>
      <c r="C97">
        <v>0</v>
      </c>
      <c r="D97">
        <v>1</v>
      </c>
      <c r="E97" t="s">
        <v>682</v>
      </c>
      <c r="F97">
        <f t="shared" si="3"/>
        <v>0</v>
      </c>
      <c r="G97">
        <v>0</v>
      </c>
      <c r="H97">
        <v>0</v>
      </c>
    </row>
    <row r="98" spans="1:8" x14ac:dyDescent="0.25">
      <c r="A98" t="s">
        <v>683</v>
      </c>
      <c r="B98">
        <f t="shared" si="2"/>
        <v>1</v>
      </c>
      <c r="C98">
        <v>0</v>
      </c>
      <c r="D98">
        <v>1</v>
      </c>
      <c r="E98" t="s">
        <v>683</v>
      </c>
      <c r="F98">
        <f t="shared" si="3"/>
        <v>0</v>
      </c>
      <c r="G98">
        <v>0</v>
      </c>
      <c r="H98">
        <v>0</v>
      </c>
    </row>
    <row r="99" spans="1:8" x14ac:dyDescent="0.25">
      <c r="A99" t="s">
        <v>684</v>
      </c>
      <c r="B99">
        <f t="shared" si="2"/>
        <v>1</v>
      </c>
      <c r="C99">
        <v>0</v>
      </c>
      <c r="D99">
        <v>1</v>
      </c>
      <c r="E99" t="s">
        <v>684</v>
      </c>
      <c r="F99">
        <f t="shared" si="3"/>
        <v>0</v>
      </c>
      <c r="G99">
        <v>0</v>
      </c>
      <c r="H99">
        <v>0</v>
      </c>
    </row>
    <row r="100" spans="1:8" x14ac:dyDescent="0.25">
      <c r="A100" t="s">
        <v>685</v>
      </c>
      <c r="B100">
        <f t="shared" si="2"/>
        <v>2</v>
      </c>
      <c r="C100">
        <v>0</v>
      </c>
      <c r="D100">
        <v>2</v>
      </c>
      <c r="E100" t="s">
        <v>685</v>
      </c>
      <c r="F100">
        <f t="shared" si="3"/>
        <v>0</v>
      </c>
      <c r="G100">
        <v>0</v>
      </c>
      <c r="H100">
        <v>0</v>
      </c>
    </row>
    <row r="101" spans="1:8" x14ac:dyDescent="0.25">
      <c r="A101" t="s">
        <v>686</v>
      </c>
      <c r="B101">
        <f t="shared" si="2"/>
        <v>89</v>
      </c>
      <c r="C101">
        <v>0</v>
      </c>
      <c r="D101">
        <v>89</v>
      </c>
      <c r="E101" t="s">
        <v>686</v>
      </c>
      <c r="F101">
        <f t="shared" si="3"/>
        <v>89</v>
      </c>
      <c r="G101">
        <v>0</v>
      </c>
      <c r="H101">
        <v>89</v>
      </c>
    </row>
    <row r="102" spans="1:8" x14ac:dyDescent="0.25">
      <c r="A102" t="s">
        <v>210</v>
      </c>
      <c r="B102">
        <f t="shared" si="2"/>
        <v>2</v>
      </c>
      <c r="C102">
        <v>0</v>
      </c>
      <c r="D102">
        <v>2</v>
      </c>
      <c r="E102" t="s">
        <v>210</v>
      </c>
      <c r="F102">
        <f t="shared" si="3"/>
        <v>2</v>
      </c>
      <c r="G102">
        <v>0</v>
      </c>
      <c r="H102">
        <v>2</v>
      </c>
    </row>
    <row r="103" spans="1:8" x14ac:dyDescent="0.25">
      <c r="A103" t="s">
        <v>220</v>
      </c>
      <c r="B103">
        <f t="shared" si="2"/>
        <v>15</v>
      </c>
      <c r="C103">
        <v>0</v>
      </c>
      <c r="D103">
        <v>15</v>
      </c>
      <c r="E103" t="s">
        <v>220</v>
      </c>
      <c r="F103">
        <f t="shared" si="3"/>
        <v>15</v>
      </c>
      <c r="G103">
        <v>0</v>
      </c>
      <c r="H103">
        <v>15</v>
      </c>
    </row>
    <row r="104" spans="1:8" x14ac:dyDescent="0.25">
      <c r="A104" t="s">
        <v>687</v>
      </c>
      <c r="B104">
        <f t="shared" si="2"/>
        <v>3</v>
      </c>
      <c r="C104">
        <v>0</v>
      </c>
      <c r="D104">
        <v>3</v>
      </c>
      <c r="E104" t="s">
        <v>687</v>
      </c>
      <c r="F104">
        <f t="shared" si="3"/>
        <v>3</v>
      </c>
      <c r="G104">
        <v>0</v>
      </c>
      <c r="H104">
        <v>3</v>
      </c>
    </row>
    <row r="105" spans="1:8" x14ac:dyDescent="0.25">
      <c r="A105" t="s">
        <v>688</v>
      </c>
      <c r="B105">
        <f t="shared" si="2"/>
        <v>39</v>
      </c>
      <c r="C105">
        <v>0</v>
      </c>
      <c r="D105">
        <v>39</v>
      </c>
      <c r="E105" t="s">
        <v>688</v>
      </c>
      <c r="F105">
        <f t="shared" si="3"/>
        <v>39</v>
      </c>
      <c r="G105">
        <v>0</v>
      </c>
      <c r="H105">
        <v>39</v>
      </c>
    </row>
    <row r="106" spans="1:8" x14ac:dyDescent="0.25">
      <c r="A106" t="s">
        <v>689</v>
      </c>
      <c r="B106">
        <f t="shared" si="2"/>
        <v>1</v>
      </c>
      <c r="C106">
        <v>0</v>
      </c>
      <c r="D106">
        <v>1</v>
      </c>
      <c r="E106" t="s">
        <v>689</v>
      </c>
      <c r="F106">
        <f t="shared" si="3"/>
        <v>1</v>
      </c>
      <c r="G106">
        <v>0</v>
      </c>
      <c r="H106">
        <v>1</v>
      </c>
    </row>
    <row r="107" spans="1:8" x14ac:dyDescent="0.25">
      <c r="A107" t="s">
        <v>691</v>
      </c>
      <c r="B107">
        <f t="shared" si="2"/>
        <v>1</v>
      </c>
      <c r="C107">
        <v>0</v>
      </c>
      <c r="D107">
        <v>1</v>
      </c>
      <c r="E107" t="s">
        <v>691</v>
      </c>
      <c r="F107">
        <f t="shared" si="3"/>
        <v>1</v>
      </c>
      <c r="G107">
        <v>0</v>
      </c>
      <c r="H107">
        <v>1</v>
      </c>
    </row>
    <row r="108" spans="1:8" x14ac:dyDescent="0.25">
      <c r="A108" t="s">
        <v>692</v>
      </c>
      <c r="B108">
        <f t="shared" si="2"/>
        <v>3</v>
      </c>
      <c r="C108">
        <v>0</v>
      </c>
      <c r="D108">
        <v>3</v>
      </c>
      <c r="E108" t="s">
        <v>692</v>
      </c>
      <c r="F108">
        <f t="shared" si="3"/>
        <v>3</v>
      </c>
      <c r="G108">
        <v>0</v>
      </c>
      <c r="H108">
        <v>3</v>
      </c>
    </row>
    <row r="109" spans="1:8" x14ac:dyDescent="0.25">
      <c r="A109">
        <v>2200052</v>
      </c>
      <c r="B109">
        <f t="shared" si="2"/>
        <v>2</v>
      </c>
      <c r="C109">
        <v>0</v>
      </c>
      <c r="D109">
        <v>2</v>
      </c>
      <c r="E109">
        <v>2200052</v>
      </c>
      <c r="F109">
        <f t="shared" si="3"/>
        <v>2</v>
      </c>
      <c r="G109">
        <v>0</v>
      </c>
      <c r="H109">
        <v>2</v>
      </c>
    </row>
    <row r="110" spans="1:8" x14ac:dyDescent="0.25">
      <c r="A110">
        <v>2200053</v>
      </c>
      <c r="B110">
        <f t="shared" si="2"/>
        <v>1</v>
      </c>
      <c r="C110">
        <v>0</v>
      </c>
      <c r="D110">
        <v>1</v>
      </c>
      <c r="E110">
        <v>2200053</v>
      </c>
      <c r="F110">
        <f t="shared" si="3"/>
        <v>1</v>
      </c>
      <c r="G110">
        <v>0</v>
      </c>
      <c r="H110">
        <v>1</v>
      </c>
    </row>
    <row r="111" spans="1:8" x14ac:dyDescent="0.25">
      <c r="A111">
        <v>2200055</v>
      </c>
      <c r="B111">
        <f t="shared" si="2"/>
        <v>1</v>
      </c>
      <c r="C111">
        <v>0</v>
      </c>
      <c r="D111">
        <v>1</v>
      </c>
      <c r="E111">
        <v>2200055</v>
      </c>
      <c r="F111">
        <f t="shared" si="3"/>
        <v>1</v>
      </c>
      <c r="G111">
        <v>0</v>
      </c>
      <c r="H111">
        <v>1</v>
      </c>
    </row>
    <row r="112" spans="1:8" x14ac:dyDescent="0.25">
      <c r="A112" t="s">
        <v>693</v>
      </c>
      <c r="B112">
        <f t="shared" si="2"/>
        <v>14</v>
      </c>
      <c r="C112">
        <v>0</v>
      </c>
      <c r="D112">
        <v>14</v>
      </c>
      <c r="E112" t="s">
        <v>693</v>
      </c>
      <c r="F112">
        <f t="shared" si="3"/>
        <v>7</v>
      </c>
      <c r="G112">
        <v>0</v>
      </c>
      <c r="H112">
        <v>7</v>
      </c>
    </row>
    <row r="113" spans="1:8" x14ac:dyDescent="0.25">
      <c r="A113" t="s">
        <v>695</v>
      </c>
      <c r="B113">
        <f t="shared" si="2"/>
        <v>1</v>
      </c>
      <c r="C113">
        <v>0</v>
      </c>
      <c r="D113">
        <v>1</v>
      </c>
      <c r="E113" t="s">
        <v>695</v>
      </c>
      <c r="F113">
        <f t="shared" si="3"/>
        <v>1</v>
      </c>
      <c r="G113">
        <v>0</v>
      </c>
      <c r="H113">
        <v>1</v>
      </c>
    </row>
    <row r="114" spans="1:8" x14ac:dyDescent="0.25">
      <c r="A114" t="s">
        <v>696</v>
      </c>
      <c r="B114">
        <f t="shared" si="2"/>
        <v>3</v>
      </c>
      <c r="C114">
        <v>0</v>
      </c>
      <c r="D114">
        <v>3</v>
      </c>
      <c r="E114" t="s">
        <v>696</v>
      </c>
      <c r="F114">
        <f t="shared" si="3"/>
        <v>3</v>
      </c>
      <c r="G114">
        <v>0</v>
      </c>
      <c r="H114">
        <v>3</v>
      </c>
    </row>
    <row r="115" spans="1:8" x14ac:dyDescent="0.25">
      <c r="A115" t="s">
        <v>700</v>
      </c>
      <c r="B115">
        <f t="shared" si="2"/>
        <v>5</v>
      </c>
      <c r="C115">
        <v>0</v>
      </c>
      <c r="D115">
        <v>5</v>
      </c>
      <c r="E115" t="s">
        <v>700</v>
      </c>
      <c r="F115">
        <f t="shared" si="3"/>
        <v>5</v>
      </c>
      <c r="G115">
        <v>0</v>
      </c>
      <c r="H115">
        <v>5</v>
      </c>
    </row>
    <row r="116" spans="1:8" x14ac:dyDescent="0.25">
      <c r="A116" t="s">
        <v>701</v>
      </c>
      <c r="B116">
        <f t="shared" si="2"/>
        <v>5</v>
      </c>
      <c r="C116">
        <v>0</v>
      </c>
      <c r="D116">
        <v>5</v>
      </c>
      <c r="E116" t="s">
        <v>701</v>
      </c>
      <c r="F116">
        <f t="shared" si="3"/>
        <v>5</v>
      </c>
      <c r="G116">
        <v>0</v>
      </c>
      <c r="H116">
        <v>5</v>
      </c>
    </row>
    <row r="117" spans="1:8" x14ac:dyDescent="0.25">
      <c r="A117" t="s">
        <v>702</v>
      </c>
      <c r="B117">
        <f t="shared" si="2"/>
        <v>3</v>
      </c>
      <c r="C117">
        <v>2</v>
      </c>
      <c r="D117">
        <v>1</v>
      </c>
      <c r="E117" t="s">
        <v>702</v>
      </c>
      <c r="F117">
        <f t="shared" si="3"/>
        <v>3</v>
      </c>
      <c r="G117">
        <v>2</v>
      </c>
      <c r="H117">
        <v>1</v>
      </c>
    </row>
    <row r="118" spans="1:8" x14ac:dyDescent="0.25">
      <c r="A118" t="s">
        <v>214</v>
      </c>
      <c r="B118">
        <f t="shared" si="2"/>
        <v>0</v>
      </c>
      <c r="C118">
        <v>0</v>
      </c>
      <c r="D118">
        <v>0</v>
      </c>
      <c r="E118" t="s">
        <v>214</v>
      </c>
      <c r="F118">
        <f t="shared" si="3"/>
        <v>0</v>
      </c>
      <c r="G118">
        <v>0</v>
      </c>
      <c r="H118">
        <v>0</v>
      </c>
    </row>
    <row r="119" spans="1:8" x14ac:dyDescent="0.25">
      <c r="A119" t="s">
        <v>145</v>
      </c>
      <c r="B119">
        <f t="shared" si="2"/>
        <v>0</v>
      </c>
      <c r="C119">
        <v>0</v>
      </c>
      <c r="D119">
        <v>0</v>
      </c>
      <c r="E119" t="s">
        <v>145</v>
      </c>
      <c r="F119">
        <f t="shared" si="3"/>
        <v>0</v>
      </c>
      <c r="G119">
        <v>0</v>
      </c>
      <c r="H119">
        <v>0</v>
      </c>
    </row>
    <row r="120" spans="1:8" x14ac:dyDescent="0.25">
      <c r="A120" t="s">
        <v>227</v>
      </c>
      <c r="B120">
        <f t="shared" si="2"/>
        <v>0</v>
      </c>
      <c r="C120">
        <v>0</v>
      </c>
      <c r="D120">
        <v>0</v>
      </c>
      <c r="E120" t="s">
        <v>227</v>
      </c>
      <c r="F120">
        <f t="shared" si="3"/>
        <v>0</v>
      </c>
      <c r="G120">
        <v>0</v>
      </c>
      <c r="H120">
        <v>0</v>
      </c>
    </row>
    <row r="121" spans="1:8" x14ac:dyDescent="0.25">
      <c r="A121" t="s">
        <v>703</v>
      </c>
      <c r="B121">
        <f t="shared" si="2"/>
        <v>9</v>
      </c>
      <c r="C121">
        <v>0</v>
      </c>
      <c r="D121">
        <v>9</v>
      </c>
      <c r="E121" t="s">
        <v>703</v>
      </c>
      <c r="F121">
        <f t="shared" si="3"/>
        <v>9</v>
      </c>
      <c r="G121">
        <v>0</v>
      </c>
      <c r="H121">
        <v>9</v>
      </c>
    </row>
    <row r="122" spans="1:8" x14ac:dyDescent="0.25">
      <c r="A122" t="s">
        <v>152</v>
      </c>
      <c r="B122">
        <f t="shared" si="2"/>
        <v>14</v>
      </c>
      <c r="C122">
        <v>0</v>
      </c>
      <c r="D122">
        <v>14</v>
      </c>
      <c r="E122" t="s">
        <v>152</v>
      </c>
      <c r="F122">
        <f t="shared" si="3"/>
        <v>14</v>
      </c>
      <c r="G122">
        <v>0</v>
      </c>
      <c r="H122">
        <v>14</v>
      </c>
    </row>
    <row r="123" spans="1:8" x14ac:dyDescent="0.25">
      <c r="A123" t="s">
        <v>150</v>
      </c>
      <c r="B123">
        <f t="shared" si="2"/>
        <v>9</v>
      </c>
      <c r="C123">
        <v>2</v>
      </c>
      <c r="D123">
        <v>7</v>
      </c>
      <c r="E123" t="s">
        <v>150</v>
      </c>
      <c r="F123">
        <f t="shared" si="3"/>
        <v>9</v>
      </c>
      <c r="G123">
        <v>2</v>
      </c>
      <c r="H123">
        <v>7</v>
      </c>
    </row>
    <row r="124" spans="1:8" x14ac:dyDescent="0.25">
      <c r="A124" t="s">
        <v>222</v>
      </c>
      <c r="B124">
        <f t="shared" si="2"/>
        <v>4</v>
      </c>
      <c r="C124">
        <v>1</v>
      </c>
      <c r="D124">
        <v>3</v>
      </c>
      <c r="E124" t="s">
        <v>222</v>
      </c>
      <c r="F124">
        <f t="shared" si="3"/>
        <v>4</v>
      </c>
      <c r="G124">
        <v>1</v>
      </c>
      <c r="H124">
        <v>3</v>
      </c>
    </row>
    <row r="125" spans="1:8" x14ac:dyDescent="0.25">
      <c r="A125" t="s">
        <v>704</v>
      </c>
      <c r="B125">
        <f t="shared" si="2"/>
        <v>2</v>
      </c>
      <c r="C125">
        <v>0</v>
      </c>
      <c r="D125">
        <v>2</v>
      </c>
      <c r="E125" t="s">
        <v>704</v>
      </c>
      <c r="F125">
        <f t="shared" si="3"/>
        <v>2</v>
      </c>
      <c r="G125">
        <v>0</v>
      </c>
      <c r="H125">
        <v>2</v>
      </c>
    </row>
    <row r="126" spans="1:8" x14ac:dyDescent="0.25">
      <c r="A126" t="s">
        <v>892</v>
      </c>
      <c r="B126">
        <f t="shared" si="2"/>
        <v>3</v>
      </c>
      <c r="C126">
        <v>0</v>
      </c>
      <c r="D126">
        <v>3</v>
      </c>
      <c r="E126" t="s">
        <v>892</v>
      </c>
      <c r="F126">
        <f t="shared" si="3"/>
        <v>3</v>
      </c>
      <c r="G126">
        <v>0</v>
      </c>
      <c r="H126">
        <v>3</v>
      </c>
    </row>
    <row r="127" spans="1:8" x14ac:dyDescent="0.25">
      <c r="A127" t="s">
        <v>224</v>
      </c>
      <c r="B127">
        <f t="shared" si="2"/>
        <v>27</v>
      </c>
      <c r="C127">
        <v>0</v>
      </c>
      <c r="D127">
        <v>27</v>
      </c>
      <c r="E127" t="s">
        <v>224</v>
      </c>
      <c r="F127">
        <f t="shared" si="3"/>
        <v>27</v>
      </c>
      <c r="G127">
        <v>0</v>
      </c>
      <c r="H127">
        <v>27</v>
      </c>
    </row>
    <row r="128" spans="1:8" x14ac:dyDescent="0.25">
      <c r="A128" t="s">
        <v>216</v>
      </c>
      <c r="B128">
        <f t="shared" si="2"/>
        <v>23</v>
      </c>
      <c r="C128">
        <v>0</v>
      </c>
      <c r="D128">
        <v>23</v>
      </c>
      <c r="E128" t="s">
        <v>216</v>
      </c>
      <c r="F128">
        <f t="shared" si="3"/>
        <v>23</v>
      </c>
      <c r="G128">
        <v>0</v>
      </c>
      <c r="H128">
        <v>23</v>
      </c>
    </row>
    <row r="129" spans="1:8" x14ac:dyDescent="0.25">
      <c r="A129" t="s">
        <v>705</v>
      </c>
      <c r="B129">
        <f t="shared" si="2"/>
        <v>2</v>
      </c>
      <c r="C129">
        <v>0</v>
      </c>
      <c r="D129">
        <v>2</v>
      </c>
      <c r="E129" t="s">
        <v>705</v>
      </c>
      <c r="F129">
        <f t="shared" si="3"/>
        <v>2</v>
      </c>
      <c r="G129">
        <v>0</v>
      </c>
      <c r="H129">
        <v>2</v>
      </c>
    </row>
    <row r="130" spans="1:8" x14ac:dyDescent="0.25">
      <c r="A130" t="s">
        <v>870</v>
      </c>
      <c r="B130">
        <f t="shared" ref="B130:B193" si="4">C130+D130</f>
        <v>0</v>
      </c>
      <c r="C130">
        <v>0</v>
      </c>
      <c r="D130">
        <v>0</v>
      </c>
      <c r="E130" t="s">
        <v>870</v>
      </c>
      <c r="F130">
        <f t="shared" ref="F130:F193" si="5">G130+H130</f>
        <v>0</v>
      </c>
      <c r="G130">
        <v>0</v>
      </c>
      <c r="H130">
        <v>0</v>
      </c>
    </row>
    <row r="131" spans="1:8" x14ac:dyDescent="0.25">
      <c r="A131" t="s">
        <v>706</v>
      </c>
      <c r="B131">
        <f t="shared" si="4"/>
        <v>1</v>
      </c>
      <c r="C131">
        <v>0</v>
      </c>
      <c r="D131">
        <v>1</v>
      </c>
      <c r="E131" t="s">
        <v>706</v>
      </c>
      <c r="F131">
        <f t="shared" si="5"/>
        <v>1</v>
      </c>
      <c r="G131">
        <v>0</v>
      </c>
      <c r="H131">
        <v>1</v>
      </c>
    </row>
    <row r="132" spans="1:8" x14ac:dyDescent="0.25">
      <c r="A132" t="s">
        <v>707</v>
      </c>
      <c r="B132">
        <f t="shared" si="4"/>
        <v>0</v>
      </c>
      <c r="C132">
        <v>0</v>
      </c>
      <c r="D132">
        <v>0</v>
      </c>
      <c r="E132" t="s">
        <v>707</v>
      </c>
      <c r="F132">
        <f t="shared" si="5"/>
        <v>0</v>
      </c>
      <c r="G132">
        <v>0</v>
      </c>
      <c r="H132">
        <v>0</v>
      </c>
    </row>
    <row r="133" spans="1:8" x14ac:dyDescent="0.25">
      <c r="A133" t="s">
        <v>708</v>
      </c>
      <c r="B133">
        <f t="shared" si="4"/>
        <v>0</v>
      </c>
      <c r="C133">
        <v>0</v>
      </c>
      <c r="D133">
        <v>0</v>
      </c>
      <c r="E133" t="s">
        <v>708</v>
      </c>
      <c r="F133">
        <f t="shared" si="5"/>
        <v>0</v>
      </c>
      <c r="G133">
        <v>0</v>
      </c>
      <c r="H133">
        <v>0</v>
      </c>
    </row>
    <row r="134" spans="1:8" x14ac:dyDescent="0.25">
      <c r="A134" t="s">
        <v>709</v>
      </c>
      <c r="B134">
        <f t="shared" si="4"/>
        <v>2</v>
      </c>
      <c r="C134">
        <v>0</v>
      </c>
      <c r="D134">
        <v>2</v>
      </c>
      <c r="E134" t="s">
        <v>709</v>
      </c>
      <c r="F134">
        <f t="shared" si="5"/>
        <v>2</v>
      </c>
      <c r="G134">
        <v>0</v>
      </c>
      <c r="H134">
        <v>2</v>
      </c>
    </row>
    <row r="135" spans="1:8" x14ac:dyDescent="0.25">
      <c r="A135" t="s">
        <v>710</v>
      </c>
      <c r="B135">
        <f t="shared" si="4"/>
        <v>2</v>
      </c>
      <c r="C135">
        <v>0</v>
      </c>
      <c r="D135">
        <v>2</v>
      </c>
      <c r="E135" t="s">
        <v>710</v>
      </c>
      <c r="F135">
        <f t="shared" si="5"/>
        <v>2</v>
      </c>
      <c r="G135">
        <v>0</v>
      </c>
      <c r="H135">
        <v>2</v>
      </c>
    </row>
    <row r="136" spans="1:8" x14ac:dyDescent="0.25">
      <c r="A136" t="s">
        <v>711</v>
      </c>
      <c r="B136">
        <f t="shared" si="4"/>
        <v>0</v>
      </c>
      <c r="C136">
        <v>0</v>
      </c>
      <c r="D136">
        <v>0</v>
      </c>
      <c r="E136" t="s">
        <v>711</v>
      </c>
      <c r="F136">
        <f t="shared" si="5"/>
        <v>0</v>
      </c>
      <c r="G136">
        <v>0</v>
      </c>
      <c r="H136">
        <v>0</v>
      </c>
    </row>
    <row r="137" spans="1:8" x14ac:dyDescent="0.25">
      <c r="A137" t="s">
        <v>198</v>
      </c>
      <c r="B137">
        <f t="shared" si="4"/>
        <v>0</v>
      </c>
      <c r="C137">
        <v>0</v>
      </c>
      <c r="D137">
        <v>0</v>
      </c>
      <c r="E137" t="s">
        <v>198</v>
      </c>
      <c r="F137">
        <f t="shared" si="5"/>
        <v>0</v>
      </c>
      <c r="G137">
        <v>0</v>
      </c>
      <c r="H137">
        <v>0</v>
      </c>
    </row>
    <row r="138" spans="1:8" x14ac:dyDescent="0.25">
      <c r="A138" t="s">
        <v>712</v>
      </c>
      <c r="B138">
        <f t="shared" si="4"/>
        <v>3</v>
      </c>
      <c r="C138">
        <v>0</v>
      </c>
      <c r="D138">
        <v>3</v>
      </c>
      <c r="E138" t="s">
        <v>712</v>
      </c>
      <c r="F138">
        <f t="shared" si="5"/>
        <v>3</v>
      </c>
      <c r="G138">
        <v>0</v>
      </c>
      <c r="H138">
        <v>3</v>
      </c>
    </row>
    <row r="139" spans="1:8" x14ac:dyDescent="0.25">
      <c r="A139" t="s">
        <v>148</v>
      </c>
      <c r="B139">
        <f t="shared" si="4"/>
        <v>4</v>
      </c>
      <c r="C139">
        <v>0</v>
      </c>
      <c r="D139">
        <v>4</v>
      </c>
      <c r="E139" t="s">
        <v>148</v>
      </c>
      <c r="F139">
        <f t="shared" si="5"/>
        <v>0</v>
      </c>
      <c r="G139">
        <v>0</v>
      </c>
      <c r="H139">
        <v>0</v>
      </c>
    </row>
    <row r="140" spans="1:8" x14ac:dyDescent="0.25">
      <c r="A140" t="s">
        <v>713</v>
      </c>
      <c r="B140">
        <f t="shared" si="4"/>
        <v>4</v>
      </c>
      <c r="C140">
        <v>1</v>
      </c>
      <c r="D140">
        <v>3</v>
      </c>
      <c r="E140" t="s">
        <v>713</v>
      </c>
      <c r="F140">
        <f t="shared" si="5"/>
        <v>4</v>
      </c>
      <c r="G140">
        <v>1</v>
      </c>
      <c r="H140">
        <v>3</v>
      </c>
    </row>
    <row r="141" spans="1:8" x14ac:dyDescent="0.25">
      <c r="A141" t="s">
        <v>714</v>
      </c>
      <c r="B141">
        <f t="shared" si="4"/>
        <v>4</v>
      </c>
      <c r="C141">
        <v>0</v>
      </c>
      <c r="D141">
        <v>4</v>
      </c>
      <c r="E141" t="s">
        <v>714</v>
      </c>
      <c r="F141">
        <f t="shared" si="5"/>
        <v>4</v>
      </c>
      <c r="G141">
        <v>0</v>
      </c>
      <c r="H141">
        <v>4</v>
      </c>
    </row>
    <row r="142" spans="1:8" x14ac:dyDescent="0.25">
      <c r="A142" t="s">
        <v>212</v>
      </c>
      <c r="B142">
        <f t="shared" si="4"/>
        <v>2</v>
      </c>
      <c r="C142">
        <v>0</v>
      </c>
      <c r="D142">
        <v>2</v>
      </c>
      <c r="E142" t="s">
        <v>212</v>
      </c>
      <c r="F142">
        <f t="shared" si="5"/>
        <v>2</v>
      </c>
      <c r="G142">
        <v>0</v>
      </c>
      <c r="H142">
        <v>2</v>
      </c>
    </row>
    <row r="143" spans="1:8" x14ac:dyDescent="0.25">
      <c r="A143" t="s">
        <v>715</v>
      </c>
      <c r="B143">
        <f t="shared" si="4"/>
        <v>1</v>
      </c>
      <c r="C143">
        <v>0</v>
      </c>
      <c r="D143">
        <v>1</v>
      </c>
      <c r="E143" t="s">
        <v>715</v>
      </c>
      <c r="F143">
        <f t="shared" si="5"/>
        <v>1</v>
      </c>
      <c r="G143">
        <v>0</v>
      </c>
      <c r="H143">
        <v>1</v>
      </c>
    </row>
    <row r="144" spans="1:8" x14ac:dyDescent="0.25">
      <c r="A144" t="s">
        <v>716</v>
      </c>
      <c r="B144">
        <f t="shared" si="4"/>
        <v>2</v>
      </c>
      <c r="C144">
        <v>0</v>
      </c>
      <c r="D144">
        <v>2</v>
      </c>
      <c r="E144" t="s">
        <v>716</v>
      </c>
      <c r="F144">
        <f t="shared" si="5"/>
        <v>0</v>
      </c>
      <c r="G144">
        <v>0</v>
      </c>
      <c r="H144">
        <v>0</v>
      </c>
    </row>
    <row r="145" spans="1:8" x14ac:dyDescent="0.25">
      <c r="A145" t="s">
        <v>717</v>
      </c>
      <c r="B145">
        <f t="shared" si="4"/>
        <v>8</v>
      </c>
      <c r="C145">
        <v>0</v>
      </c>
      <c r="D145">
        <v>8</v>
      </c>
      <c r="E145" t="s">
        <v>717</v>
      </c>
      <c r="F145">
        <f t="shared" si="5"/>
        <v>8</v>
      </c>
      <c r="G145">
        <v>0</v>
      </c>
      <c r="H145">
        <v>8</v>
      </c>
    </row>
    <row r="146" spans="1:8" x14ac:dyDescent="0.25">
      <c r="A146" t="s">
        <v>208</v>
      </c>
      <c r="B146">
        <f t="shared" si="4"/>
        <v>5</v>
      </c>
      <c r="C146">
        <v>0</v>
      </c>
      <c r="D146">
        <v>5</v>
      </c>
      <c r="E146" t="s">
        <v>208</v>
      </c>
      <c r="F146">
        <f t="shared" si="5"/>
        <v>5</v>
      </c>
      <c r="G146">
        <v>0</v>
      </c>
      <c r="H146">
        <v>5</v>
      </c>
    </row>
    <row r="147" spans="1:8" x14ac:dyDescent="0.25">
      <c r="A147" t="s">
        <v>718</v>
      </c>
      <c r="B147">
        <f t="shared" si="4"/>
        <v>10</v>
      </c>
      <c r="C147">
        <v>0</v>
      </c>
      <c r="D147">
        <v>10</v>
      </c>
      <c r="E147" t="s">
        <v>718</v>
      </c>
      <c r="F147">
        <f t="shared" si="5"/>
        <v>10</v>
      </c>
      <c r="G147">
        <v>0</v>
      </c>
      <c r="H147">
        <v>10</v>
      </c>
    </row>
    <row r="148" spans="1:8" x14ac:dyDescent="0.25">
      <c r="A148" t="s">
        <v>719</v>
      </c>
      <c r="B148">
        <f t="shared" si="4"/>
        <v>0</v>
      </c>
      <c r="C148">
        <v>0</v>
      </c>
      <c r="D148">
        <v>0</v>
      </c>
      <c r="E148" t="s">
        <v>719</v>
      </c>
      <c r="F148">
        <f t="shared" si="5"/>
        <v>0</v>
      </c>
      <c r="G148">
        <v>0</v>
      </c>
      <c r="H148">
        <v>0</v>
      </c>
    </row>
    <row r="149" spans="1:8" x14ac:dyDescent="0.25">
      <c r="A149" t="s">
        <v>720</v>
      </c>
      <c r="B149">
        <f t="shared" si="4"/>
        <v>1</v>
      </c>
      <c r="C149">
        <v>0</v>
      </c>
      <c r="D149">
        <v>1</v>
      </c>
      <c r="E149" t="s">
        <v>720</v>
      </c>
      <c r="F149">
        <f t="shared" si="5"/>
        <v>1</v>
      </c>
      <c r="G149">
        <v>0</v>
      </c>
      <c r="H149">
        <v>1</v>
      </c>
    </row>
    <row r="150" spans="1:8" x14ac:dyDescent="0.25">
      <c r="A150" t="s">
        <v>721</v>
      </c>
      <c r="B150">
        <f t="shared" si="4"/>
        <v>0</v>
      </c>
      <c r="C150">
        <v>0</v>
      </c>
      <c r="D150">
        <v>0</v>
      </c>
      <c r="E150" t="s">
        <v>721</v>
      </c>
      <c r="F150">
        <f t="shared" si="5"/>
        <v>0</v>
      </c>
      <c r="G150">
        <v>0</v>
      </c>
      <c r="H150">
        <v>0</v>
      </c>
    </row>
    <row r="151" spans="1:8" x14ac:dyDescent="0.25">
      <c r="A151" t="s">
        <v>722</v>
      </c>
      <c r="B151">
        <f t="shared" si="4"/>
        <v>2</v>
      </c>
      <c r="C151">
        <v>0</v>
      </c>
      <c r="D151">
        <v>2</v>
      </c>
      <c r="E151" t="s">
        <v>722</v>
      </c>
      <c r="F151">
        <f t="shared" si="5"/>
        <v>2</v>
      </c>
      <c r="G151">
        <v>0</v>
      </c>
      <c r="H151">
        <v>2</v>
      </c>
    </row>
    <row r="152" spans="1:8" x14ac:dyDescent="0.25">
      <c r="A152" t="s">
        <v>724</v>
      </c>
      <c r="B152">
        <f t="shared" si="4"/>
        <v>7</v>
      </c>
      <c r="C152">
        <v>0</v>
      </c>
      <c r="D152">
        <v>7</v>
      </c>
      <c r="E152" t="s">
        <v>724</v>
      </c>
      <c r="F152">
        <f t="shared" si="5"/>
        <v>7</v>
      </c>
      <c r="G152">
        <v>0</v>
      </c>
      <c r="H152">
        <v>7</v>
      </c>
    </row>
    <row r="153" spans="1:8" x14ac:dyDescent="0.25">
      <c r="A153" t="s">
        <v>725</v>
      </c>
      <c r="B153">
        <f t="shared" si="4"/>
        <v>0</v>
      </c>
      <c r="C153">
        <v>0</v>
      </c>
      <c r="D153">
        <v>0</v>
      </c>
      <c r="E153" t="s">
        <v>725</v>
      </c>
      <c r="F153">
        <f t="shared" si="5"/>
        <v>0</v>
      </c>
      <c r="G153">
        <v>0</v>
      </c>
      <c r="H153">
        <v>0</v>
      </c>
    </row>
    <row r="154" spans="1:8" x14ac:dyDescent="0.25">
      <c r="A154" t="s">
        <v>726</v>
      </c>
      <c r="B154">
        <f t="shared" si="4"/>
        <v>0</v>
      </c>
      <c r="C154">
        <v>0</v>
      </c>
      <c r="D154">
        <v>0</v>
      </c>
      <c r="E154" t="s">
        <v>726</v>
      </c>
      <c r="F154">
        <f t="shared" si="5"/>
        <v>0</v>
      </c>
      <c r="G154">
        <v>0</v>
      </c>
      <c r="H154">
        <v>0</v>
      </c>
    </row>
    <row r="155" spans="1:8" x14ac:dyDescent="0.25">
      <c r="A155" t="s">
        <v>727</v>
      </c>
      <c r="B155">
        <f t="shared" si="4"/>
        <v>2</v>
      </c>
      <c r="C155">
        <v>0</v>
      </c>
      <c r="D155">
        <v>2</v>
      </c>
      <c r="E155" t="s">
        <v>727</v>
      </c>
      <c r="F155">
        <f t="shared" si="5"/>
        <v>2</v>
      </c>
      <c r="G155">
        <v>0</v>
      </c>
      <c r="H155">
        <v>2</v>
      </c>
    </row>
    <row r="156" spans="1:8" x14ac:dyDescent="0.25">
      <c r="A156" t="s">
        <v>728</v>
      </c>
      <c r="B156">
        <f t="shared" si="4"/>
        <v>5</v>
      </c>
      <c r="C156">
        <v>0</v>
      </c>
      <c r="D156">
        <v>5</v>
      </c>
      <c r="E156" t="s">
        <v>728</v>
      </c>
      <c r="F156">
        <f t="shared" si="5"/>
        <v>5</v>
      </c>
      <c r="G156">
        <v>0</v>
      </c>
      <c r="H156">
        <v>5</v>
      </c>
    </row>
    <row r="157" spans="1:8" x14ac:dyDescent="0.25">
      <c r="A157" t="s">
        <v>730</v>
      </c>
      <c r="B157">
        <f t="shared" si="4"/>
        <v>1</v>
      </c>
      <c r="C157">
        <v>0</v>
      </c>
      <c r="D157">
        <v>1</v>
      </c>
      <c r="E157" t="s">
        <v>730</v>
      </c>
      <c r="F157">
        <f t="shared" si="5"/>
        <v>1</v>
      </c>
      <c r="G157">
        <v>0</v>
      </c>
      <c r="H157">
        <v>1</v>
      </c>
    </row>
    <row r="158" spans="1:8" x14ac:dyDescent="0.25">
      <c r="A158" t="s">
        <v>731</v>
      </c>
      <c r="B158">
        <f t="shared" si="4"/>
        <v>12</v>
      </c>
      <c r="C158">
        <v>0</v>
      </c>
      <c r="D158">
        <v>12</v>
      </c>
      <c r="E158" t="s">
        <v>731</v>
      </c>
      <c r="F158">
        <f t="shared" si="5"/>
        <v>12</v>
      </c>
      <c r="G158">
        <v>0</v>
      </c>
      <c r="H158">
        <v>12</v>
      </c>
    </row>
    <row r="159" spans="1:8" x14ac:dyDescent="0.25">
      <c r="A159" t="s">
        <v>732</v>
      </c>
      <c r="B159">
        <f t="shared" si="4"/>
        <v>11</v>
      </c>
      <c r="C159">
        <v>0</v>
      </c>
      <c r="D159">
        <v>11</v>
      </c>
      <c r="E159" t="s">
        <v>732</v>
      </c>
      <c r="F159">
        <f t="shared" si="5"/>
        <v>11</v>
      </c>
      <c r="G159">
        <v>0</v>
      </c>
      <c r="H159">
        <v>11</v>
      </c>
    </row>
    <row r="160" spans="1:8" x14ac:dyDescent="0.25">
      <c r="A160" t="s">
        <v>733</v>
      </c>
      <c r="B160">
        <f t="shared" si="4"/>
        <v>4</v>
      </c>
      <c r="C160">
        <v>0</v>
      </c>
      <c r="D160">
        <v>4</v>
      </c>
      <c r="E160" t="s">
        <v>733</v>
      </c>
      <c r="F160">
        <f t="shared" si="5"/>
        <v>4</v>
      </c>
      <c r="G160">
        <v>0</v>
      </c>
      <c r="H160">
        <v>4</v>
      </c>
    </row>
    <row r="161" spans="1:8" x14ac:dyDescent="0.25">
      <c r="A161" t="s">
        <v>735</v>
      </c>
      <c r="B161">
        <f t="shared" si="4"/>
        <v>1</v>
      </c>
      <c r="C161">
        <v>0</v>
      </c>
      <c r="D161">
        <v>1</v>
      </c>
      <c r="E161" t="s">
        <v>735</v>
      </c>
      <c r="F161">
        <f t="shared" si="5"/>
        <v>1</v>
      </c>
      <c r="G161">
        <v>0</v>
      </c>
      <c r="H161">
        <v>1</v>
      </c>
    </row>
    <row r="162" spans="1:8" x14ac:dyDescent="0.25">
      <c r="A162" t="s">
        <v>202</v>
      </c>
      <c r="B162">
        <f t="shared" si="4"/>
        <v>37</v>
      </c>
      <c r="C162">
        <v>1</v>
      </c>
      <c r="D162">
        <v>36</v>
      </c>
      <c r="E162" t="s">
        <v>202</v>
      </c>
      <c r="F162">
        <f t="shared" si="5"/>
        <v>37</v>
      </c>
      <c r="G162">
        <v>1</v>
      </c>
      <c r="H162">
        <v>36</v>
      </c>
    </row>
    <row r="163" spans="1:8" x14ac:dyDescent="0.25">
      <c r="A163" t="s">
        <v>995</v>
      </c>
      <c r="B163">
        <f t="shared" si="4"/>
        <v>8</v>
      </c>
      <c r="C163">
        <v>0</v>
      </c>
      <c r="D163">
        <v>8</v>
      </c>
      <c r="E163" t="s">
        <v>995</v>
      </c>
      <c r="F163">
        <f t="shared" si="5"/>
        <v>8</v>
      </c>
      <c r="G163">
        <v>0</v>
      </c>
      <c r="H163">
        <v>8</v>
      </c>
    </row>
    <row r="164" spans="1:8" x14ac:dyDescent="0.25">
      <c r="A164" t="s">
        <v>871</v>
      </c>
      <c r="B164">
        <f t="shared" si="4"/>
        <v>1</v>
      </c>
      <c r="C164">
        <v>0</v>
      </c>
      <c r="D164">
        <v>1</v>
      </c>
      <c r="E164" t="s">
        <v>871</v>
      </c>
      <c r="F164">
        <f t="shared" si="5"/>
        <v>1</v>
      </c>
      <c r="G164">
        <v>0</v>
      </c>
      <c r="H164">
        <v>1</v>
      </c>
    </row>
    <row r="165" spans="1:8" x14ac:dyDescent="0.25">
      <c r="A165" t="s">
        <v>740</v>
      </c>
      <c r="B165">
        <f t="shared" si="4"/>
        <v>1</v>
      </c>
      <c r="C165">
        <v>0</v>
      </c>
      <c r="D165">
        <v>1</v>
      </c>
      <c r="E165" t="s">
        <v>740</v>
      </c>
      <c r="F165">
        <f t="shared" si="5"/>
        <v>1</v>
      </c>
      <c r="G165">
        <v>0</v>
      </c>
      <c r="H165">
        <v>1</v>
      </c>
    </row>
    <row r="166" spans="1:8" x14ac:dyDescent="0.25">
      <c r="A166" t="s">
        <v>741</v>
      </c>
      <c r="B166">
        <f t="shared" si="4"/>
        <v>1</v>
      </c>
      <c r="C166">
        <v>0</v>
      </c>
      <c r="D166">
        <v>1</v>
      </c>
      <c r="E166" t="s">
        <v>741</v>
      </c>
      <c r="F166">
        <f t="shared" si="5"/>
        <v>1</v>
      </c>
      <c r="G166">
        <v>0</v>
      </c>
      <c r="H166">
        <v>1</v>
      </c>
    </row>
    <row r="167" spans="1:8" x14ac:dyDescent="0.25">
      <c r="A167" t="s">
        <v>742</v>
      </c>
      <c r="B167">
        <f t="shared" si="4"/>
        <v>1</v>
      </c>
      <c r="C167">
        <v>0</v>
      </c>
      <c r="D167">
        <v>1</v>
      </c>
      <c r="E167" t="s">
        <v>742</v>
      </c>
      <c r="F167">
        <f t="shared" si="5"/>
        <v>1</v>
      </c>
      <c r="G167">
        <v>0</v>
      </c>
      <c r="H167">
        <v>1</v>
      </c>
    </row>
    <row r="168" spans="1:8" x14ac:dyDescent="0.25">
      <c r="A168" t="s">
        <v>745</v>
      </c>
      <c r="B168">
        <f t="shared" si="4"/>
        <v>1</v>
      </c>
      <c r="C168">
        <v>0</v>
      </c>
      <c r="D168">
        <v>1</v>
      </c>
      <c r="E168" t="s">
        <v>745</v>
      </c>
      <c r="F168">
        <f t="shared" si="5"/>
        <v>1</v>
      </c>
      <c r="G168">
        <v>0</v>
      </c>
      <c r="H168">
        <v>1</v>
      </c>
    </row>
    <row r="169" spans="1:8" x14ac:dyDescent="0.25">
      <c r="A169" t="s">
        <v>204</v>
      </c>
      <c r="B169">
        <f t="shared" si="4"/>
        <v>17</v>
      </c>
      <c r="C169">
        <v>2</v>
      </c>
      <c r="D169">
        <v>15</v>
      </c>
      <c r="E169" t="s">
        <v>204</v>
      </c>
      <c r="F169">
        <f t="shared" si="5"/>
        <v>17</v>
      </c>
      <c r="G169">
        <v>2</v>
      </c>
      <c r="H169">
        <v>15</v>
      </c>
    </row>
    <row r="170" spans="1:8" x14ac:dyDescent="0.25">
      <c r="A170" t="s">
        <v>746</v>
      </c>
      <c r="B170">
        <f t="shared" si="4"/>
        <v>13</v>
      </c>
      <c r="C170">
        <v>0</v>
      </c>
      <c r="D170">
        <v>13</v>
      </c>
      <c r="E170" t="s">
        <v>746</v>
      </c>
      <c r="F170">
        <f t="shared" si="5"/>
        <v>13</v>
      </c>
      <c r="G170">
        <v>0</v>
      </c>
      <c r="H170">
        <v>13</v>
      </c>
    </row>
    <row r="171" spans="1:8" x14ac:dyDescent="0.25">
      <c r="A171" t="s">
        <v>200</v>
      </c>
      <c r="B171">
        <f t="shared" si="4"/>
        <v>6</v>
      </c>
      <c r="C171">
        <v>0</v>
      </c>
      <c r="D171">
        <v>6</v>
      </c>
      <c r="E171" t="s">
        <v>200</v>
      </c>
      <c r="F171">
        <f t="shared" si="5"/>
        <v>6</v>
      </c>
      <c r="G171">
        <v>0</v>
      </c>
      <c r="H171">
        <v>6</v>
      </c>
    </row>
    <row r="172" spans="1:8" x14ac:dyDescent="0.25">
      <c r="A172" t="s">
        <v>747</v>
      </c>
      <c r="B172">
        <f t="shared" si="4"/>
        <v>2</v>
      </c>
      <c r="C172">
        <v>0</v>
      </c>
      <c r="D172">
        <v>2</v>
      </c>
      <c r="E172" t="s">
        <v>747</v>
      </c>
      <c r="F172">
        <f t="shared" si="5"/>
        <v>2</v>
      </c>
      <c r="G172">
        <v>0</v>
      </c>
      <c r="H172">
        <v>2</v>
      </c>
    </row>
    <row r="173" spans="1:8" x14ac:dyDescent="0.25">
      <c r="A173" t="s">
        <v>218</v>
      </c>
      <c r="B173">
        <f t="shared" si="4"/>
        <v>2</v>
      </c>
      <c r="C173">
        <v>0</v>
      </c>
      <c r="D173">
        <v>2</v>
      </c>
      <c r="E173" t="s">
        <v>218</v>
      </c>
      <c r="F173">
        <f t="shared" si="5"/>
        <v>2</v>
      </c>
      <c r="G173">
        <v>0</v>
      </c>
      <c r="H173">
        <v>2</v>
      </c>
    </row>
    <row r="174" spans="1:8" x14ac:dyDescent="0.25">
      <c r="A174" t="s">
        <v>196</v>
      </c>
      <c r="B174">
        <f t="shared" si="4"/>
        <v>7</v>
      </c>
      <c r="C174">
        <v>0</v>
      </c>
      <c r="D174">
        <v>7</v>
      </c>
      <c r="E174" t="s">
        <v>196</v>
      </c>
      <c r="F174">
        <f t="shared" si="5"/>
        <v>7</v>
      </c>
      <c r="G174">
        <v>0</v>
      </c>
      <c r="H174">
        <v>7</v>
      </c>
    </row>
    <row r="175" spans="1:8" x14ac:dyDescent="0.25">
      <c r="A175" t="s">
        <v>749</v>
      </c>
      <c r="B175">
        <f t="shared" si="4"/>
        <v>11</v>
      </c>
      <c r="C175">
        <v>0</v>
      </c>
      <c r="D175">
        <v>11</v>
      </c>
      <c r="E175" t="s">
        <v>749</v>
      </c>
      <c r="F175">
        <f t="shared" si="5"/>
        <v>11</v>
      </c>
      <c r="G175">
        <v>0</v>
      </c>
      <c r="H175">
        <v>11</v>
      </c>
    </row>
    <row r="176" spans="1:8" x14ac:dyDescent="0.25">
      <c r="A176" t="s">
        <v>751</v>
      </c>
      <c r="B176">
        <f t="shared" si="4"/>
        <v>2</v>
      </c>
      <c r="C176">
        <v>0</v>
      </c>
      <c r="D176">
        <v>2</v>
      </c>
      <c r="E176" t="s">
        <v>751</v>
      </c>
      <c r="F176">
        <f t="shared" si="5"/>
        <v>2</v>
      </c>
      <c r="G176">
        <v>0</v>
      </c>
      <c r="H176">
        <v>2</v>
      </c>
    </row>
    <row r="177" spans="1:8" x14ac:dyDescent="0.25">
      <c r="A177" t="s">
        <v>752</v>
      </c>
      <c r="B177">
        <f t="shared" si="4"/>
        <v>2</v>
      </c>
      <c r="C177">
        <v>0</v>
      </c>
      <c r="D177">
        <v>2</v>
      </c>
      <c r="E177" t="s">
        <v>752</v>
      </c>
      <c r="F177">
        <f t="shared" si="5"/>
        <v>2</v>
      </c>
      <c r="G177">
        <v>0</v>
      </c>
      <c r="H177">
        <v>2</v>
      </c>
    </row>
    <row r="178" spans="1:8" x14ac:dyDescent="0.25">
      <c r="A178" t="s">
        <v>753</v>
      </c>
      <c r="B178">
        <f t="shared" si="4"/>
        <v>0</v>
      </c>
      <c r="C178">
        <v>0</v>
      </c>
      <c r="D178">
        <v>0</v>
      </c>
      <c r="E178" t="s">
        <v>753</v>
      </c>
      <c r="F178">
        <f t="shared" si="5"/>
        <v>0</v>
      </c>
      <c r="G178">
        <v>0</v>
      </c>
      <c r="H178">
        <v>0</v>
      </c>
    </row>
    <row r="179" spans="1:8" x14ac:dyDescent="0.25">
      <c r="A179" t="s">
        <v>754</v>
      </c>
      <c r="B179">
        <f t="shared" si="4"/>
        <v>0</v>
      </c>
      <c r="C179">
        <v>0</v>
      </c>
      <c r="D179">
        <v>0</v>
      </c>
      <c r="E179" t="s">
        <v>754</v>
      </c>
      <c r="F179">
        <f t="shared" si="5"/>
        <v>0</v>
      </c>
      <c r="G179">
        <v>0</v>
      </c>
      <c r="H179">
        <v>0</v>
      </c>
    </row>
    <row r="180" spans="1:8" x14ac:dyDescent="0.25">
      <c r="A180" t="s">
        <v>755</v>
      </c>
      <c r="B180">
        <f t="shared" si="4"/>
        <v>0</v>
      </c>
      <c r="C180">
        <v>0</v>
      </c>
      <c r="D180">
        <v>0</v>
      </c>
      <c r="E180" t="s">
        <v>755</v>
      </c>
      <c r="F180">
        <f t="shared" si="5"/>
        <v>0</v>
      </c>
      <c r="G180">
        <v>0</v>
      </c>
      <c r="H180">
        <v>0</v>
      </c>
    </row>
    <row r="181" spans="1:8" x14ac:dyDescent="0.25">
      <c r="A181" t="s">
        <v>756</v>
      </c>
      <c r="B181">
        <f t="shared" si="4"/>
        <v>0</v>
      </c>
      <c r="C181">
        <v>0</v>
      </c>
      <c r="D181">
        <v>0</v>
      </c>
      <c r="E181" t="s">
        <v>756</v>
      </c>
      <c r="F181">
        <f t="shared" si="5"/>
        <v>0</v>
      </c>
      <c r="G181">
        <v>0</v>
      </c>
      <c r="H181">
        <v>0</v>
      </c>
    </row>
    <row r="182" spans="1:8" x14ac:dyDescent="0.25">
      <c r="A182" t="s">
        <v>757</v>
      </c>
      <c r="B182">
        <f t="shared" si="4"/>
        <v>2</v>
      </c>
      <c r="C182">
        <v>0</v>
      </c>
      <c r="D182">
        <v>2</v>
      </c>
      <c r="E182" t="s">
        <v>757</v>
      </c>
      <c r="F182">
        <f t="shared" si="5"/>
        <v>2</v>
      </c>
      <c r="G182">
        <v>0</v>
      </c>
      <c r="H182">
        <v>2</v>
      </c>
    </row>
    <row r="183" spans="1:8" x14ac:dyDescent="0.25">
      <c r="A183" t="s">
        <v>758</v>
      </c>
      <c r="B183">
        <f t="shared" si="4"/>
        <v>2</v>
      </c>
      <c r="C183">
        <v>0</v>
      </c>
      <c r="D183">
        <v>2</v>
      </c>
      <c r="E183" t="s">
        <v>758</v>
      </c>
      <c r="F183">
        <f t="shared" si="5"/>
        <v>2</v>
      </c>
      <c r="G183">
        <v>0</v>
      </c>
      <c r="H183">
        <v>2</v>
      </c>
    </row>
    <row r="184" spans="1:8" x14ac:dyDescent="0.25">
      <c r="A184" t="s">
        <v>759</v>
      </c>
      <c r="B184">
        <f t="shared" si="4"/>
        <v>0</v>
      </c>
      <c r="C184">
        <v>0</v>
      </c>
      <c r="D184">
        <v>0</v>
      </c>
      <c r="E184" t="s">
        <v>759</v>
      </c>
      <c r="F184">
        <f t="shared" si="5"/>
        <v>0</v>
      </c>
      <c r="G184">
        <v>0</v>
      </c>
      <c r="H184">
        <v>0</v>
      </c>
    </row>
    <row r="185" spans="1:8" x14ac:dyDescent="0.25">
      <c r="A185" t="s">
        <v>760</v>
      </c>
      <c r="B185">
        <f t="shared" si="4"/>
        <v>2</v>
      </c>
      <c r="C185">
        <v>0</v>
      </c>
      <c r="D185">
        <v>2</v>
      </c>
      <c r="E185" t="s">
        <v>760</v>
      </c>
      <c r="F185">
        <f t="shared" si="5"/>
        <v>2</v>
      </c>
      <c r="G185">
        <v>0</v>
      </c>
      <c r="H185">
        <v>2</v>
      </c>
    </row>
    <row r="186" spans="1:8" x14ac:dyDescent="0.25">
      <c r="A186" t="s">
        <v>761</v>
      </c>
      <c r="B186">
        <f t="shared" si="4"/>
        <v>2</v>
      </c>
      <c r="C186">
        <v>0</v>
      </c>
      <c r="D186">
        <v>2</v>
      </c>
      <c r="E186" t="s">
        <v>761</v>
      </c>
      <c r="F186">
        <f t="shared" si="5"/>
        <v>2</v>
      </c>
      <c r="G186">
        <v>0</v>
      </c>
      <c r="H186">
        <v>2</v>
      </c>
    </row>
    <row r="187" spans="1:8" x14ac:dyDescent="0.25">
      <c r="A187" t="s">
        <v>762</v>
      </c>
      <c r="B187">
        <f t="shared" si="4"/>
        <v>2</v>
      </c>
      <c r="C187">
        <v>0</v>
      </c>
      <c r="D187">
        <v>2</v>
      </c>
      <c r="E187" t="s">
        <v>762</v>
      </c>
      <c r="F187">
        <f t="shared" si="5"/>
        <v>2</v>
      </c>
      <c r="G187">
        <v>0</v>
      </c>
      <c r="H187">
        <v>2</v>
      </c>
    </row>
    <row r="188" spans="1:8" x14ac:dyDescent="0.25">
      <c r="A188" t="s">
        <v>763</v>
      </c>
      <c r="B188">
        <f t="shared" si="4"/>
        <v>0</v>
      </c>
      <c r="C188">
        <v>0</v>
      </c>
      <c r="D188">
        <v>0</v>
      </c>
      <c r="E188" t="s">
        <v>763</v>
      </c>
      <c r="F188">
        <f t="shared" si="5"/>
        <v>0</v>
      </c>
      <c r="G188">
        <v>0</v>
      </c>
      <c r="H188">
        <v>0</v>
      </c>
    </row>
    <row r="189" spans="1:8" x14ac:dyDescent="0.25">
      <c r="A189" t="s">
        <v>764</v>
      </c>
      <c r="B189">
        <f t="shared" si="4"/>
        <v>2</v>
      </c>
      <c r="C189">
        <v>0</v>
      </c>
      <c r="D189">
        <v>2</v>
      </c>
      <c r="E189" t="s">
        <v>764</v>
      </c>
      <c r="F189">
        <f t="shared" si="5"/>
        <v>2</v>
      </c>
      <c r="G189">
        <v>0</v>
      </c>
      <c r="H189">
        <v>2</v>
      </c>
    </row>
    <row r="190" spans="1:8" x14ac:dyDescent="0.25">
      <c r="A190" t="s">
        <v>765</v>
      </c>
      <c r="B190">
        <f t="shared" si="4"/>
        <v>0</v>
      </c>
      <c r="C190">
        <v>0</v>
      </c>
      <c r="D190">
        <v>0</v>
      </c>
      <c r="E190" t="s">
        <v>765</v>
      </c>
      <c r="F190">
        <f t="shared" si="5"/>
        <v>0</v>
      </c>
      <c r="G190">
        <v>0</v>
      </c>
      <c r="H190">
        <v>0</v>
      </c>
    </row>
    <row r="191" spans="1:8" x14ac:dyDescent="0.25">
      <c r="A191" t="s">
        <v>766</v>
      </c>
      <c r="B191">
        <f t="shared" si="4"/>
        <v>0</v>
      </c>
      <c r="C191">
        <v>0</v>
      </c>
      <c r="D191">
        <v>0</v>
      </c>
      <c r="E191" t="s">
        <v>766</v>
      </c>
      <c r="F191">
        <f t="shared" si="5"/>
        <v>0</v>
      </c>
      <c r="G191">
        <v>0</v>
      </c>
      <c r="H191">
        <v>0</v>
      </c>
    </row>
    <row r="192" spans="1:8" x14ac:dyDescent="0.25">
      <c r="A192" t="s">
        <v>767</v>
      </c>
      <c r="B192">
        <f t="shared" si="4"/>
        <v>2</v>
      </c>
      <c r="C192">
        <v>0</v>
      </c>
      <c r="D192">
        <v>2</v>
      </c>
      <c r="E192" t="s">
        <v>767</v>
      </c>
      <c r="F192">
        <f t="shared" si="5"/>
        <v>2</v>
      </c>
      <c r="G192">
        <v>0</v>
      </c>
      <c r="H192">
        <v>2</v>
      </c>
    </row>
    <row r="193" spans="1:8" x14ac:dyDescent="0.25">
      <c r="A193" t="s">
        <v>41</v>
      </c>
      <c r="B193">
        <f t="shared" si="4"/>
        <v>21</v>
      </c>
      <c r="C193">
        <v>0</v>
      </c>
      <c r="D193">
        <v>21</v>
      </c>
      <c r="E193" t="s">
        <v>41</v>
      </c>
      <c r="F193">
        <f t="shared" si="5"/>
        <v>21</v>
      </c>
      <c r="G193">
        <v>0</v>
      </c>
      <c r="H193">
        <v>21</v>
      </c>
    </row>
    <row r="194" spans="1:8" x14ac:dyDescent="0.25">
      <c r="A194" t="s">
        <v>38</v>
      </c>
      <c r="B194">
        <f t="shared" ref="B194:B257" si="6">C194+D194</f>
        <v>2043</v>
      </c>
      <c r="C194">
        <v>233</v>
      </c>
      <c r="D194">
        <v>1810</v>
      </c>
      <c r="E194" t="s">
        <v>38</v>
      </c>
      <c r="F194">
        <f t="shared" ref="F194:F257" si="7">G194+H194</f>
        <v>517</v>
      </c>
      <c r="G194">
        <v>168</v>
      </c>
      <c r="H194">
        <v>349</v>
      </c>
    </row>
    <row r="195" spans="1:8" x14ac:dyDescent="0.25">
      <c r="A195" t="s">
        <v>177</v>
      </c>
      <c r="B195">
        <f t="shared" si="6"/>
        <v>5237</v>
      </c>
      <c r="C195">
        <v>255</v>
      </c>
      <c r="D195">
        <v>4982</v>
      </c>
      <c r="E195" t="s">
        <v>177</v>
      </c>
      <c r="F195">
        <f t="shared" si="7"/>
        <v>5237</v>
      </c>
      <c r="G195">
        <v>255</v>
      </c>
      <c r="H195">
        <v>4982</v>
      </c>
    </row>
    <row r="196" spans="1:8" x14ac:dyDescent="0.25">
      <c r="A196" t="s">
        <v>40</v>
      </c>
      <c r="B196">
        <f t="shared" si="6"/>
        <v>105</v>
      </c>
      <c r="C196">
        <v>25</v>
      </c>
      <c r="D196">
        <v>80</v>
      </c>
      <c r="E196" t="s">
        <v>40</v>
      </c>
      <c r="F196">
        <f t="shared" si="7"/>
        <v>105</v>
      </c>
      <c r="G196">
        <v>25</v>
      </c>
      <c r="H196">
        <v>80</v>
      </c>
    </row>
    <row r="197" spans="1:8" x14ac:dyDescent="0.25">
      <c r="A197" t="s">
        <v>807</v>
      </c>
      <c r="B197">
        <f t="shared" si="6"/>
        <v>2</v>
      </c>
      <c r="C197">
        <v>0</v>
      </c>
      <c r="D197">
        <v>2</v>
      </c>
      <c r="E197" t="s">
        <v>807</v>
      </c>
      <c r="F197">
        <f t="shared" si="7"/>
        <v>2</v>
      </c>
      <c r="G197">
        <v>0</v>
      </c>
      <c r="H197">
        <v>2</v>
      </c>
    </row>
    <row r="198" spans="1:8" x14ac:dyDescent="0.25">
      <c r="A198" t="s">
        <v>809</v>
      </c>
      <c r="B198">
        <f t="shared" si="6"/>
        <v>0</v>
      </c>
      <c r="C198">
        <v>0</v>
      </c>
      <c r="D198">
        <v>0</v>
      </c>
      <c r="E198" t="s">
        <v>809</v>
      </c>
      <c r="F198">
        <f t="shared" si="7"/>
        <v>0</v>
      </c>
      <c r="G198">
        <v>0</v>
      </c>
      <c r="H198">
        <v>0</v>
      </c>
    </row>
    <row r="199" spans="1:8" x14ac:dyDescent="0.25">
      <c r="A199">
        <v>9912</v>
      </c>
      <c r="B199">
        <f t="shared" si="6"/>
        <v>11</v>
      </c>
      <c r="C199">
        <v>0</v>
      </c>
      <c r="D199">
        <v>11</v>
      </c>
      <c r="E199">
        <v>9912</v>
      </c>
      <c r="F199">
        <f t="shared" si="7"/>
        <v>0</v>
      </c>
      <c r="G199">
        <v>0</v>
      </c>
      <c r="H199">
        <v>0</v>
      </c>
    </row>
    <row r="200" spans="1:8" x14ac:dyDescent="0.25">
      <c r="A200">
        <v>9902</v>
      </c>
      <c r="B200">
        <f t="shared" si="6"/>
        <v>8</v>
      </c>
      <c r="C200">
        <v>0</v>
      </c>
      <c r="D200">
        <v>8</v>
      </c>
      <c r="E200">
        <v>9902</v>
      </c>
      <c r="F200">
        <f t="shared" si="7"/>
        <v>6</v>
      </c>
      <c r="G200">
        <v>0</v>
      </c>
      <c r="H200">
        <v>6</v>
      </c>
    </row>
    <row r="201" spans="1:8" x14ac:dyDescent="0.25">
      <c r="A201">
        <v>9909</v>
      </c>
      <c r="B201">
        <f t="shared" si="6"/>
        <v>6</v>
      </c>
      <c r="C201">
        <v>0</v>
      </c>
      <c r="D201">
        <v>6</v>
      </c>
      <c r="E201">
        <v>9909</v>
      </c>
      <c r="F201">
        <f t="shared" si="7"/>
        <v>5</v>
      </c>
      <c r="G201">
        <v>0</v>
      </c>
      <c r="H201">
        <v>5</v>
      </c>
    </row>
    <row r="202" spans="1:8" x14ac:dyDescent="0.25">
      <c r="A202" t="s">
        <v>810</v>
      </c>
      <c r="B202">
        <f t="shared" si="6"/>
        <v>1</v>
      </c>
      <c r="C202">
        <v>0</v>
      </c>
      <c r="D202">
        <v>1</v>
      </c>
      <c r="E202" t="s">
        <v>810</v>
      </c>
      <c r="F202">
        <f t="shared" si="7"/>
        <v>0</v>
      </c>
      <c r="G202">
        <v>0</v>
      </c>
      <c r="H202">
        <v>0</v>
      </c>
    </row>
    <row r="203" spans="1:8" x14ac:dyDescent="0.25">
      <c r="A203">
        <v>4483</v>
      </c>
      <c r="B203">
        <f t="shared" si="6"/>
        <v>2</v>
      </c>
      <c r="C203">
        <v>0</v>
      </c>
      <c r="D203">
        <v>2</v>
      </c>
      <c r="E203">
        <v>4483</v>
      </c>
      <c r="F203">
        <f t="shared" si="7"/>
        <v>2</v>
      </c>
      <c r="G203">
        <v>0</v>
      </c>
      <c r="H203">
        <v>2</v>
      </c>
    </row>
    <row r="204" spans="1:8" x14ac:dyDescent="0.25">
      <c r="A204">
        <v>3903</v>
      </c>
      <c r="B204">
        <f t="shared" si="6"/>
        <v>10</v>
      </c>
      <c r="C204">
        <v>0</v>
      </c>
      <c r="D204">
        <v>10</v>
      </c>
      <c r="E204">
        <v>3903</v>
      </c>
      <c r="F204">
        <f t="shared" si="7"/>
        <v>10</v>
      </c>
      <c r="G204">
        <v>0</v>
      </c>
      <c r="H204">
        <v>10</v>
      </c>
    </row>
    <row r="205" spans="1:8" x14ac:dyDescent="0.25">
      <c r="A205">
        <v>3832</v>
      </c>
      <c r="B205">
        <f t="shared" si="6"/>
        <v>44</v>
      </c>
      <c r="C205">
        <v>0</v>
      </c>
      <c r="D205">
        <v>44</v>
      </c>
      <c r="E205">
        <v>3832</v>
      </c>
      <c r="F205">
        <f t="shared" si="7"/>
        <v>44</v>
      </c>
      <c r="G205">
        <v>0</v>
      </c>
      <c r="H205">
        <v>44</v>
      </c>
    </row>
    <row r="206" spans="1:8" x14ac:dyDescent="0.25">
      <c r="A206">
        <v>3602</v>
      </c>
      <c r="B206">
        <f t="shared" si="6"/>
        <v>20</v>
      </c>
      <c r="C206">
        <v>0</v>
      </c>
      <c r="D206">
        <v>20</v>
      </c>
      <c r="E206">
        <v>3602</v>
      </c>
      <c r="F206">
        <f t="shared" si="7"/>
        <v>20</v>
      </c>
      <c r="G206">
        <v>0</v>
      </c>
      <c r="H206">
        <v>20</v>
      </c>
    </row>
    <row r="207" spans="1:8" x14ac:dyDescent="0.25">
      <c r="A207">
        <v>3713</v>
      </c>
      <c r="B207">
        <f t="shared" si="6"/>
        <v>3</v>
      </c>
      <c r="C207">
        <v>0</v>
      </c>
      <c r="D207">
        <v>3</v>
      </c>
      <c r="E207">
        <v>3713</v>
      </c>
      <c r="F207">
        <f t="shared" si="7"/>
        <v>3</v>
      </c>
      <c r="G207">
        <v>0</v>
      </c>
      <c r="H207">
        <v>3</v>
      </c>
    </row>
    <row r="208" spans="1:8" x14ac:dyDescent="0.25">
      <c r="A208">
        <v>8201</v>
      </c>
      <c r="B208">
        <f t="shared" si="6"/>
        <v>137</v>
      </c>
      <c r="C208">
        <v>0</v>
      </c>
      <c r="D208">
        <v>137</v>
      </c>
      <c r="E208">
        <v>8201</v>
      </c>
      <c r="F208">
        <f t="shared" si="7"/>
        <v>137</v>
      </c>
      <c r="G208">
        <v>0</v>
      </c>
      <c r="H208">
        <v>137</v>
      </c>
    </row>
    <row r="209" spans="1:8" x14ac:dyDescent="0.25">
      <c r="A209">
        <v>4464</v>
      </c>
      <c r="B209">
        <f t="shared" si="6"/>
        <v>34</v>
      </c>
      <c r="C209">
        <v>0</v>
      </c>
      <c r="D209">
        <v>34</v>
      </c>
      <c r="E209">
        <v>4464</v>
      </c>
      <c r="F209">
        <f t="shared" si="7"/>
        <v>34</v>
      </c>
      <c r="G209">
        <v>0</v>
      </c>
      <c r="H209">
        <v>34</v>
      </c>
    </row>
    <row r="210" spans="1:8" x14ac:dyDescent="0.25">
      <c r="A210">
        <v>4496</v>
      </c>
      <c r="B210">
        <f t="shared" si="6"/>
        <v>10</v>
      </c>
      <c r="C210">
        <v>0</v>
      </c>
      <c r="D210">
        <v>10</v>
      </c>
      <c r="E210">
        <v>4496</v>
      </c>
      <c r="F210">
        <f t="shared" si="7"/>
        <v>10</v>
      </c>
      <c r="G210">
        <v>0</v>
      </c>
      <c r="H210">
        <v>10</v>
      </c>
    </row>
    <row r="211" spans="1:8" x14ac:dyDescent="0.25">
      <c r="A211" t="s">
        <v>812</v>
      </c>
      <c r="B211">
        <f t="shared" si="6"/>
        <v>1</v>
      </c>
      <c r="C211">
        <v>0</v>
      </c>
      <c r="D211">
        <v>1</v>
      </c>
      <c r="E211" t="s">
        <v>812</v>
      </c>
      <c r="F211">
        <f t="shared" si="7"/>
        <v>1</v>
      </c>
      <c r="G211">
        <v>0</v>
      </c>
      <c r="H211">
        <v>1</v>
      </c>
    </row>
    <row r="212" spans="1:8" x14ac:dyDescent="0.25">
      <c r="A212" t="s">
        <v>814</v>
      </c>
      <c r="B212">
        <f t="shared" si="6"/>
        <v>1</v>
      </c>
      <c r="C212">
        <v>0</v>
      </c>
      <c r="D212">
        <v>1</v>
      </c>
      <c r="E212" t="s">
        <v>814</v>
      </c>
      <c r="F212">
        <f t="shared" si="7"/>
        <v>0</v>
      </c>
      <c r="G212">
        <v>0</v>
      </c>
      <c r="H212">
        <v>0</v>
      </c>
    </row>
    <row r="213" spans="1:8" x14ac:dyDescent="0.25">
      <c r="A213" t="s">
        <v>815</v>
      </c>
      <c r="B213">
        <f t="shared" si="6"/>
        <v>4729</v>
      </c>
      <c r="C213">
        <v>309</v>
      </c>
      <c r="D213">
        <v>4420</v>
      </c>
      <c r="E213" t="s">
        <v>815</v>
      </c>
      <c r="F213">
        <f t="shared" si="7"/>
        <v>3709</v>
      </c>
      <c r="G213">
        <v>447</v>
      </c>
      <c r="H213">
        <v>3262</v>
      </c>
    </row>
    <row r="214" spans="1:8" x14ac:dyDescent="0.25">
      <c r="A214">
        <v>804751</v>
      </c>
      <c r="B214">
        <f t="shared" si="6"/>
        <v>503</v>
      </c>
      <c r="C214">
        <v>94</v>
      </c>
      <c r="D214">
        <v>409</v>
      </c>
      <c r="E214">
        <v>804751</v>
      </c>
      <c r="F214">
        <f t="shared" si="7"/>
        <v>431</v>
      </c>
      <c r="G214">
        <v>100</v>
      </c>
      <c r="H214">
        <v>331</v>
      </c>
    </row>
    <row r="215" spans="1:8" x14ac:dyDescent="0.25">
      <c r="A215" t="s">
        <v>816</v>
      </c>
      <c r="B215">
        <f t="shared" si="6"/>
        <v>1</v>
      </c>
      <c r="C215">
        <v>1</v>
      </c>
      <c r="D215">
        <v>0</v>
      </c>
      <c r="E215" t="s">
        <v>816</v>
      </c>
      <c r="F215">
        <f t="shared" si="7"/>
        <v>0</v>
      </c>
      <c r="G215">
        <v>0</v>
      </c>
      <c r="H215">
        <v>0</v>
      </c>
    </row>
    <row r="216" spans="1:8" x14ac:dyDescent="0.25">
      <c r="A216" t="s">
        <v>819</v>
      </c>
      <c r="B216">
        <f t="shared" si="6"/>
        <v>1</v>
      </c>
      <c r="C216">
        <v>0</v>
      </c>
      <c r="D216">
        <v>1</v>
      </c>
      <c r="E216" t="s">
        <v>819</v>
      </c>
      <c r="F216">
        <f t="shared" si="7"/>
        <v>1</v>
      </c>
      <c r="G216">
        <v>0</v>
      </c>
      <c r="H216">
        <v>1</v>
      </c>
    </row>
    <row r="217" spans="1:8" x14ac:dyDescent="0.25">
      <c r="A217" t="s">
        <v>821</v>
      </c>
      <c r="B217">
        <f t="shared" si="6"/>
        <v>5</v>
      </c>
      <c r="C217">
        <v>0</v>
      </c>
      <c r="D217">
        <v>5</v>
      </c>
      <c r="E217" t="s">
        <v>821</v>
      </c>
      <c r="F217">
        <f t="shared" si="7"/>
        <v>5</v>
      </c>
      <c r="G217">
        <v>0</v>
      </c>
      <c r="H217">
        <v>5</v>
      </c>
    </row>
    <row r="218" spans="1:8" x14ac:dyDescent="0.25">
      <c r="A218" t="s">
        <v>823</v>
      </c>
      <c r="B218">
        <f t="shared" si="6"/>
        <v>5378</v>
      </c>
      <c r="C218">
        <v>2875</v>
      </c>
      <c r="D218">
        <v>2503</v>
      </c>
      <c r="E218" t="s">
        <v>823</v>
      </c>
      <c r="F218">
        <f t="shared" si="7"/>
        <v>4198</v>
      </c>
      <c r="G218">
        <v>1497</v>
      </c>
      <c r="H218">
        <v>2701</v>
      </c>
    </row>
    <row r="219" spans="1:8" x14ac:dyDescent="0.25">
      <c r="A219" t="s">
        <v>825</v>
      </c>
      <c r="B219">
        <f t="shared" si="6"/>
        <v>58</v>
      </c>
      <c r="C219">
        <v>0</v>
      </c>
      <c r="D219">
        <v>58</v>
      </c>
      <c r="E219" t="s">
        <v>825</v>
      </c>
      <c r="F219">
        <f t="shared" si="7"/>
        <v>58</v>
      </c>
      <c r="G219">
        <v>0</v>
      </c>
      <c r="H219">
        <v>58</v>
      </c>
    </row>
    <row r="220" spans="1:8" x14ac:dyDescent="0.25">
      <c r="A220" t="s">
        <v>826</v>
      </c>
      <c r="B220">
        <f t="shared" si="6"/>
        <v>58</v>
      </c>
      <c r="C220">
        <v>0</v>
      </c>
      <c r="D220">
        <v>58</v>
      </c>
      <c r="E220" t="s">
        <v>826</v>
      </c>
      <c r="F220">
        <f t="shared" si="7"/>
        <v>58</v>
      </c>
      <c r="G220">
        <v>0</v>
      </c>
      <c r="H220">
        <v>58</v>
      </c>
    </row>
    <row r="221" spans="1:8" x14ac:dyDescent="0.25">
      <c r="A221" t="s">
        <v>828</v>
      </c>
      <c r="B221">
        <f t="shared" si="6"/>
        <v>0</v>
      </c>
      <c r="C221">
        <v>0</v>
      </c>
      <c r="D221">
        <v>0</v>
      </c>
      <c r="E221" t="s">
        <v>828</v>
      </c>
      <c r="F221">
        <f t="shared" si="7"/>
        <v>0</v>
      </c>
      <c r="G221">
        <v>0</v>
      </c>
      <c r="H221">
        <v>0</v>
      </c>
    </row>
    <row r="222" spans="1:8" x14ac:dyDescent="0.25">
      <c r="A222" t="s">
        <v>872</v>
      </c>
      <c r="B222">
        <f t="shared" si="6"/>
        <v>2</v>
      </c>
      <c r="C222">
        <v>0</v>
      </c>
      <c r="D222">
        <v>2</v>
      </c>
      <c r="E222" t="s">
        <v>872</v>
      </c>
      <c r="F222">
        <f t="shared" si="7"/>
        <v>2</v>
      </c>
      <c r="G222">
        <v>0</v>
      </c>
      <c r="H222">
        <v>2</v>
      </c>
    </row>
    <row r="223" spans="1:8" x14ac:dyDescent="0.25">
      <c r="A223" t="s">
        <v>832</v>
      </c>
      <c r="B223">
        <f t="shared" si="6"/>
        <v>0</v>
      </c>
      <c r="C223">
        <v>0</v>
      </c>
      <c r="D223">
        <v>0</v>
      </c>
      <c r="E223" t="s">
        <v>832</v>
      </c>
      <c r="F223">
        <f t="shared" si="7"/>
        <v>0</v>
      </c>
      <c r="G223">
        <v>0</v>
      </c>
      <c r="H223">
        <v>0</v>
      </c>
    </row>
    <row r="224" spans="1:8" x14ac:dyDescent="0.25">
      <c r="A224" t="s">
        <v>873</v>
      </c>
      <c r="B224">
        <f t="shared" si="6"/>
        <v>75</v>
      </c>
      <c r="C224">
        <v>0</v>
      </c>
      <c r="D224">
        <v>75</v>
      </c>
      <c r="E224" t="s">
        <v>873</v>
      </c>
      <c r="F224">
        <f t="shared" si="7"/>
        <v>0</v>
      </c>
      <c r="G224">
        <v>0</v>
      </c>
      <c r="H224">
        <v>0</v>
      </c>
    </row>
    <row r="225" spans="1:8" x14ac:dyDescent="0.25">
      <c r="A225" t="s">
        <v>874</v>
      </c>
      <c r="B225">
        <f t="shared" si="6"/>
        <v>1</v>
      </c>
      <c r="C225">
        <v>0</v>
      </c>
      <c r="D225">
        <v>1</v>
      </c>
      <c r="E225" t="s">
        <v>874</v>
      </c>
      <c r="F225">
        <f t="shared" si="7"/>
        <v>0</v>
      </c>
      <c r="G225">
        <v>0</v>
      </c>
      <c r="H225">
        <v>0</v>
      </c>
    </row>
    <row r="226" spans="1:8" x14ac:dyDescent="0.25">
      <c r="A226" t="s">
        <v>875</v>
      </c>
      <c r="B226">
        <f t="shared" si="6"/>
        <v>3</v>
      </c>
      <c r="C226">
        <v>0</v>
      </c>
      <c r="D226">
        <v>3</v>
      </c>
      <c r="E226" t="s">
        <v>875</v>
      </c>
      <c r="F226">
        <f t="shared" si="7"/>
        <v>3</v>
      </c>
      <c r="G226">
        <v>0</v>
      </c>
      <c r="H226">
        <v>3</v>
      </c>
    </row>
    <row r="227" spans="1:8" x14ac:dyDescent="0.25">
      <c r="A227" t="s">
        <v>876</v>
      </c>
      <c r="B227">
        <f t="shared" si="6"/>
        <v>2</v>
      </c>
      <c r="C227">
        <v>0</v>
      </c>
      <c r="D227">
        <v>2</v>
      </c>
      <c r="E227" t="s">
        <v>876</v>
      </c>
      <c r="F227">
        <f t="shared" si="7"/>
        <v>0</v>
      </c>
      <c r="G227">
        <v>0</v>
      </c>
      <c r="H227">
        <v>0</v>
      </c>
    </row>
    <row r="228" spans="1:8" x14ac:dyDescent="0.25">
      <c r="A228" t="s">
        <v>837</v>
      </c>
      <c r="B228">
        <f t="shared" si="6"/>
        <v>2</v>
      </c>
      <c r="C228">
        <v>0</v>
      </c>
      <c r="D228">
        <v>2</v>
      </c>
      <c r="E228" t="s">
        <v>837</v>
      </c>
      <c r="F228">
        <f t="shared" si="7"/>
        <v>2</v>
      </c>
      <c r="G228">
        <v>0</v>
      </c>
      <c r="H228">
        <v>2</v>
      </c>
    </row>
    <row r="229" spans="1:8" x14ac:dyDescent="0.25">
      <c r="A229">
        <v>5301000287</v>
      </c>
      <c r="B229">
        <f t="shared" si="6"/>
        <v>1</v>
      </c>
      <c r="C229">
        <v>0</v>
      </c>
      <c r="D229">
        <v>1</v>
      </c>
      <c r="E229">
        <v>5301000287</v>
      </c>
      <c r="F229">
        <f t="shared" si="7"/>
        <v>1</v>
      </c>
      <c r="G229">
        <v>0</v>
      </c>
      <c r="H229">
        <v>1</v>
      </c>
    </row>
    <row r="230" spans="1:8" x14ac:dyDescent="0.25">
      <c r="A230" t="s">
        <v>877</v>
      </c>
      <c r="B230">
        <f t="shared" si="6"/>
        <v>8</v>
      </c>
      <c r="C230">
        <v>0</v>
      </c>
      <c r="D230">
        <v>8</v>
      </c>
      <c r="E230" t="s">
        <v>877</v>
      </c>
      <c r="F230">
        <f t="shared" si="7"/>
        <v>0</v>
      </c>
      <c r="G230">
        <v>0</v>
      </c>
      <c r="H230">
        <v>0</v>
      </c>
    </row>
    <row r="231" spans="1:8" x14ac:dyDescent="0.25">
      <c r="A231" t="s">
        <v>878</v>
      </c>
      <c r="B231">
        <f t="shared" si="6"/>
        <v>4</v>
      </c>
      <c r="C231">
        <v>0</v>
      </c>
      <c r="D231">
        <v>4</v>
      </c>
      <c r="E231" t="s">
        <v>878</v>
      </c>
      <c r="F231">
        <f t="shared" si="7"/>
        <v>0</v>
      </c>
      <c r="G231">
        <v>0</v>
      </c>
      <c r="H231">
        <v>0</v>
      </c>
    </row>
    <row r="232" spans="1:8" x14ac:dyDescent="0.25">
      <c r="A232" t="s">
        <v>880</v>
      </c>
      <c r="B232">
        <f t="shared" si="6"/>
        <v>2</v>
      </c>
      <c r="C232">
        <v>0</v>
      </c>
      <c r="D232">
        <v>2</v>
      </c>
      <c r="E232" t="s">
        <v>880</v>
      </c>
      <c r="F232">
        <f t="shared" si="7"/>
        <v>0</v>
      </c>
      <c r="G232">
        <v>0</v>
      </c>
      <c r="H232">
        <v>0</v>
      </c>
    </row>
    <row r="233" spans="1:8" x14ac:dyDescent="0.25">
      <c r="A233" t="s">
        <v>881</v>
      </c>
      <c r="B233">
        <f t="shared" si="6"/>
        <v>1</v>
      </c>
      <c r="C233">
        <v>0</v>
      </c>
      <c r="D233">
        <v>1</v>
      </c>
      <c r="E233" t="s">
        <v>881</v>
      </c>
      <c r="F233">
        <f t="shared" si="7"/>
        <v>1</v>
      </c>
      <c r="G233">
        <v>0</v>
      </c>
      <c r="H233">
        <v>1</v>
      </c>
    </row>
    <row r="234" spans="1:8" x14ac:dyDescent="0.25">
      <c r="A234" t="s">
        <v>882</v>
      </c>
      <c r="B234">
        <f t="shared" si="6"/>
        <v>1</v>
      </c>
      <c r="C234">
        <v>0</v>
      </c>
      <c r="D234">
        <v>1</v>
      </c>
      <c r="E234" t="s">
        <v>882</v>
      </c>
      <c r="F234">
        <f t="shared" si="7"/>
        <v>1</v>
      </c>
      <c r="G234">
        <v>0</v>
      </c>
      <c r="H234">
        <v>1</v>
      </c>
    </row>
    <row r="235" spans="1:8" x14ac:dyDescent="0.25">
      <c r="A235" t="s">
        <v>883</v>
      </c>
      <c r="B235">
        <f t="shared" si="6"/>
        <v>3</v>
      </c>
      <c r="C235">
        <v>0</v>
      </c>
      <c r="D235">
        <v>3</v>
      </c>
      <c r="E235" t="s">
        <v>883</v>
      </c>
      <c r="F235">
        <f t="shared" si="7"/>
        <v>3</v>
      </c>
      <c r="G235">
        <v>0</v>
      </c>
      <c r="H235">
        <v>3</v>
      </c>
    </row>
    <row r="236" spans="1:8" x14ac:dyDescent="0.25">
      <c r="A236" t="s">
        <v>897</v>
      </c>
      <c r="B236">
        <f t="shared" si="6"/>
        <v>3</v>
      </c>
      <c r="C236">
        <v>0</v>
      </c>
      <c r="D236">
        <v>3</v>
      </c>
      <c r="E236" t="s">
        <v>897</v>
      </c>
      <c r="F236">
        <f t="shared" si="7"/>
        <v>3</v>
      </c>
      <c r="G236">
        <v>0</v>
      </c>
      <c r="H236">
        <v>3</v>
      </c>
    </row>
    <row r="237" spans="1:8" x14ac:dyDescent="0.25">
      <c r="A237" t="s">
        <v>898</v>
      </c>
      <c r="B237">
        <f t="shared" si="6"/>
        <v>2</v>
      </c>
      <c r="C237">
        <v>0</v>
      </c>
      <c r="D237">
        <v>2</v>
      </c>
      <c r="E237" t="s">
        <v>898</v>
      </c>
      <c r="F237">
        <f t="shared" si="7"/>
        <v>2</v>
      </c>
      <c r="G237">
        <v>0</v>
      </c>
      <c r="H237">
        <v>2</v>
      </c>
    </row>
    <row r="238" spans="1:8" x14ac:dyDescent="0.25">
      <c r="A238" t="s">
        <v>901</v>
      </c>
      <c r="B238">
        <f t="shared" si="6"/>
        <v>3</v>
      </c>
      <c r="C238">
        <v>0</v>
      </c>
      <c r="D238">
        <v>3</v>
      </c>
      <c r="E238" t="s">
        <v>901</v>
      </c>
      <c r="F238">
        <f t="shared" si="7"/>
        <v>3</v>
      </c>
      <c r="G238">
        <v>0</v>
      </c>
      <c r="H238">
        <v>3</v>
      </c>
    </row>
    <row r="239" spans="1:8" x14ac:dyDescent="0.25">
      <c r="A239">
        <v>869291</v>
      </c>
      <c r="B239">
        <f t="shared" si="6"/>
        <v>1</v>
      </c>
      <c r="C239">
        <v>0</v>
      </c>
      <c r="D239">
        <v>1</v>
      </c>
      <c r="E239">
        <v>869291</v>
      </c>
      <c r="F239">
        <f t="shared" si="7"/>
        <v>1</v>
      </c>
      <c r="G239">
        <v>0</v>
      </c>
      <c r="H239">
        <v>1</v>
      </c>
    </row>
    <row r="240" spans="1:8" x14ac:dyDescent="0.25">
      <c r="A240">
        <v>869553</v>
      </c>
      <c r="B240">
        <f t="shared" si="6"/>
        <v>18</v>
      </c>
      <c r="C240">
        <v>18</v>
      </c>
      <c r="D240">
        <v>0</v>
      </c>
      <c r="E240">
        <v>869553</v>
      </c>
      <c r="F240">
        <f t="shared" si="7"/>
        <v>16</v>
      </c>
      <c r="G240">
        <v>16</v>
      </c>
      <c r="H240">
        <v>0</v>
      </c>
    </row>
    <row r="241" spans="1:8" x14ac:dyDescent="0.25">
      <c r="A241">
        <v>773775</v>
      </c>
      <c r="B241">
        <f t="shared" si="6"/>
        <v>14</v>
      </c>
      <c r="C241">
        <v>6</v>
      </c>
      <c r="D241">
        <v>8</v>
      </c>
      <c r="E241">
        <v>773775</v>
      </c>
      <c r="F241">
        <f t="shared" si="7"/>
        <v>3</v>
      </c>
      <c r="G241">
        <v>3</v>
      </c>
      <c r="H241">
        <v>0</v>
      </c>
    </row>
    <row r="242" spans="1:8" x14ac:dyDescent="0.25">
      <c r="A242" t="s">
        <v>884</v>
      </c>
      <c r="B242">
        <f t="shared" si="6"/>
        <v>4</v>
      </c>
      <c r="C242">
        <v>0</v>
      </c>
      <c r="D242">
        <v>4</v>
      </c>
      <c r="E242" t="s">
        <v>884</v>
      </c>
      <c r="F242">
        <f t="shared" si="7"/>
        <v>4</v>
      </c>
      <c r="G242">
        <v>0</v>
      </c>
      <c r="H242">
        <v>4</v>
      </c>
    </row>
    <row r="243" spans="1:8" x14ac:dyDescent="0.25">
      <c r="A243">
        <v>881118</v>
      </c>
      <c r="B243">
        <f t="shared" si="6"/>
        <v>143</v>
      </c>
      <c r="C243">
        <v>42</v>
      </c>
      <c r="D243">
        <v>101</v>
      </c>
      <c r="E243">
        <v>881118</v>
      </c>
      <c r="F243">
        <f t="shared" si="7"/>
        <v>21</v>
      </c>
      <c r="G243">
        <v>9</v>
      </c>
      <c r="H243">
        <v>12</v>
      </c>
    </row>
    <row r="244" spans="1:8" x14ac:dyDescent="0.25">
      <c r="A244" t="s">
        <v>840</v>
      </c>
      <c r="B244">
        <f t="shared" si="6"/>
        <v>3</v>
      </c>
      <c r="C244">
        <v>0</v>
      </c>
      <c r="D244">
        <v>3</v>
      </c>
      <c r="E244" t="s">
        <v>840</v>
      </c>
      <c r="F244">
        <f t="shared" si="7"/>
        <v>3</v>
      </c>
      <c r="G244">
        <v>0</v>
      </c>
      <c r="H244">
        <v>3</v>
      </c>
    </row>
    <row r="245" spans="1:8" x14ac:dyDescent="0.25">
      <c r="A245" t="s">
        <v>1077</v>
      </c>
      <c r="B245">
        <f t="shared" si="6"/>
        <v>5</v>
      </c>
      <c r="C245">
        <v>0</v>
      </c>
      <c r="D245">
        <v>5</v>
      </c>
      <c r="E245" t="s">
        <v>1077</v>
      </c>
      <c r="F245">
        <f t="shared" si="7"/>
        <v>5</v>
      </c>
      <c r="G245">
        <v>0</v>
      </c>
      <c r="H245">
        <v>5</v>
      </c>
    </row>
    <row r="246" spans="1:8" x14ac:dyDescent="0.25">
      <c r="A246" t="s">
        <v>886</v>
      </c>
      <c r="B246">
        <f t="shared" si="6"/>
        <v>1</v>
      </c>
      <c r="C246">
        <v>0</v>
      </c>
      <c r="D246">
        <v>1</v>
      </c>
      <c r="E246" t="s">
        <v>886</v>
      </c>
      <c r="F246">
        <f t="shared" si="7"/>
        <v>1</v>
      </c>
      <c r="G246">
        <v>0</v>
      </c>
      <c r="H246">
        <v>1</v>
      </c>
    </row>
    <row r="247" spans="1:8" x14ac:dyDescent="0.25">
      <c r="A247" t="s">
        <v>887</v>
      </c>
      <c r="B247">
        <f t="shared" si="6"/>
        <v>2</v>
      </c>
      <c r="C247">
        <v>0</v>
      </c>
      <c r="D247">
        <v>2</v>
      </c>
      <c r="E247" t="s">
        <v>887</v>
      </c>
      <c r="F247">
        <f t="shared" si="7"/>
        <v>2</v>
      </c>
      <c r="G247">
        <v>0</v>
      </c>
      <c r="H247">
        <v>2</v>
      </c>
    </row>
    <row r="248" spans="1:8" x14ac:dyDescent="0.25">
      <c r="A248" t="s">
        <v>906</v>
      </c>
      <c r="B248">
        <f t="shared" si="6"/>
        <v>4</v>
      </c>
      <c r="C248">
        <v>0</v>
      </c>
      <c r="D248">
        <v>4</v>
      </c>
      <c r="E248" t="s">
        <v>906</v>
      </c>
      <c r="F248">
        <f t="shared" si="7"/>
        <v>2</v>
      </c>
      <c r="G248">
        <v>0</v>
      </c>
      <c r="H248">
        <v>2</v>
      </c>
    </row>
    <row r="249" spans="1:8" x14ac:dyDescent="0.25">
      <c r="A249" t="s">
        <v>888</v>
      </c>
      <c r="B249">
        <f t="shared" si="6"/>
        <v>1</v>
      </c>
      <c r="C249">
        <v>0</v>
      </c>
      <c r="D249">
        <v>1</v>
      </c>
      <c r="E249" t="s">
        <v>888</v>
      </c>
      <c r="F249">
        <f t="shared" si="7"/>
        <v>1</v>
      </c>
      <c r="G249">
        <v>0</v>
      </c>
      <c r="H249">
        <v>1</v>
      </c>
    </row>
    <row r="250" spans="1:8" x14ac:dyDescent="0.25">
      <c r="A250" t="s">
        <v>890</v>
      </c>
      <c r="B250">
        <f t="shared" si="6"/>
        <v>1</v>
      </c>
      <c r="C250">
        <v>0</v>
      </c>
      <c r="D250">
        <v>1</v>
      </c>
      <c r="E250" t="s">
        <v>890</v>
      </c>
      <c r="F250">
        <f t="shared" si="7"/>
        <v>1</v>
      </c>
      <c r="G250">
        <v>0</v>
      </c>
      <c r="H250">
        <v>1</v>
      </c>
    </row>
    <row r="251" spans="1:8" x14ac:dyDescent="0.25">
      <c r="A251">
        <v>877932</v>
      </c>
      <c r="B251">
        <f t="shared" si="6"/>
        <v>0</v>
      </c>
      <c r="C251">
        <v>0</v>
      </c>
      <c r="D251">
        <v>0</v>
      </c>
      <c r="E251">
        <v>877932</v>
      </c>
      <c r="F251">
        <f t="shared" si="7"/>
        <v>0</v>
      </c>
      <c r="G251">
        <v>0</v>
      </c>
      <c r="H251">
        <v>0</v>
      </c>
    </row>
    <row r="252" spans="1:8" x14ac:dyDescent="0.25">
      <c r="A252" t="s">
        <v>910</v>
      </c>
      <c r="B252">
        <f t="shared" si="6"/>
        <v>0.70000000000000007</v>
      </c>
      <c r="C252">
        <v>0</v>
      </c>
      <c r="D252">
        <v>0.70000000000000007</v>
      </c>
      <c r="E252" t="s">
        <v>910</v>
      </c>
      <c r="F252">
        <f t="shared" si="7"/>
        <v>0</v>
      </c>
      <c r="G252">
        <v>0</v>
      </c>
      <c r="H252">
        <v>0</v>
      </c>
    </row>
    <row r="253" spans="1:8" x14ac:dyDescent="0.25">
      <c r="A253" t="s">
        <v>911</v>
      </c>
      <c r="B253">
        <f t="shared" si="6"/>
        <v>3</v>
      </c>
      <c r="C253">
        <v>0</v>
      </c>
      <c r="D253">
        <v>3</v>
      </c>
      <c r="E253" t="s">
        <v>911</v>
      </c>
      <c r="F253">
        <f t="shared" si="7"/>
        <v>1</v>
      </c>
      <c r="G253">
        <v>0</v>
      </c>
      <c r="H253">
        <v>1</v>
      </c>
    </row>
    <row r="254" spans="1:8" x14ac:dyDescent="0.25">
      <c r="A254" t="s">
        <v>842</v>
      </c>
      <c r="B254">
        <f t="shared" si="6"/>
        <v>1</v>
      </c>
      <c r="C254">
        <v>0</v>
      </c>
      <c r="D254">
        <v>1</v>
      </c>
      <c r="E254" t="s">
        <v>842</v>
      </c>
      <c r="F254">
        <f t="shared" si="7"/>
        <v>1</v>
      </c>
      <c r="G254">
        <v>0</v>
      </c>
      <c r="H254">
        <v>1</v>
      </c>
    </row>
    <row r="255" spans="1:8" x14ac:dyDescent="0.25">
      <c r="A255" t="s">
        <v>860</v>
      </c>
      <c r="B255">
        <f t="shared" si="6"/>
        <v>1</v>
      </c>
      <c r="C255">
        <v>0</v>
      </c>
      <c r="D255">
        <v>1</v>
      </c>
      <c r="E255" t="s">
        <v>860</v>
      </c>
      <c r="F255">
        <f t="shared" si="7"/>
        <v>1</v>
      </c>
      <c r="G255">
        <v>0</v>
      </c>
      <c r="H255">
        <v>1</v>
      </c>
    </row>
    <row r="256" spans="1:8" x14ac:dyDescent="0.25">
      <c r="A256">
        <v>881119</v>
      </c>
      <c r="B256">
        <f t="shared" si="6"/>
        <v>2</v>
      </c>
      <c r="C256">
        <v>2</v>
      </c>
      <c r="D256">
        <v>0</v>
      </c>
      <c r="E256">
        <v>881119</v>
      </c>
      <c r="F256">
        <f t="shared" si="7"/>
        <v>2</v>
      </c>
      <c r="G256">
        <v>2</v>
      </c>
      <c r="H256">
        <v>0</v>
      </c>
    </row>
    <row r="257" spans="1:8" x14ac:dyDescent="0.25">
      <c r="A257" t="s">
        <v>863</v>
      </c>
      <c r="B257">
        <f t="shared" si="6"/>
        <v>11</v>
      </c>
      <c r="C257">
        <v>0</v>
      </c>
      <c r="D257">
        <v>11</v>
      </c>
      <c r="E257" t="s">
        <v>863</v>
      </c>
      <c r="F257">
        <f t="shared" si="7"/>
        <v>9</v>
      </c>
      <c r="G257">
        <v>0</v>
      </c>
      <c r="H257">
        <v>9</v>
      </c>
    </row>
    <row r="258" spans="1:8" x14ac:dyDescent="0.25">
      <c r="A258" t="s">
        <v>249</v>
      </c>
      <c r="B258">
        <f t="shared" ref="B258:B321" si="8">C258+D258</f>
        <v>1</v>
      </c>
      <c r="C258">
        <v>0</v>
      </c>
      <c r="D258">
        <v>1</v>
      </c>
      <c r="E258" t="s">
        <v>249</v>
      </c>
      <c r="F258">
        <f t="shared" ref="F258:F321" si="9">G258+H258</f>
        <v>1</v>
      </c>
      <c r="G258">
        <v>0</v>
      </c>
      <c r="H258">
        <v>1</v>
      </c>
    </row>
    <row r="259" spans="1:8" x14ac:dyDescent="0.25">
      <c r="A259" t="s">
        <v>845</v>
      </c>
      <c r="B259">
        <f t="shared" si="8"/>
        <v>0</v>
      </c>
      <c r="C259">
        <v>0</v>
      </c>
      <c r="D259">
        <v>0</v>
      </c>
      <c r="E259" t="s">
        <v>845</v>
      </c>
      <c r="F259">
        <f t="shared" si="9"/>
        <v>0</v>
      </c>
      <c r="G259">
        <v>0</v>
      </c>
      <c r="H259">
        <v>0</v>
      </c>
    </row>
    <row r="260" spans="1:8" x14ac:dyDescent="0.25">
      <c r="A260" t="s">
        <v>847</v>
      </c>
      <c r="B260">
        <f t="shared" si="8"/>
        <v>2</v>
      </c>
      <c r="C260">
        <v>0</v>
      </c>
      <c r="D260">
        <v>2</v>
      </c>
      <c r="E260" t="s">
        <v>847</v>
      </c>
      <c r="F260">
        <f t="shared" si="9"/>
        <v>2</v>
      </c>
      <c r="G260">
        <v>0</v>
      </c>
      <c r="H260">
        <v>2</v>
      </c>
    </row>
    <row r="261" spans="1:8" x14ac:dyDescent="0.25">
      <c r="A261" t="s">
        <v>848</v>
      </c>
      <c r="B261">
        <f t="shared" si="8"/>
        <v>1</v>
      </c>
      <c r="C261">
        <v>0</v>
      </c>
      <c r="D261">
        <v>1</v>
      </c>
      <c r="E261" t="s">
        <v>848</v>
      </c>
      <c r="F261">
        <f t="shared" si="9"/>
        <v>1</v>
      </c>
      <c r="G261">
        <v>0</v>
      </c>
      <c r="H261">
        <v>1</v>
      </c>
    </row>
    <row r="262" spans="1:8" x14ac:dyDescent="0.25">
      <c r="A262" t="s">
        <v>849</v>
      </c>
      <c r="B262">
        <f t="shared" si="8"/>
        <v>1</v>
      </c>
      <c r="C262">
        <v>0</v>
      </c>
      <c r="D262">
        <v>1</v>
      </c>
      <c r="E262" t="s">
        <v>849</v>
      </c>
      <c r="F262">
        <f t="shared" si="9"/>
        <v>1</v>
      </c>
      <c r="G262">
        <v>0</v>
      </c>
      <c r="H262">
        <v>1</v>
      </c>
    </row>
    <row r="263" spans="1:8" x14ac:dyDescent="0.25">
      <c r="A263">
        <v>880912</v>
      </c>
      <c r="B263">
        <f t="shared" si="8"/>
        <v>-1</v>
      </c>
      <c r="C263">
        <v>-2</v>
      </c>
      <c r="D263">
        <v>1</v>
      </c>
      <c r="E263">
        <v>880912</v>
      </c>
      <c r="F263">
        <f t="shared" si="9"/>
        <v>0</v>
      </c>
      <c r="G263">
        <v>0</v>
      </c>
      <c r="H263">
        <v>0</v>
      </c>
    </row>
    <row r="264" spans="1:8" x14ac:dyDescent="0.25">
      <c r="A264">
        <v>880946</v>
      </c>
      <c r="B264">
        <f t="shared" si="8"/>
        <v>3</v>
      </c>
      <c r="C264">
        <v>0</v>
      </c>
      <c r="D264">
        <v>3</v>
      </c>
      <c r="E264">
        <v>880946</v>
      </c>
      <c r="F264">
        <f t="shared" si="9"/>
        <v>0</v>
      </c>
      <c r="G264">
        <v>0</v>
      </c>
      <c r="H264">
        <v>0</v>
      </c>
    </row>
    <row r="265" spans="1:8" x14ac:dyDescent="0.25">
      <c r="A265">
        <v>874946</v>
      </c>
      <c r="B265">
        <f t="shared" si="8"/>
        <v>0</v>
      </c>
      <c r="C265">
        <v>0</v>
      </c>
      <c r="D265">
        <v>0</v>
      </c>
      <c r="E265">
        <v>874946</v>
      </c>
      <c r="F265">
        <f t="shared" si="9"/>
        <v>0</v>
      </c>
      <c r="G265">
        <v>0</v>
      </c>
      <c r="H265">
        <v>0</v>
      </c>
    </row>
    <row r="266" spans="1:8" x14ac:dyDescent="0.25">
      <c r="A266" t="s">
        <v>912</v>
      </c>
      <c r="B266">
        <f t="shared" si="8"/>
        <v>0</v>
      </c>
      <c r="C266">
        <v>0</v>
      </c>
      <c r="D266">
        <v>0</v>
      </c>
      <c r="E266" t="s">
        <v>912</v>
      </c>
      <c r="F266">
        <f t="shared" si="9"/>
        <v>0</v>
      </c>
      <c r="G266">
        <v>0</v>
      </c>
      <c r="H266">
        <v>0</v>
      </c>
    </row>
    <row r="267" spans="1:8" x14ac:dyDescent="0.25">
      <c r="A267" t="s">
        <v>852</v>
      </c>
      <c r="B267">
        <f t="shared" si="8"/>
        <v>101.77777777777777</v>
      </c>
      <c r="C267">
        <v>38</v>
      </c>
      <c r="D267">
        <v>63.777777777777771</v>
      </c>
      <c r="E267" t="s">
        <v>852</v>
      </c>
      <c r="F267">
        <f t="shared" si="9"/>
        <v>8.7777777777777715</v>
      </c>
      <c r="G267">
        <v>8</v>
      </c>
      <c r="H267">
        <v>0.77777777777777146</v>
      </c>
    </row>
    <row r="268" spans="1:8" x14ac:dyDescent="0.25">
      <c r="A268">
        <v>885120</v>
      </c>
      <c r="B268">
        <f t="shared" si="8"/>
        <v>54</v>
      </c>
      <c r="C268">
        <v>24</v>
      </c>
      <c r="D268">
        <v>30</v>
      </c>
      <c r="E268">
        <v>885120</v>
      </c>
      <c r="F268">
        <f t="shared" si="9"/>
        <v>52</v>
      </c>
      <c r="G268">
        <v>24</v>
      </c>
      <c r="H268">
        <v>28</v>
      </c>
    </row>
    <row r="269" spans="1:8" x14ac:dyDescent="0.25">
      <c r="A269">
        <v>885194</v>
      </c>
      <c r="B269">
        <f t="shared" si="8"/>
        <v>8</v>
      </c>
      <c r="C269">
        <v>8</v>
      </c>
      <c r="D269">
        <v>0</v>
      </c>
      <c r="E269">
        <v>885194</v>
      </c>
      <c r="F269">
        <f t="shared" si="9"/>
        <v>8</v>
      </c>
      <c r="G269">
        <v>8</v>
      </c>
      <c r="H269">
        <v>0</v>
      </c>
    </row>
    <row r="270" spans="1:8" x14ac:dyDescent="0.25">
      <c r="A270">
        <v>874950</v>
      </c>
      <c r="B270">
        <f t="shared" si="8"/>
        <v>0</v>
      </c>
      <c r="C270">
        <v>0</v>
      </c>
      <c r="D270">
        <v>0</v>
      </c>
      <c r="E270">
        <v>874950</v>
      </c>
      <c r="F270">
        <f t="shared" si="9"/>
        <v>0</v>
      </c>
      <c r="G270">
        <v>0</v>
      </c>
      <c r="H270">
        <v>0</v>
      </c>
    </row>
    <row r="271" spans="1:8" x14ac:dyDescent="0.25">
      <c r="A271">
        <v>803820</v>
      </c>
      <c r="B271">
        <f t="shared" si="8"/>
        <v>0</v>
      </c>
      <c r="C271">
        <v>0</v>
      </c>
      <c r="D271">
        <v>0</v>
      </c>
      <c r="E271">
        <v>803820</v>
      </c>
      <c r="F271">
        <f t="shared" si="9"/>
        <v>0</v>
      </c>
      <c r="G271">
        <v>0</v>
      </c>
      <c r="H271">
        <v>0</v>
      </c>
    </row>
    <row r="272" spans="1:8" x14ac:dyDescent="0.25">
      <c r="A272">
        <v>881285</v>
      </c>
      <c r="B272">
        <f t="shared" si="8"/>
        <v>112</v>
      </c>
      <c r="C272">
        <v>25</v>
      </c>
      <c r="D272">
        <v>87</v>
      </c>
      <c r="E272">
        <v>881285</v>
      </c>
      <c r="F272">
        <f t="shared" si="9"/>
        <v>138</v>
      </c>
      <c r="G272">
        <v>25</v>
      </c>
      <c r="H272">
        <v>113</v>
      </c>
    </row>
    <row r="273" spans="1:8" x14ac:dyDescent="0.25">
      <c r="A273" t="s">
        <v>917</v>
      </c>
      <c r="B273">
        <f t="shared" si="8"/>
        <v>12</v>
      </c>
      <c r="C273">
        <v>0</v>
      </c>
      <c r="D273">
        <v>12</v>
      </c>
      <c r="E273" t="s">
        <v>917</v>
      </c>
      <c r="F273">
        <f t="shared" si="9"/>
        <v>12</v>
      </c>
      <c r="G273">
        <v>0</v>
      </c>
      <c r="H273">
        <v>12</v>
      </c>
    </row>
    <row r="274" spans="1:8" x14ac:dyDescent="0.25">
      <c r="A274" t="s">
        <v>920</v>
      </c>
      <c r="B274">
        <f t="shared" si="8"/>
        <v>0</v>
      </c>
      <c r="C274">
        <v>0</v>
      </c>
      <c r="D274">
        <v>0</v>
      </c>
      <c r="E274" t="s">
        <v>920</v>
      </c>
      <c r="F274">
        <f t="shared" si="9"/>
        <v>0</v>
      </c>
      <c r="G274">
        <v>0</v>
      </c>
      <c r="H274">
        <v>0</v>
      </c>
    </row>
    <row r="275" spans="1:8" x14ac:dyDescent="0.25">
      <c r="A275" t="s">
        <v>949</v>
      </c>
      <c r="B275">
        <f t="shared" si="8"/>
        <v>-1</v>
      </c>
      <c r="C275">
        <v>-1</v>
      </c>
      <c r="D275">
        <v>0</v>
      </c>
      <c r="E275" t="s">
        <v>949</v>
      </c>
      <c r="F275">
        <f t="shared" si="9"/>
        <v>0</v>
      </c>
      <c r="G275">
        <v>0</v>
      </c>
      <c r="H275">
        <v>0</v>
      </c>
    </row>
    <row r="276" spans="1:8" x14ac:dyDescent="0.25">
      <c r="A276" t="s">
        <v>950</v>
      </c>
      <c r="B276">
        <f t="shared" si="8"/>
        <v>0</v>
      </c>
      <c r="C276">
        <v>0</v>
      </c>
      <c r="D276">
        <v>0</v>
      </c>
      <c r="E276" t="s">
        <v>950</v>
      </c>
      <c r="F276">
        <f t="shared" si="9"/>
        <v>0</v>
      </c>
      <c r="G276">
        <v>0</v>
      </c>
      <c r="H276">
        <v>0</v>
      </c>
    </row>
    <row r="277" spans="1:8" x14ac:dyDescent="0.25">
      <c r="A277" t="s">
        <v>951</v>
      </c>
      <c r="B277">
        <f t="shared" si="8"/>
        <v>0</v>
      </c>
      <c r="C277">
        <v>0</v>
      </c>
      <c r="D277">
        <v>0</v>
      </c>
      <c r="E277" t="s">
        <v>951</v>
      </c>
      <c r="F277">
        <f t="shared" si="9"/>
        <v>0</v>
      </c>
      <c r="G277">
        <v>0</v>
      </c>
      <c r="H277">
        <v>0</v>
      </c>
    </row>
    <row r="278" spans="1:8" x14ac:dyDescent="0.25">
      <c r="A278">
        <v>26560163</v>
      </c>
      <c r="B278">
        <f t="shared" si="8"/>
        <v>1</v>
      </c>
      <c r="C278">
        <v>1</v>
      </c>
      <c r="D278">
        <v>0</v>
      </c>
      <c r="E278">
        <v>26560163</v>
      </c>
      <c r="F278">
        <f t="shared" si="9"/>
        <v>1</v>
      </c>
      <c r="G278">
        <v>1</v>
      </c>
      <c r="H278">
        <v>0</v>
      </c>
    </row>
    <row r="279" spans="1:8" x14ac:dyDescent="0.25">
      <c r="A279" t="s">
        <v>952</v>
      </c>
      <c r="B279">
        <f t="shared" si="8"/>
        <v>0</v>
      </c>
      <c r="C279">
        <v>0</v>
      </c>
      <c r="D279">
        <v>0</v>
      </c>
      <c r="E279" t="s">
        <v>952</v>
      </c>
      <c r="F279">
        <f t="shared" si="9"/>
        <v>0</v>
      </c>
      <c r="G279">
        <v>0</v>
      </c>
      <c r="H279">
        <v>0</v>
      </c>
    </row>
    <row r="280" spans="1:8" x14ac:dyDescent="0.25">
      <c r="A280">
        <v>881568</v>
      </c>
      <c r="B280">
        <f t="shared" si="8"/>
        <v>0</v>
      </c>
      <c r="C280">
        <v>0</v>
      </c>
      <c r="D280">
        <v>0</v>
      </c>
      <c r="E280">
        <v>881568</v>
      </c>
      <c r="F280">
        <f t="shared" si="9"/>
        <v>0</v>
      </c>
      <c r="G280">
        <v>0</v>
      </c>
      <c r="H280">
        <v>0</v>
      </c>
    </row>
    <row r="281" spans="1:8" x14ac:dyDescent="0.25">
      <c r="A281">
        <v>550001</v>
      </c>
      <c r="B281">
        <f t="shared" si="8"/>
        <v>0</v>
      </c>
      <c r="C281">
        <v>0</v>
      </c>
      <c r="D281">
        <v>0</v>
      </c>
      <c r="E281">
        <v>550001</v>
      </c>
      <c r="F281">
        <f t="shared" si="9"/>
        <v>0</v>
      </c>
      <c r="G281">
        <v>0</v>
      </c>
      <c r="H281">
        <v>0</v>
      </c>
    </row>
    <row r="282" spans="1:8" x14ac:dyDescent="0.25">
      <c r="A282">
        <v>450001</v>
      </c>
      <c r="B282">
        <f t="shared" si="8"/>
        <v>0</v>
      </c>
      <c r="C282">
        <v>0</v>
      </c>
      <c r="D282">
        <v>0</v>
      </c>
      <c r="E282">
        <v>450001</v>
      </c>
      <c r="F282">
        <f t="shared" si="9"/>
        <v>0</v>
      </c>
      <c r="G282">
        <v>0</v>
      </c>
      <c r="H282">
        <v>0</v>
      </c>
    </row>
    <row r="283" spans="1:8" x14ac:dyDescent="0.25">
      <c r="A283">
        <v>450012</v>
      </c>
      <c r="B283">
        <f t="shared" si="8"/>
        <v>118</v>
      </c>
      <c r="C283">
        <v>91</v>
      </c>
      <c r="D283">
        <v>27</v>
      </c>
      <c r="E283">
        <v>450012</v>
      </c>
      <c r="F283">
        <f t="shared" si="9"/>
        <v>80</v>
      </c>
      <c r="G283">
        <v>56</v>
      </c>
      <c r="H283">
        <v>24</v>
      </c>
    </row>
    <row r="284" spans="1:8" x14ac:dyDescent="0.25">
      <c r="A284">
        <v>450013</v>
      </c>
      <c r="B284">
        <f t="shared" si="8"/>
        <v>1021</v>
      </c>
      <c r="C284">
        <v>1020</v>
      </c>
      <c r="D284">
        <v>1</v>
      </c>
      <c r="E284">
        <v>450013</v>
      </c>
      <c r="F284">
        <f t="shared" si="9"/>
        <v>3298</v>
      </c>
      <c r="G284">
        <v>1006</v>
      </c>
      <c r="H284">
        <v>2292</v>
      </c>
    </row>
    <row r="285" spans="1:8" x14ac:dyDescent="0.25">
      <c r="A285">
        <v>887715</v>
      </c>
      <c r="B285">
        <f t="shared" si="8"/>
        <v>99</v>
      </c>
      <c r="C285">
        <v>99</v>
      </c>
      <c r="D285">
        <v>0</v>
      </c>
      <c r="E285">
        <v>887715</v>
      </c>
      <c r="F285">
        <f t="shared" si="9"/>
        <v>76</v>
      </c>
      <c r="G285">
        <v>76</v>
      </c>
      <c r="H285">
        <v>0</v>
      </c>
    </row>
    <row r="286" spans="1:8" x14ac:dyDescent="0.25">
      <c r="A286">
        <v>887517</v>
      </c>
      <c r="B286">
        <f t="shared" si="8"/>
        <v>313</v>
      </c>
      <c r="C286">
        <v>310</v>
      </c>
      <c r="D286">
        <v>3</v>
      </c>
      <c r="E286">
        <v>887517</v>
      </c>
      <c r="F286">
        <f t="shared" si="9"/>
        <v>100</v>
      </c>
      <c r="G286">
        <v>93</v>
      </c>
      <c r="H286">
        <v>7</v>
      </c>
    </row>
    <row r="287" spans="1:8" x14ac:dyDescent="0.25">
      <c r="A287">
        <v>150035</v>
      </c>
      <c r="B287">
        <f t="shared" si="8"/>
        <v>184</v>
      </c>
      <c r="C287">
        <v>65</v>
      </c>
      <c r="D287">
        <v>119</v>
      </c>
      <c r="E287">
        <v>150035</v>
      </c>
      <c r="F287">
        <f t="shared" si="9"/>
        <v>59</v>
      </c>
      <c r="G287">
        <v>58</v>
      </c>
      <c r="H287">
        <v>1</v>
      </c>
    </row>
    <row r="288" spans="1:8" x14ac:dyDescent="0.25">
      <c r="A288" t="s">
        <v>960</v>
      </c>
      <c r="B288">
        <f t="shared" si="8"/>
        <v>0</v>
      </c>
      <c r="C288">
        <v>0</v>
      </c>
      <c r="D288">
        <v>0</v>
      </c>
      <c r="E288" t="s">
        <v>960</v>
      </c>
      <c r="F288">
        <f t="shared" si="9"/>
        <v>0</v>
      </c>
      <c r="G288">
        <v>0</v>
      </c>
      <c r="H288">
        <v>0</v>
      </c>
    </row>
    <row r="289" spans="1:8" x14ac:dyDescent="0.25">
      <c r="A289" t="s">
        <v>961</v>
      </c>
      <c r="B289">
        <f t="shared" si="8"/>
        <v>4</v>
      </c>
      <c r="C289">
        <v>0</v>
      </c>
      <c r="D289">
        <v>4</v>
      </c>
      <c r="E289" t="s">
        <v>961</v>
      </c>
      <c r="F289">
        <f t="shared" si="9"/>
        <v>3</v>
      </c>
      <c r="G289">
        <v>0</v>
      </c>
      <c r="H289">
        <v>3</v>
      </c>
    </row>
    <row r="290" spans="1:8" x14ac:dyDescent="0.25">
      <c r="A290" t="s">
        <v>962</v>
      </c>
      <c r="B290">
        <f t="shared" si="8"/>
        <v>1</v>
      </c>
      <c r="C290">
        <v>0</v>
      </c>
      <c r="D290">
        <v>1</v>
      </c>
      <c r="E290" t="s">
        <v>962</v>
      </c>
      <c r="F290">
        <f t="shared" si="9"/>
        <v>1</v>
      </c>
      <c r="G290">
        <v>0</v>
      </c>
      <c r="H290">
        <v>1</v>
      </c>
    </row>
    <row r="291" spans="1:8" x14ac:dyDescent="0.25">
      <c r="A291" t="s">
        <v>963</v>
      </c>
      <c r="B291">
        <f t="shared" si="8"/>
        <v>2979</v>
      </c>
      <c r="C291">
        <v>2709</v>
      </c>
      <c r="D291">
        <v>270</v>
      </c>
      <c r="E291" t="s">
        <v>963</v>
      </c>
      <c r="F291">
        <f t="shared" si="9"/>
        <v>6533</v>
      </c>
      <c r="G291">
        <v>1525</v>
      </c>
      <c r="H291">
        <v>5008</v>
      </c>
    </row>
    <row r="292" spans="1:8" x14ac:dyDescent="0.25">
      <c r="A292" t="s">
        <v>964</v>
      </c>
      <c r="B292">
        <f t="shared" si="8"/>
        <v>1523</v>
      </c>
      <c r="C292">
        <v>768</v>
      </c>
      <c r="D292">
        <v>755</v>
      </c>
      <c r="E292" t="s">
        <v>964</v>
      </c>
      <c r="F292">
        <f t="shared" si="9"/>
        <v>3873</v>
      </c>
      <c r="G292">
        <v>670</v>
      </c>
      <c r="H292">
        <v>3203</v>
      </c>
    </row>
    <row r="293" spans="1:8" x14ac:dyDescent="0.25">
      <c r="A293" t="s">
        <v>965</v>
      </c>
      <c r="B293">
        <f t="shared" si="8"/>
        <v>594</v>
      </c>
      <c r="C293">
        <v>563</v>
      </c>
      <c r="D293">
        <v>31</v>
      </c>
      <c r="E293" t="s">
        <v>965</v>
      </c>
      <c r="F293">
        <f t="shared" si="9"/>
        <v>760</v>
      </c>
      <c r="G293">
        <v>630</v>
      </c>
      <c r="H293">
        <v>130</v>
      </c>
    </row>
    <row r="294" spans="1:8" x14ac:dyDescent="0.25">
      <c r="A294" t="s">
        <v>966</v>
      </c>
      <c r="B294">
        <f t="shared" si="8"/>
        <v>797</v>
      </c>
      <c r="C294">
        <v>222</v>
      </c>
      <c r="D294">
        <v>575</v>
      </c>
      <c r="E294" t="s">
        <v>966</v>
      </c>
      <c r="F294">
        <f t="shared" si="9"/>
        <v>1177</v>
      </c>
      <c r="G294">
        <v>320</v>
      </c>
      <c r="H294">
        <v>857</v>
      </c>
    </row>
    <row r="295" spans="1:8" x14ac:dyDescent="0.25">
      <c r="A295" t="s">
        <v>967</v>
      </c>
      <c r="B295">
        <f t="shared" si="8"/>
        <v>30</v>
      </c>
      <c r="C295">
        <v>18</v>
      </c>
      <c r="D295">
        <v>12</v>
      </c>
      <c r="E295" t="s">
        <v>967</v>
      </c>
      <c r="F295">
        <f t="shared" si="9"/>
        <v>18</v>
      </c>
      <c r="G295">
        <v>15</v>
      </c>
      <c r="H295">
        <v>3</v>
      </c>
    </row>
    <row r="296" spans="1:8" x14ac:dyDescent="0.25">
      <c r="A296" t="s">
        <v>968</v>
      </c>
      <c r="B296">
        <f t="shared" si="8"/>
        <v>134</v>
      </c>
      <c r="C296">
        <v>44</v>
      </c>
      <c r="D296">
        <v>90</v>
      </c>
      <c r="E296" t="s">
        <v>968</v>
      </c>
      <c r="F296">
        <f t="shared" si="9"/>
        <v>67</v>
      </c>
      <c r="G296">
        <v>50</v>
      </c>
      <c r="H296">
        <v>17</v>
      </c>
    </row>
    <row r="297" spans="1:8" x14ac:dyDescent="0.25">
      <c r="A297" t="s">
        <v>969</v>
      </c>
      <c r="B297">
        <f t="shared" si="8"/>
        <v>162</v>
      </c>
      <c r="C297">
        <v>16</v>
      </c>
      <c r="D297">
        <v>146</v>
      </c>
      <c r="E297" t="s">
        <v>969</v>
      </c>
      <c r="F297">
        <f t="shared" si="9"/>
        <v>121</v>
      </c>
      <c r="G297">
        <v>19</v>
      </c>
      <c r="H297">
        <v>102</v>
      </c>
    </row>
    <row r="298" spans="1:8" x14ac:dyDescent="0.25">
      <c r="A298" t="s">
        <v>970</v>
      </c>
      <c r="B298">
        <f t="shared" si="8"/>
        <v>2</v>
      </c>
      <c r="C298">
        <v>0</v>
      </c>
      <c r="D298">
        <v>2</v>
      </c>
      <c r="E298" t="s">
        <v>970</v>
      </c>
      <c r="F298">
        <f t="shared" si="9"/>
        <v>2</v>
      </c>
      <c r="G298">
        <v>0</v>
      </c>
      <c r="H298">
        <v>2</v>
      </c>
    </row>
    <row r="299" spans="1:8" x14ac:dyDescent="0.25">
      <c r="A299" t="s">
        <v>971</v>
      </c>
      <c r="B299">
        <f t="shared" si="8"/>
        <v>25</v>
      </c>
      <c r="C299">
        <v>1</v>
      </c>
      <c r="D299">
        <v>24</v>
      </c>
      <c r="E299" t="s">
        <v>971</v>
      </c>
      <c r="F299">
        <f t="shared" si="9"/>
        <v>18</v>
      </c>
      <c r="G299">
        <v>3</v>
      </c>
      <c r="H299">
        <v>15</v>
      </c>
    </row>
    <row r="300" spans="1:8" x14ac:dyDescent="0.25">
      <c r="A300" t="s">
        <v>972</v>
      </c>
      <c r="B300">
        <f t="shared" si="8"/>
        <v>13</v>
      </c>
      <c r="C300">
        <v>8</v>
      </c>
      <c r="D300">
        <v>5</v>
      </c>
      <c r="E300" t="s">
        <v>972</v>
      </c>
      <c r="F300">
        <f t="shared" si="9"/>
        <v>10</v>
      </c>
      <c r="G300">
        <v>9</v>
      </c>
      <c r="H300">
        <v>1</v>
      </c>
    </row>
    <row r="301" spans="1:8" x14ac:dyDescent="0.25">
      <c r="A301">
        <v>450016</v>
      </c>
      <c r="B301">
        <f t="shared" si="8"/>
        <v>0</v>
      </c>
      <c r="C301">
        <v>0</v>
      </c>
      <c r="D301">
        <v>0</v>
      </c>
      <c r="E301">
        <v>450016</v>
      </c>
      <c r="F301">
        <f t="shared" si="9"/>
        <v>0</v>
      </c>
      <c r="G301">
        <v>0</v>
      </c>
      <c r="H301">
        <v>0</v>
      </c>
    </row>
    <row r="302" spans="1:8" x14ac:dyDescent="0.25">
      <c r="A302" t="s">
        <v>976</v>
      </c>
      <c r="B302">
        <f t="shared" si="8"/>
        <v>6</v>
      </c>
      <c r="C302">
        <v>6</v>
      </c>
      <c r="D302">
        <v>0</v>
      </c>
      <c r="E302" t="s">
        <v>976</v>
      </c>
      <c r="F302">
        <f t="shared" si="9"/>
        <v>6</v>
      </c>
      <c r="G302">
        <v>6</v>
      </c>
      <c r="H302">
        <v>0</v>
      </c>
    </row>
    <row r="303" spans="1:8" x14ac:dyDescent="0.25">
      <c r="A303" t="s">
        <v>977</v>
      </c>
      <c r="B303">
        <f t="shared" si="8"/>
        <v>0</v>
      </c>
      <c r="C303">
        <v>0</v>
      </c>
      <c r="D303">
        <v>0</v>
      </c>
      <c r="E303" t="s">
        <v>977</v>
      </c>
      <c r="F303">
        <f t="shared" si="9"/>
        <v>0</v>
      </c>
      <c r="G303">
        <v>0</v>
      </c>
      <c r="H303">
        <v>0</v>
      </c>
    </row>
    <row r="304" spans="1:8" x14ac:dyDescent="0.25">
      <c r="A304" t="s">
        <v>978</v>
      </c>
      <c r="B304">
        <f t="shared" si="8"/>
        <v>2.2222222222224586E-3</v>
      </c>
      <c r="C304">
        <v>0</v>
      </c>
      <c r="D304">
        <v>2.2222222222224586E-3</v>
      </c>
      <c r="E304" t="s">
        <v>978</v>
      </c>
      <c r="F304">
        <f t="shared" si="9"/>
        <v>2.2222222222224586E-3</v>
      </c>
      <c r="G304">
        <v>0</v>
      </c>
      <c r="H304">
        <v>2.2222222222224586E-3</v>
      </c>
    </row>
    <row r="305" spans="1:8" x14ac:dyDescent="0.25">
      <c r="A305" t="s">
        <v>979</v>
      </c>
      <c r="B305">
        <f t="shared" si="8"/>
        <v>4</v>
      </c>
      <c r="C305">
        <v>4</v>
      </c>
      <c r="D305">
        <v>0</v>
      </c>
      <c r="E305" t="s">
        <v>979</v>
      </c>
      <c r="F305">
        <f t="shared" si="9"/>
        <v>0</v>
      </c>
      <c r="G305">
        <v>0</v>
      </c>
      <c r="H305">
        <v>0</v>
      </c>
    </row>
    <row r="306" spans="1:8" x14ac:dyDescent="0.25">
      <c r="A306" t="s">
        <v>980</v>
      </c>
      <c r="B306">
        <f t="shared" si="8"/>
        <v>0</v>
      </c>
      <c r="C306">
        <v>0</v>
      </c>
      <c r="D306">
        <v>0</v>
      </c>
      <c r="E306" t="s">
        <v>980</v>
      </c>
      <c r="F306">
        <f t="shared" si="9"/>
        <v>0</v>
      </c>
      <c r="G306">
        <v>0</v>
      </c>
      <c r="H306">
        <v>0</v>
      </c>
    </row>
    <row r="307" spans="1:8" x14ac:dyDescent="0.25">
      <c r="A307" t="s">
        <v>981</v>
      </c>
      <c r="B307">
        <f t="shared" si="8"/>
        <v>0</v>
      </c>
      <c r="C307">
        <v>0</v>
      </c>
      <c r="D307">
        <v>0</v>
      </c>
      <c r="E307" t="s">
        <v>981</v>
      </c>
      <c r="F307">
        <f t="shared" si="9"/>
        <v>0</v>
      </c>
      <c r="G307">
        <v>0</v>
      </c>
      <c r="H307">
        <v>0</v>
      </c>
    </row>
    <row r="308" spans="1:8" x14ac:dyDescent="0.25">
      <c r="A308" t="s">
        <v>982</v>
      </c>
      <c r="B308">
        <f t="shared" si="8"/>
        <v>0</v>
      </c>
      <c r="C308">
        <v>0</v>
      </c>
      <c r="D308">
        <v>0</v>
      </c>
      <c r="E308" t="s">
        <v>982</v>
      </c>
      <c r="F308">
        <f t="shared" si="9"/>
        <v>0</v>
      </c>
      <c r="G308">
        <v>0</v>
      </c>
      <c r="H308">
        <v>0</v>
      </c>
    </row>
    <row r="309" spans="1:8" x14ac:dyDescent="0.25">
      <c r="A309" t="s">
        <v>983</v>
      </c>
      <c r="B309">
        <f t="shared" si="8"/>
        <v>3</v>
      </c>
      <c r="C309">
        <v>3</v>
      </c>
      <c r="D309">
        <v>0</v>
      </c>
      <c r="E309" t="s">
        <v>983</v>
      </c>
      <c r="F309">
        <f t="shared" si="9"/>
        <v>2</v>
      </c>
      <c r="G309">
        <v>2</v>
      </c>
      <c r="H309">
        <v>0</v>
      </c>
    </row>
    <row r="310" spans="1:8" x14ac:dyDescent="0.25">
      <c r="A310">
        <v>869084</v>
      </c>
      <c r="B310">
        <f t="shared" si="8"/>
        <v>49</v>
      </c>
      <c r="C310">
        <v>49</v>
      </c>
      <c r="D310">
        <v>0</v>
      </c>
      <c r="E310">
        <v>869084</v>
      </c>
      <c r="F310">
        <f t="shared" si="9"/>
        <v>563</v>
      </c>
      <c r="G310">
        <v>560</v>
      </c>
      <c r="H310">
        <v>3</v>
      </c>
    </row>
    <row r="311" spans="1:8" x14ac:dyDescent="0.25">
      <c r="A311" t="s">
        <v>985</v>
      </c>
      <c r="B311">
        <f t="shared" si="8"/>
        <v>303</v>
      </c>
      <c r="C311">
        <v>253</v>
      </c>
      <c r="D311">
        <v>50</v>
      </c>
      <c r="E311" t="s">
        <v>985</v>
      </c>
      <c r="F311">
        <f t="shared" si="9"/>
        <v>1150</v>
      </c>
      <c r="G311">
        <v>691</v>
      </c>
      <c r="H311">
        <v>459</v>
      </c>
    </row>
    <row r="312" spans="1:8" x14ac:dyDescent="0.25">
      <c r="A312" t="s">
        <v>986</v>
      </c>
      <c r="B312">
        <f t="shared" si="8"/>
        <v>171</v>
      </c>
      <c r="C312">
        <v>54</v>
      </c>
      <c r="D312">
        <v>117</v>
      </c>
      <c r="E312" t="s">
        <v>986</v>
      </c>
      <c r="F312">
        <f t="shared" si="9"/>
        <v>132</v>
      </c>
      <c r="G312">
        <v>39</v>
      </c>
      <c r="H312">
        <v>93</v>
      </c>
    </row>
    <row r="313" spans="1:8" x14ac:dyDescent="0.25">
      <c r="A313" t="s">
        <v>987</v>
      </c>
      <c r="B313">
        <f t="shared" si="8"/>
        <v>98</v>
      </c>
      <c r="C313">
        <v>57</v>
      </c>
      <c r="D313">
        <v>41</v>
      </c>
      <c r="E313" t="s">
        <v>987</v>
      </c>
      <c r="F313">
        <f t="shared" si="9"/>
        <v>74</v>
      </c>
      <c r="G313">
        <v>65</v>
      </c>
      <c r="H313">
        <v>9</v>
      </c>
    </row>
    <row r="314" spans="1:8" x14ac:dyDescent="0.25">
      <c r="A314" t="s">
        <v>988</v>
      </c>
      <c r="B314">
        <f t="shared" si="8"/>
        <v>538</v>
      </c>
      <c r="C314">
        <v>118</v>
      </c>
      <c r="D314">
        <v>420</v>
      </c>
      <c r="E314" t="s">
        <v>988</v>
      </c>
      <c r="F314">
        <f t="shared" si="9"/>
        <v>261</v>
      </c>
      <c r="G314">
        <v>240</v>
      </c>
      <c r="H314">
        <v>21</v>
      </c>
    </row>
    <row r="315" spans="1:8" x14ac:dyDescent="0.25">
      <c r="A315" t="s">
        <v>989</v>
      </c>
      <c r="B315">
        <f t="shared" si="8"/>
        <v>17</v>
      </c>
      <c r="C315">
        <v>17</v>
      </c>
      <c r="D315">
        <v>0</v>
      </c>
      <c r="E315" t="s">
        <v>989</v>
      </c>
      <c r="F315">
        <f t="shared" si="9"/>
        <v>2</v>
      </c>
      <c r="G315">
        <v>2</v>
      </c>
      <c r="H315">
        <v>0</v>
      </c>
    </row>
    <row r="316" spans="1:8" x14ac:dyDescent="0.25">
      <c r="A316" t="s">
        <v>990</v>
      </c>
      <c r="B316">
        <f t="shared" si="8"/>
        <v>0</v>
      </c>
      <c r="C316">
        <v>0</v>
      </c>
      <c r="D316">
        <v>0</v>
      </c>
      <c r="E316" t="s">
        <v>990</v>
      </c>
      <c r="F316">
        <f t="shared" si="9"/>
        <v>0</v>
      </c>
      <c r="G316">
        <v>0</v>
      </c>
      <c r="H316">
        <v>0</v>
      </c>
    </row>
    <row r="317" spans="1:8" x14ac:dyDescent="0.25">
      <c r="A317" t="s">
        <v>991</v>
      </c>
      <c r="B317">
        <f t="shared" si="8"/>
        <v>56</v>
      </c>
      <c r="C317">
        <v>56</v>
      </c>
      <c r="D317">
        <v>0</v>
      </c>
      <c r="E317" t="s">
        <v>991</v>
      </c>
      <c r="F317">
        <f t="shared" si="9"/>
        <v>2</v>
      </c>
      <c r="G317">
        <v>2</v>
      </c>
      <c r="H317">
        <v>0</v>
      </c>
    </row>
    <row r="318" spans="1:8" x14ac:dyDescent="0.25">
      <c r="A318" t="s">
        <v>992</v>
      </c>
      <c r="B318">
        <f t="shared" si="8"/>
        <v>2</v>
      </c>
      <c r="C318">
        <v>2</v>
      </c>
      <c r="D318">
        <v>0</v>
      </c>
      <c r="E318" t="s">
        <v>992</v>
      </c>
      <c r="F318">
        <f t="shared" si="9"/>
        <v>3</v>
      </c>
      <c r="G318">
        <v>2</v>
      </c>
      <c r="H318">
        <v>1</v>
      </c>
    </row>
    <row r="319" spans="1:8" x14ac:dyDescent="0.25">
      <c r="A319">
        <v>887716</v>
      </c>
      <c r="B319">
        <f t="shared" si="8"/>
        <v>465</v>
      </c>
      <c r="C319">
        <v>286</v>
      </c>
      <c r="D319">
        <v>179</v>
      </c>
      <c r="E319">
        <v>887716</v>
      </c>
      <c r="F319">
        <f t="shared" si="9"/>
        <v>817</v>
      </c>
      <c r="G319">
        <v>145</v>
      </c>
      <c r="H319">
        <v>672</v>
      </c>
    </row>
    <row r="320" spans="1:8" x14ac:dyDescent="0.25">
      <c r="A320" t="s">
        <v>994</v>
      </c>
      <c r="B320">
        <f t="shared" si="8"/>
        <v>1</v>
      </c>
      <c r="C320">
        <v>0</v>
      </c>
      <c r="D320">
        <v>1</v>
      </c>
      <c r="E320" t="s">
        <v>994</v>
      </c>
      <c r="F320">
        <f t="shared" si="9"/>
        <v>0</v>
      </c>
      <c r="G320">
        <v>0</v>
      </c>
      <c r="H320">
        <v>0</v>
      </c>
    </row>
    <row r="321" spans="1:8" x14ac:dyDescent="0.25">
      <c r="A321">
        <v>888811</v>
      </c>
      <c r="B321">
        <f t="shared" si="8"/>
        <v>487</v>
      </c>
      <c r="C321">
        <v>102</v>
      </c>
      <c r="D321">
        <v>385</v>
      </c>
      <c r="E321">
        <v>888811</v>
      </c>
      <c r="F321">
        <f t="shared" si="9"/>
        <v>270</v>
      </c>
      <c r="G321">
        <v>117</v>
      </c>
      <c r="H321">
        <v>153</v>
      </c>
    </row>
    <row r="322" spans="1:8" x14ac:dyDescent="0.25">
      <c r="A322">
        <v>888770</v>
      </c>
      <c r="B322">
        <f t="shared" ref="B322:B385" si="10">C322+D322</f>
        <v>373</v>
      </c>
      <c r="C322">
        <v>272</v>
      </c>
      <c r="D322">
        <v>101</v>
      </c>
      <c r="E322">
        <v>888770</v>
      </c>
      <c r="F322">
        <f t="shared" ref="F322:F385" si="11">G322+H322</f>
        <v>326</v>
      </c>
      <c r="G322">
        <v>159</v>
      </c>
      <c r="H322">
        <v>167</v>
      </c>
    </row>
    <row r="323" spans="1:8" x14ac:dyDescent="0.25">
      <c r="A323" t="s">
        <v>998</v>
      </c>
      <c r="B323">
        <f t="shared" si="10"/>
        <v>1</v>
      </c>
      <c r="C323">
        <v>0</v>
      </c>
      <c r="D323">
        <v>1</v>
      </c>
      <c r="E323" t="s">
        <v>998</v>
      </c>
      <c r="F323">
        <f t="shared" si="11"/>
        <v>1</v>
      </c>
      <c r="G323">
        <v>0</v>
      </c>
      <c r="H323">
        <v>1</v>
      </c>
    </row>
    <row r="324" spans="1:8" x14ac:dyDescent="0.25">
      <c r="A324" t="s">
        <v>999</v>
      </c>
      <c r="B324">
        <f t="shared" si="10"/>
        <v>686</v>
      </c>
      <c r="C324">
        <v>652</v>
      </c>
      <c r="D324">
        <v>34</v>
      </c>
      <c r="E324" t="s">
        <v>999</v>
      </c>
      <c r="F324">
        <f t="shared" si="11"/>
        <v>1307</v>
      </c>
      <c r="G324">
        <v>395</v>
      </c>
      <c r="H324">
        <v>912</v>
      </c>
    </row>
    <row r="325" spans="1:8" x14ac:dyDescent="0.25">
      <c r="A325" t="s">
        <v>1000</v>
      </c>
      <c r="B325">
        <f t="shared" si="10"/>
        <v>1874</v>
      </c>
      <c r="C325">
        <v>1012</v>
      </c>
      <c r="D325">
        <v>862</v>
      </c>
      <c r="E325" t="s">
        <v>1000</v>
      </c>
      <c r="F325">
        <f t="shared" si="11"/>
        <v>673</v>
      </c>
      <c r="G325">
        <v>596</v>
      </c>
      <c r="H325">
        <v>77</v>
      </c>
    </row>
    <row r="326" spans="1:8" x14ac:dyDescent="0.25">
      <c r="A326" t="s">
        <v>1001</v>
      </c>
      <c r="B326">
        <f t="shared" si="10"/>
        <v>2110</v>
      </c>
      <c r="C326">
        <v>334</v>
      </c>
      <c r="D326">
        <v>1776</v>
      </c>
      <c r="E326" t="s">
        <v>1001</v>
      </c>
      <c r="F326">
        <f t="shared" si="11"/>
        <v>4220</v>
      </c>
      <c r="G326">
        <v>508</v>
      </c>
      <c r="H326">
        <v>3712</v>
      </c>
    </row>
    <row r="327" spans="1:8" x14ac:dyDescent="0.25">
      <c r="A327" t="s">
        <v>1002</v>
      </c>
      <c r="B327">
        <f t="shared" si="10"/>
        <v>821</v>
      </c>
      <c r="C327">
        <v>427</v>
      </c>
      <c r="D327">
        <v>394</v>
      </c>
      <c r="E327" t="s">
        <v>1002</v>
      </c>
      <c r="F327">
        <f t="shared" si="11"/>
        <v>927</v>
      </c>
      <c r="G327">
        <v>494</v>
      </c>
      <c r="H327">
        <v>433</v>
      </c>
    </row>
    <row r="328" spans="1:8" x14ac:dyDescent="0.25">
      <c r="A328" t="s">
        <v>1003</v>
      </c>
      <c r="B328">
        <f t="shared" si="10"/>
        <v>305</v>
      </c>
      <c r="C328">
        <v>286</v>
      </c>
      <c r="D328">
        <v>19</v>
      </c>
      <c r="E328" t="s">
        <v>1003</v>
      </c>
      <c r="F328">
        <f t="shared" si="11"/>
        <v>2660</v>
      </c>
      <c r="G328">
        <v>338</v>
      </c>
      <c r="H328">
        <v>2322</v>
      </c>
    </row>
    <row r="329" spans="1:8" x14ac:dyDescent="0.25">
      <c r="A329" t="s">
        <v>1004</v>
      </c>
      <c r="B329">
        <f t="shared" si="10"/>
        <v>6</v>
      </c>
      <c r="C329">
        <v>6</v>
      </c>
      <c r="D329">
        <v>0</v>
      </c>
      <c r="E329" t="s">
        <v>1004</v>
      </c>
      <c r="F329">
        <f t="shared" si="11"/>
        <v>8</v>
      </c>
      <c r="G329">
        <v>8</v>
      </c>
      <c r="H329">
        <v>0</v>
      </c>
    </row>
    <row r="330" spans="1:8" x14ac:dyDescent="0.25">
      <c r="A330" t="s">
        <v>1005</v>
      </c>
      <c r="B330">
        <f t="shared" si="10"/>
        <v>0</v>
      </c>
      <c r="C330">
        <v>0</v>
      </c>
      <c r="D330">
        <v>0</v>
      </c>
      <c r="E330" t="s">
        <v>1005</v>
      </c>
      <c r="F330">
        <f t="shared" si="11"/>
        <v>0</v>
      </c>
      <c r="G330">
        <v>0</v>
      </c>
      <c r="H330">
        <v>0</v>
      </c>
    </row>
    <row r="331" spans="1:8" x14ac:dyDescent="0.25">
      <c r="A331" t="s">
        <v>1006</v>
      </c>
      <c r="B331">
        <f t="shared" si="10"/>
        <v>0</v>
      </c>
      <c r="C331">
        <v>0</v>
      </c>
      <c r="D331">
        <v>0</v>
      </c>
      <c r="E331" t="s">
        <v>1006</v>
      </c>
      <c r="F331">
        <f t="shared" si="11"/>
        <v>0</v>
      </c>
      <c r="G331">
        <v>0</v>
      </c>
      <c r="H331">
        <v>0</v>
      </c>
    </row>
    <row r="332" spans="1:8" x14ac:dyDescent="0.25">
      <c r="A332" t="s">
        <v>1007</v>
      </c>
      <c r="B332">
        <f t="shared" si="10"/>
        <v>0</v>
      </c>
      <c r="C332">
        <v>0</v>
      </c>
      <c r="D332">
        <v>0</v>
      </c>
      <c r="E332" t="s">
        <v>1007</v>
      </c>
      <c r="F332">
        <f t="shared" si="11"/>
        <v>743</v>
      </c>
      <c r="G332">
        <v>15</v>
      </c>
      <c r="H332">
        <v>728</v>
      </c>
    </row>
    <row r="333" spans="1:8" x14ac:dyDescent="0.25">
      <c r="A333" t="s">
        <v>1008</v>
      </c>
      <c r="B333">
        <f t="shared" si="10"/>
        <v>0</v>
      </c>
      <c r="C333">
        <v>0</v>
      </c>
      <c r="D333">
        <v>0</v>
      </c>
      <c r="E333" t="s">
        <v>1008</v>
      </c>
      <c r="F333">
        <f t="shared" si="11"/>
        <v>48</v>
      </c>
      <c r="G333">
        <v>48</v>
      </c>
      <c r="H333">
        <v>0</v>
      </c>
    </row>
    <row r="334" spans="1:8" x14ac:dyDescent="0.25">
      <c r="A334" t="s">
        <v>1009</v>
      </c>
      <c r="B334">
        <f t="shared" si="10"/>
        <v>35</v>
      </c>
      <c r="C334">
        <v>35</v>
      </c>
      <c r="D334">
        <v>0</v>
      </c>
      <c r="E334" t="s">
        <v>1009</v>
      </c>
      <c r="F334">
        <f t="shared" si="11"/>
        <v>24</v>
      </c>
      <c r="G334">
        <v>23</v>
      </c>
      <c r="H334">
        <v>1</v>
      </c>
    </row>
    <row r="335" spans="1:8" x14ac:dyDescent="0.25">
      <c r="A335" t="s">
        <v>1010</v>
      </c>
      <c r="B335">
        <f t="shared" si="10"/>
        <v>301</v>
      </c>
      <c r="C335">
        <v>50</v>
      </c>
      <c r="D335">
        <v>251</v>
      </c>
      <c r="E335" t="s">
        <v>1010</v>
      </c>
      <c r="F335">
        <f t="shared" si="11"/>
        <v>860</v>
      </c>
      <c r="G335">
        <v>104</v>
      </c>
      <c r="H335">
        <v>756</v>
      </c>
    </row>
    <row r="336" spans="1:8" x14ac:dyDescent="0.25">
      <c r="A336" t="s">
        <v>1011</v>
      </c>
      <c r="B336">
        <f t="shared" si="10"/>
        <v>477</v>
      </c>
      <c r="C336">
        <v>72</v>
      </c>
      <c r="D336">
        <v>405</v>
      </c>
      <c r="E336" t="s">
        <v>1011</v>
      </c>
      <c r="F336">
        <f t="shared" si="11"/>
        <v>1221</v>
      </c>
      <c r="G336">
        <v>155</v>
      </c>
      <c r="H336">
        <v>1066</v>
      </c>
    </row>
    <row r="337" spans="1:8" x14ac:dyDescent="0.25">
      <c r="A337" t="s">
        <v>1012</v>
      </c>
      <c r="B337">
        <f t="shared" si="10"/>
        <v>0</v>
      </c>
      <c r="C337">
        <v>0</v>
      </c>
      <c r="D337">
        <v>0</v>
      </c>
      <c r="E337" t="s">
        <v>1012</v>
      </c>
      <c r="F337">
        <f t="shared" si="11"/>
        <v>45</v>
      </c>
      <c r="G337">
        <v>45</v>
      </c>
      <c r="H337">
        <v>0</v>
      </c>
    </row>
    <row r="338" spans="1:8" x14ac:dyDescent="0.25">
      <c r="A338" t="s">
        <v>1013</v>
      </c>
      <c r="B338">
        <f t="shared" si="10"/>
        <v>5</v>
      </c>
      <c r="C338">
        <v>5</v>
      </c>
      <c r="D338">
        <v>0</v>
      </c>
      <c r="E338" t="s">
        <v>1013</v>
      </c>
      <c r="F338">
        <f t="shared" si="11"/>
        <v>33</v>
      </c>
      <c r="G338">
        <v>33</v>
      </c>
      <c r="H338">
        <v>0</v>
      </c>
    </row>
    <row r="339" spans="1:8" x14ac:dyDescent="0.25">
      <c r="A339" t="s">
        <v>1014</v>
      </c>
      <c r="B339">
        <f t="shared" si="10"/>
        <v>96</v>
      </c>
      <c r="C339">
        <v>73</v>
      </c>
      <c r="D339">
        <v>23</v>
      </c>
      <c r="E339" t="s">
        <v>1014</v>
      </c>
      <c r="F339">
        <f t="shared" si="11"/>
        <v>56</v>
      </c>
      <c r="G339">
        <v>56</v>
      </c>
      <c r="H339">
        <v>0</v>
      </c>
    </row>
    <row r="340" spans="1:8" x14ac:dyDescent="0.25">
      <c r="A340" t="s">
        <v>1015</v>
      </c>
      <c r="B340">
        <f t="shared" si="10"/>
        <v>1422</v>
      </c>
      <c r="C340">
        <v>222</v>
      </c>
      <c r="D340">
        <v>1200</v>
      </c>
      <c r="E340" t="s">
        <v>1015</v>
      </c>
      <c r="F340">
        <f t="shared" si="11"/>
        <v>623</v>
      </c>
      <c r="G340">
        <v>371</v>
      </c>
      <c r="H340">
        <v>252</v>
      </c>
    </row>
    <row r="341" spans="1:8" x14ac:dyDescent="0.25">
      <c r="A341">
        <v>846438</v>
      </c>
      <c r="B341">
        <f t="shared" si="10"/>
        <v>0</v>
      </c>
      <c r="C341">
        <v>0</v>
      </c>
      <c r="D341">
        <v>0</v>
      </c>
      <c r="E341">
        <v>846438</v>
      </c>
      <c r="F341">
        <f t="shared" si="11"/>
        <v>0</v>
      </c>
      <c r="G341">
        <v>0</v>
      </c>
      <c r="H341">
        <v>0</v>
      </c>
    </row>
    <row r="342" spans="1:8" x14ac:dyDescent="0.25">
      <c r="A342" t="s">
        <v>1016</v>
      </c>
      <c r="B342">
        <f t="shared" si="10"/>
        <v>11</v>
      </c>
      <c r="C342">
        <v>11</v>
      </c>
      <c r="D342">
        <v>0</v>
      </c>
      <c r="E342" t="s">
        <v>1016</v>
      </c>
      <c r="F342">
        <f t="shared" si="11"/>
        <v>33</v>
      </c>
      <c r="G342">
        <v>26</v>
      </c>
      <c r="H342">
        <v>7</v>
      </c>
    </row>
    <row r="343" spans="1:8" x14ac:dyDescent="0.25">
      <c r="A343" t="s">
        <v>1017</v>
      </c>
      <c r="B343">
        <f t="shared" si="10"/>
        <v>0</v>
      </c>
      <c r="C343">
        <v>0</v>
      </c>
      <c r="D343">
        <v>0</v>
      </c>
      <c r="E343" t="s">
        <v>1017</v>
      </c>
      <c r="F343">
        <f t="shared" si="11"/>
        <v>0</v>
      </c>
      <c r="G343">
        <v>0</v>
      </c>
      <c r="H343">
        <v>0</v>
      </c>
    </row>
    <row r="344" spans="1:8" x14ac:dyDescent="0.25">
      <c r="A344" t="s">
        <v>1018</v>
      </c>
      <c r="B344">
        <f t="shared" si="10"/>
        <v>166.995</v>
      </c>
      <c r="C344">
        <v>31</v>
      </c>
      <c r="D344">
        <v>135.995</v>
      </c>
      <c r="E344" t="s">
        <v>1018</v>
      </c>
      <c r="F344">
        <f t="shared" si="11"/>
        <v>16</v>
      </c>
      <c r="G344">
        <v>15</v>
      </c>
      <c r="H344">
        <v>1</v>
      </c>
    </row>
    <row r="345" spans="1:8" x14ac:dyDescent="0.25">
      <c r="A345" t="s">
        <v>1019</v>
      </c>
      <c r="B345">
        <f t="shared" si="10"/>
        <v>96</v>
      </c>
      <c r="C345">
        <v>0</v>
      </c>
      <c r="D345">
        <v>96</v>
      </c>
      <c r="E345" t="s">
        <v>1019</v>
      </c>
      <c r="F345">
        <f t="shared" si="11"/>
        <v>96</v>
      </c>
      <c r="G345">
        <v>0</v>
      </c>
      <c r="H345">
        <v>96</v>
      </c>
    </row>
    <row r="346" spans="1:8" x14ac:dyDescent="0.25">
      <c r="A346" t="s">
        <v>1026</v>
      </c>
      <c r="B346">
        <f t="shared" si="10"/>
        <v>8</v>
      </c>
      <c r="C346">
        <v>8</v>
      </c>
      <c r="D346">
        <v>0</v>
      </c>
      <c r="E346" t="s">
        <v>1026</v>
      </c>
      <c r="F346">
        <f t="shared" si="11"/>
        <v>20</v>
      </c>
      <c r="G346">
        <v>17</v>
      </c>
      <c r="H346">
        <v>3</v>
      </c>
    </row>
    <row r="347" spans="1:8" x14ac:dyDescent="0.25">
      <c r="A347">
        <v>891553</v>
      </c>
      <c r="B347">
        <f t="shared" si="10"/>
        <v>546</v>
      </c>
      <c r="C347">
        <v>276</v>
      </c>
      <c r="D347">
        <v>270</v>
      </c>
      <c r="E347">
        <v>891553</v>
      </c>
      <c r="F347">
        <f t="shared" si="11"/>
        <v>251</v>
      </c>
      <c r="G347">
        <v>86</v>
      </c>
      <c r="H347">
        <v>165</v>
      </c>
    </row>
    <row r="348" spans="1:8" x14ac:dyDescent="0.25">
      <c r="A348">
        <v>887513</v>
      </c>
      <c r="B348">
        <f t="shared" si="10"/>
        <v>516</v>
      </c>
      <c r="C348">
        <v>432</v>
      </c>
      <c r="D348">
        <v>84</v>
      </c>
      <c r="E348">
        <v>887513</v>
      </c>
      <c r="F348">
        <f t="shared" si="11"/>
        <v>409</v>
      </c>
      <c r="G348">
        <v>368</v>
      </c>
      <c r="H348">
        <v>41</v>
      </c>
    </row>
    <row r="349" spans="1:8" x14ac:dyDescent="0.25">
      <c r="A349">
        <v>894325</v>
      </c>
      <c r="B349">
        <f t="shared" si="10"/>
        <v>74</v>
      </c>
      <c r="C349">
        <v>49</v>
      </c>
      <c r="D349">
        <v>25</v>
      </c>
      <c r="E349">
        <v>894325</v>
      </c>
      <c r="F349">
        <f t="shared" si="11"/>
        <v>159</v>
      </c>
      <c r="G349">
        <v>24</v>
      </c>
      <c r="H349">
        <v>135</v>
      </c>
    </row>
    <row r="350" spans="1:8" x14ac:dyDescent="0.25">
      <c r="A350">
        <v>887713</v>
      </c>
      <c r="B350">
        <f t="shared" si="10"/>
        <v>109</v>
      </c>
      <c r="C350">
        <v>50</v>
      </c>
      <c r="D350">
        <v>59</v>
      </c>
      <c r="E350">
        <v>887713</v>
      </c>
      <c r="F350">
        <f t="shared" si="11"/>
        <v>76</v>
      </c>
      <c r="G350">
        <v>45</v>
      </c>
      <c r="H350">
        <v>31</v>
      </c>
    </row>
    <row r="351" spans="1:8" x14ac:dyDescent="0.25">
      <c r="A351" t="s">
        <v>1043</v>
      </c>
      <c r="B351">
        <f t="shared" si="10"/>
        <v>11</v>
      </c>
      <c r="C351">
        <v>0</v>
      </c>
      <c r="D351">
        <v>11</v>
      </c>
      <c r="E351" t="s">
        <v>1043</v>
      </c>
      <c r="F351">
        <f t="shared" si="11"/>
        <v>4</v>
      </c>
      <c r="G351">
        <v>0</v>
      </c>
      <c r="H351">
        <v>4</v>
      </c>
    </row>
    <row r="352" spans="1:8" x14ac:dyDescent="0.25">
      <c r="A352" t="s">
        <v>1044</v>
      </c>
      <c r="B352">
        <f t="shared" si="10"/>
        <v>4.9444444444444429</v>
      </c>
      <c r="C352">
        <v>4</v>
      </c>
      <c r="D352">
        <v>0.94444444444444287</v>
      </c>
      <c r="E352" t="s">
        <v>1044</v>
      </c>
      <c r="F352">
        <f t="shared" si="11"/>
        <v>48.944444444444443</v>
      </c>
      <c r="G352">
        <v>23</v>
      </c>
      <c r="H352">
        <v>25.944444444444443</v>
      </c>
    </row>
    <row r="353" spans="1:8" x14ac:dyDescent="0.25">
      <c r="A353" t="s">
        <v>1045</v>
      </c>
      <c r="B353">
        <f t="shared" si="10"/>
        <v>11</v>
      </c>
      <c r="C353">
        <v>10</v>
      </c>
      <c r="D353">
        <v>1</v>
      </c>
      <c r="E353" t="s">
        <v>1045</v>
      </c>
      <c r="F353">
        <f t="shared" si="11"/>
        <v>126</v>
      </c>
      <c r="G353">
        <v>65</v>
      </c>
      <c r="H353">
        <v>61</v>
      </c>
    </row>
    <row r="354" spans="1:8" x14ac:dyDescent="0.25">
      <c r="A354" t="s">
        <v>1046</v>
      </c>
      <c r="B354">
        <f t="shared" si="10"/>
        <v>25</v>
      </c>
      <c r="C354">
        <v>25</v>
      </c>
      <c r="D354">
        <v>0</v>
      </c>
      <c r="E354" t="s">
        <v>1046</v>
      </c>
      <c r="F354">
        <f t="shared" si="11"/>
        <v>54</v>
      </c>
      <c r="G354">
        <v>50</v>
      </c>
      <c r="H354">
        <v>4</v>
      </c>
    </row>
    <row r="355" spans="1:8" x14ac:dyDescent="0.25">
      <c r="A355" t="s">
        <v>1047</v>
      </c>
      <c r="B355">
        <f t="shared" si="10"/>
        <v>823</v>
      </c>
      <c r="C355">
        <v>822</v>
      </c>
      <c r="D355">
        <v>1</v>
      </c>
      <c r="E355" t="s">
        <v>1047</v>
      </c>
      <c r="F355">
        <f t="shared" si="11"/>
        <v>18440</v>
      </c>
      <c r="G355">
        <v>1788</v>
      </c>
      <c r="H355">
        <v>16652</v>
      </c>
    </row>
    <row r="356" spans="1:8" x14ac:dyDescent="0.25">
      <c r="A356" t="s">
        <v>1048</v>
      </c>
      <c r="B356">
        <f t="shared" si="10"/>
        <v>1391</v>
      </c>
      <c r="C356">
        <v>793</v>
      </c>
      <c r="D356">
        <v>598</v>
      </c>
      <c r="E356" t="s">
        <v>1048</v>
      </c>
      <c r="F356">
        <f t="shared" si="11"/>
        <v>4183</v>
      </c>
      <c r="G356">
        <v>502</v>
      </c>
      <c r="H356">
        <v>3681</v>
      </c>
    </row>
    <row r="357" spans="1:8" x14ac:dyDescent="0.25">
      <c r="A357">
        <v>891908</v>
      </c>
      <c r="B357">
        <f t="shared" si="10"/>
        <v>481</v>
      </c>
      <c r="C357">
        <v>52</v>
      </c>
      <c r="D357">
        <v>429</v>
      </c>
      <c r="E357">
        <v>891908</v>
      </c>
      <c r="F357">
        <f t="shared" si="11"/>
        <v>464</v>
      </c>
      <c r="G357">
        <v>51</v>
      </c>
      <c r="H357">
        <v>413</v>
      </c>
    </row>
    <row r="358" spans="1:8" x14ac:dyDescent="0.25">
      <c r="A358">
        <v>896345</v>
      </c>
      <c r="B358">
        <f t="shared" si="10"/>
        <v>150</v>
      </c>
      <c r="C358">
        <v>63</v>
      </c>
      <c r="D358">
        <v>87</v>
      </c>
      <c r="E358">
        <v>896345</v>
      </c>
      <c r="F358">
        <f t="shared" si="11"/>
        <v>146</v>
      </c>
      <c r="G358">
        <v>79</v>
      </c>
      <c r="H358">
        <v>67</v>
      </c>
    </row>
    <row r="359" spans="1:8" x14ac:dyDescent="0.25">
      <c r="A359" t="s">
        <v>1049</v>
      </c>
      <c r="B359">
        <f t="shared" si="10"/>
        <v>630</v>
      </c>
      <c r="C359">
        <v>0</v>
      </c>
      <c r="D359">
        <v>630</v>
      </c>
      <c r="E359" t="s">
        <v>1049</v>
      </c>
      <c r="F359">
        <f t="shared" si="11"/>
        <v>606</v>
      </c>
      <c r="G359">
        <v>9</v>
      </c>
      <c r="H359">
        <v>597</v>
      </c>
    </row>
    <row r="360" spans="1:8" x14ac:dyDescent="0.25">
      <c r="A360" t="s">
        <v>1050</v>
      </c>
      <c r="B360">
        <f t="shared" si="10"/>
        <v>923</v>
      </c>
      <c r="C360">
        <v>416</v>
      </c>
      <c r="D360">
        <v>507</v>
      </c>
      <c r="E360" t="s">
        <v>1050</v>
      </c>
      <c r="F360">
        <f t="shared" si="11"/>
        <v>4686</v>
      </c>
      <c r="G360">
        <v>740</v>
      </c>
      <c r="H360">
        <v>3946</v>
      </c>
    </row>
    <row r="361" spans="1:8" x14ac:dyDescent="0.25">
      <c r="A361" t="s">
        <v>1051</v>
      </c>
      <c r="B361">
        <f t="shared" si="10"/>
        <v>313</v>
      </c>
      <c r="C361">
        <v>298</v>
      </c>
      <c r="D361">
        <v>15</v>
      </c>
      <c r="E361" t="s">
        <v>1051</v>
      </c>
      <c r="F361">
        <f t="shared" si="11"/>
        <v>981</v>
      </c>
      <c r="G361">
        <v>426</v>
      </c>
      <c r="H361">
        <v>555</v>
      </c>
    </row>
    <row r="362" spans="1:8" x14ac:dyDescent="0.25">
      <c r="A362" t="s">
        <v>1052</v>
      </c>
      <c r="B362">
        <f t="shared" si="10"/>
        <v>4</v>
      </c>
      <c r="C362">
        <v>4</v>
      </c>
      <c r="D362">
        <v>0</v>
      </c>
      <c r="E362" t="s">
        <v>1052</v>
      </c>
      <c r="F362">
        <f t="shared" si="11"/>
        <v>27.089999999999996</v>
      </c>
      <c r="G362">
        <v>1.9999999999999931</v>
      </c>
      <c r="H362">
        <v>25.090000000000003</v>
      </c>
    </row>
    <row r="363" spans="1:8" x14ac:dyDescent="0.25">
      <c r="A363" t="s">
        <v>1053</v>
      </c>
      <c r="B363">
        <f t="shared" si="10"/>
        <v>0</v>
      </c>
      <c r="C363">
        <v>0</v>
      </c>
      <c r="D363">
        <v>0</v>
      </c>
      <c r="E363" t="s">
        <v>1053</v>
      </c>
      <c r="F363">
        <f t="shared" si="11"/>
        <v>0</v>
      </c>
      <c r="G363">
        <v>0</v>
      </c>
      <c r="H363">
        <v>0</v>
      </c>
    </row>
    <row r="364" spans="1:8" x14ac:dyDescent="0.25">
      <c r="A364" t="s">
        <v>1054</v>
      </c>
      <c r="B364">
        <f t="shared" si="10"/>
        <v>0</v>
      </c>
      <c r="C364">
        <v>0</v>
      </c>
      <c r="D364">
        <v>0</v>
      </c>
      <c r="E364" t="s">
        <v>1054</v>
      </c>
      <c r="F364">
        <f t="shared" si="11"/>
        <v>0</v>
      </c>
      <c r="G364">
        <v>0</v>
      </c>
      <c r="H364">
        <v>0</v>
      </c>
    </row>
    <row r="365" spans="1:8" x14ac:dyDescent="0.25">
      <c r="A365" t="s">
        <v>1055</v>
      </c>
      <c r="B365">
        <f t="shared" si="10"/>
        <v>4358</v>
      </c>
      <c r="C365">
        <v>1317</v>
      </c>
      <c r="D365">
        <v>3041</v>
      </c>
      <c r="E365" t="s">
        <v>1055</v>
      </c>
      <c r="F365">
        <f t="shared" si="11"/>
        <v>261</v>
      </c>
      <c r="G365">
        <v>261</v>
      </c>
      <c r="H365">
        <v>0</v>
      </c>
    </row>
    <row r="366" spans="1:8" x14ac:dyDescent="0.25">
      <c r="A366" t="s">
        <v>1056</v>
      </c>
      <c r="B366">
        <f t="shared" si="10"/>
        <v>0</v>
      </c>
      <c r="C366">
        <v>0</v>
      </c>
      <c r="D366">
        <v>0</v>
      </c>
      <c r="E366" t="s">
        <v>1056</v>
      </c>
      <c r="F366">
        <f t="shared" si="11"/>
        <v>0</v>
      </c>
      <c r="G366">
        <v>0</v>
      </c>
      <c r="H366">
        <v>0</v>
      </c>
    </row>
    <row r="367" spans="1:8" x14ac:dyDescent="0.25">
      <c r="A367">
        <v>894333</v>
      </c>
      <c r="B367">
        <f t="shared" si="10"/>
        <v>1005</v>
      </c>
      <c r="C367">
        <v>383</v>
      </c>
      <c r="D367">
        <v>622</v>
      </c>
      <c r="E367">
        <v>894333</v>
      </c>
      <c r="F367">
        <f t="shared" si="11"/>
        <v>134</v>
      </c>
      <c r="G367">
        <v>133</v>
      </c>
      <c r="H367">
        <v>1</v>
      </c>
    </row>
    <row r="368" spans="1:8" x14ac:dyDescent="0.25">
      <c r="A368" t="s">
        <v>1064</v>
      </c>
      <c r="B368">
        <f t="shared" si="10"/>
        <v>0</v>
      </c>
      <c r="C368">
        <v>0</v>
      </c>
      <c r="D368">
        <v>0</v>
      </c>
      <c r="E368" t="s">
        <v>1064</v>
      </c>
      <c r="F368">
        <f t="shared" si="11"/>
        <v>0</v>
      </c>
      <c r="G368">
        <v>0</v>
      </c>
      <c r="H368">
        <v>0</v>
      </c>
    </row>
    <row r="369" spans="1:8" x14ac:dyDescent="0.25">
      <c r="A369" t="s">
        <v>1036</v>
      </c>
      <c r="B369">
        <f t="shared" si="10"/>
        <v>2</v>
      </c>
      <c r="C369">
        <v>2</v>
      </c>
      <c r="D369">
        <v>0</v>
      </c>
      <c r="E369" t="s">
        <v>1036</v>
      </c>
      <c r="F369">
        <f t="shared" si="11"/>
        <v>2</v>
      </c>
      <c r="G369">
        <v>0</v>
      </c>
      <c r="H369">
        <v>2</v>
      </c>
    </row>
    <row r="370" spans="1:8" x14ac:dyDescent="0.25">
      <c r="A370" t="s">
        <v>1065</v>
      </c>
      <c r="B370">
        <f t="shared" si="10"/>
        <v>0</v>
      </c>
      <c r="C370">
        <v>0</v>
      </c>
      <c r="D370">
        <v>0</v>
      </c>
      <c r="E370" t="s">
        <v>1065</v>
      </c>
      <c r="F370">
        <f t="shared" si="11"/>
        <v>0</v>
      </c>
      <c r="G370">
        <v>0</v>
      </c>
      <c r="H370">
        <v>0</v>
      </c>
    </row>
    <row r="371" spans="1:8" x14ac:dyDescent="0.25">
      <c r="A371" t="s">
        <v>1066</v>
      </c>
      <c r="B371">
        <f t="shared" si="10"/>
        <v>23.300000000000011</v>
      </c>
      <c r="C371">
        <v>23</v>
      </c>
      <c r="D371">
        <v>0.30000000000001137</v>
      </c>
      <c r="E371" t="s">
        <v>1066</v>
      </c>
      <c r="F371">
        <f t="shared" si="11"/>
        <v>204.09500000000003</v>
      </c>
      <c r="G371">
        <v>80</v>
      </c>
      <c r="H371">
        <v>124.09500000000003</v>
      </c>
    </row>
    <row r="372" spans="1:8" x14ac:dyDescent="0.25">
      <c r="A372" t="s">
        <v>1067</v>
      </c>
      <c r="B372">
        <f t="shared" si="10"/>
        <v>0</v>
      </c>
      <c r="C372">
        <v>0</v>
      </c>
      <c r="D372">
        <v>0</v>
      </c>
      <c r="E372" t="s">
        <v>1067</v>
      </c>
      <c r="F372">
        <f t="shared" si="11"/>
        <v>0</v>
      </c>
      <c r="G372">
        <v>0</v>
      </c>
      <c r="H372">
        <v>0</v>
      </c>
    </row>
    <row r="373" spans="1:8" x14ac:dyDescent="0.25">
      <c r="A373" t="s">
        <v>1068</v>
      </c>
      <c r="B373">
        <f t="shared" si="10"/>
        <v>0</v>
      </c>
      <c r="C373">
        <v>0</v>
      </c>
      <c r="D373">
        <v>0</v>
      </c>
      <c r="E373" t="s">
        <v>1068</v>
      </c>
      <c r="F373">
        <f t="shared" si="11"/>
        <v>0</v>
      </c>
      <c r="G373">
        <v>0</v>
      </c>
      <c r="H373">
        <v>0</v>
      </c>
    </row>
    <row r="374" spans="1:8" x14ac:dyDescent="0.25">
      <c r="A374">
        <v>889677</v>
      </c>
      <c r="B374">
        <f t="shared" si="10"/>
        <v>8</v>
      </c>
      <c r="C374">
        <v>0</v>
      </c>
      <c r="D374">
        <v>8</v>
      </c>
      <c r="E374">
        <v>889677</v>
      </c>
      <c r="F374">
        <f t="shared" si="11"/>
        <v>9</v>
      </c>
      <c r="G374">
        <v>1</v>
      </c>
      <c r="H374">
        <v>8</v>
      </c>
    </row>
    <row r="375" spans="1:8" x14ac:dyDescent="0.25">
      <c r="A375" t="s">
        <v>1069</v>
      </c>
      <c r="B375">
        <f t="shared" si="10"/>
        <v>109</v>
      </c>
      <c r="C375">
        <v>48</v>
      </c>
      <c r="D375">
        <v>61</v>
      </c>
      <c r="E375" t="s">
        <v>1069</v>
      </c>
      <c r="F375">
        <f t="shared" si="11"/>
        <v>554</v>
      </c>
      <c r="G375">
        <v>108</v>
      </c>
      <c r="H375">
        <v>446</v>
      </c>
    </row>
    <row r="376" spans="1:8" x14ac:dyDescent="0.25">
      <c r="A376" t="s">
        <v>1070</v>
      </c>
      <c r="B376">
        <f t="shared" si="10"/>
        <v>0</v>
      </c>
      <c r="C376">
        <v>0</v>
      </c>
      <c r="D376">
        <v>0</v>
      </c>
      <c r="E376" t="s">
        <v>1070</v>
      </c>
      <c r="F376">
        <f t="shared" si="11"/>
        <v>0</v>
      </c>
      <c r="G376">
        <v>0</v>
      </c>
      <c r="H376">
        <v>0</v>
      </c>
    </row>
    <row r="377" spans="1:8" x14ac:dyDescent="0.25">
      <c r="A377" t="s">
        <v>1078</v>
      </c>
      <c r="B377">
        <f t="shared" si="10"/>
        <v>0</v>
      </c>
      <c r="C377">
        <v>0</v>
      </c>
      <c r="D377">
        <v>0</v>
      </c>
      <c r="E377" t="s">
        <v>1078</v>
      </c>
      <c r="F377">
        <f t="shared" si="11"/>
        <v>0</v>
      </c>
      <c r="G377">
        <v>0</v>
      </c>
      <c r="H377">
        <v>0</v>
      </c>
    </row>
    <row r="378" spans="1:8" x14ac:dyDescent="0.25">
      <c r="A378" t="s">
        <v>1079</v>
      </c>
      <c r="B378">
        <f t="shared" si="10"/>
        <v>1</v>
      </c>
      <c r="C378">
        <v>1</v>
      </c>
      <c r="D378">
        <v>0</v>
      </c>
      <c r="E378" t="s">
        <v>1079</v>
      </c>
      <c r="F378">
        <f t="shared" si="11"/>
        <v>22</v>
      </c>
      <c r="G378">
        <v>22</v>
      </c>
      <c r="H378">
        <v>0</v>
      </c>
    </row>
    <row r="379" spans="1:8" x14ac:dyDescent="0.25">
      <c r="A379" t="s">
        <v>1080</v>
      </c>
      <c r="B379">
        <f t="shared" si="10"/>
        <v>39</v>
      </c>
      <c r="C379">
        <v>11</v>
      </c>
      <c r="D379">
        <v>28</v>
      </c>
      <c r="E379" t="s">
        <v>1080</v>
      </c>
      <c r="F379">
        <f t="shared" si="11"/>
        <v>69</v>
      </c>
      <c r="G379">
        <v>13</v>
      </c>
      <c r="H379">
        <v>56</v>
      </c>
    </row>
    <row r="380" spans="1:8" x14ac:dyDescent="0.25">
      <c r="A380" t="s">
        <v>1081</v>
      </c>
      <c r="B380">
        <f t="shared" si="10"/>
        <v>0</v>
      </c>
      <c r="C380">
        <v>0</v>
      </c>
      <c r="D380">
        <v>0</v>
      </c>
      <c r="E380" t="s">
        <v>1081</v>
      </c>
      <c r="F380">
        <f t="shared" si="11"/>
        <v>46</v>
      </c>
      <c r="G380">
        <v>0</v>
      </c>
      <c r="H380">
        <v>46</v>
      </c>
    </row>
    <row r="381" spans="1:8" x14ac:dyDescent="0.25">
      <c r="A381" t="s">
        <v>1082</v>
      </c>
      <c r="B381">
        <f t="shared" si="10"/>
        <v>12</v>
      </c>
      <c r="C381">
        <v>9</v>
      </c>
      <c r="D381">
        <v>3</v>
      </c>
      <c r="E381" t="s">
        <v>1082</v>
      </c>
      <c r="F381">
        <f t="shared" si="11"/>
        <v>9</v>
      </c>
      <c r="G381">
        <v>9</v>
      </c>
      <c r="H381">
        <v>0</v>
      </c>
    </row>
    <row r="382" spans="1:8" x14ac:dyDescent="0.25">
      <c r="A382" t="s">
        <v>1083</v>
      </c>
      <c r="B382">
        <f t="shared" si="10"/>
        <v>67</v>
      </c>
      <c r="C382">
        <v>27</v>
      </c>
      <c r="D382">
        <v>40</v>
      </c>
      <c r="E382" t="s">
        <v>1083</v>
      </c>
      <c r="F382">
        <f t="shared" si="11"/>
        <v>259</v>
      </c>
      <c r="G382">
        <v>51</v>
      </c>
      <c r="H382">
        <v>208</v>
      </c>
    </row>
    <row r="383" spans="1:8" x14ac:dyDescent="0.25">
      <c r="A383" t="s">
        <v>1084</v>
      </c>
      <c r="B383">
        <f t="shared" si="10"/>
        <v>71</v>
      </c>
      <c r="C383">
        <v>60</v>
      </c>
      <c r="D383">
        <v>11</v>
      </c>
      <c r="E383" t="s">
        <v>1084</v>
      </c>
      <c r="F383">
        <f t="shared" si="11"/>
        <v>810</v>
      </c>
      <c r="G383">
        <v>129</v>
      </c>
      <c r="H383">
        <v>681</v>
      </c>
    </row>
    <row r="384" spans="1:8" x14ac:dyDescent="0.25">
      <c r="A384" t="s">
        <v>1085</v>
      </c>
      <c r="B384">
        <f t="shared" si="10"/>
        <v>8</v>
      </c>
      <c r="C384">
        <v>0</v>
      </c>
      <c r="D384">
        <v>8</v>
      </c>
      <c r="E384" t="s">
        <v>1085</v>
      </c>
      <c r="F384">
        <f t="shared" si="11"/>
        <v>2</v>
      </c>
      <c r="G384">
        <v>2</v>
      </c>
      <c r="H384">
        <v>0</v>
      </c>
    </row>
    <row r="385" spans="1:8" x14ac:dyDescent="0.25">
      <c r="A385" t="s">
        <v>1086</v>
      </c>
      <c r="B385">
        <f t="shared" si="10"/>
        <v>39</v>
      </c>
      <c r="C385">
        <v>0</v>
      </c>
      <c r="D385">
        <v>39</v>
      </c>
      <c r="E385" t="s">
        <v>1086</v>
      </c>
      <c r="F385">
        <f t="shared" si="11"/>
        <v>13</v>
      </c>
      <c r="G385">
        <v>4</v>
      </c>
      <c r="H385">
        <v>9</v>
      </c>
    </row>
    <row r="386" spans="1:8" x14ac:dyDescent="0.25">
      <c r="A386" t="s">
        <v>1087</v>
      </c>
      <c r="B386">
        <f t="shared" ref="B386:B387" si="12">C386+D386</f>
        <v>52</v>
      </c>
      <c r="C386">
        <v>21</v>
      </c>
      <c r="D386">
        <v>31</v>
      </c>
      <c r="E386" t="s">
        <v>1087</v>
      </c>
      <c r="F386">
        <f t="shared" ref="F386:F395" si="13">G386+H386</f>
        <v>4</v>
      </c>
      <c r="G386">
        <v>4</v>
      </c>
      <c r="H386">
        <v>0</v>
      </c>
    </row>
    <row r="387" spans="1:8" x14ac:dyDescent="0.25">
      <c r="A387" t="s">
        <v>1088</v>
      </c>
      <c r="B387">
        <f t="shared" si="12"/>
        <v>47</v>
      </c>
      <c r="C387">
        <v>23</v>
      </c>
      <c r="D387">
        <v>24</v>
      </c>
      <c r="E387" t="s">
        <v>1088</v>
      </c>
      <c r="F387">
        <f t="shared" si="13"/>
        <v>2</v>
      </c>
      <c r="G387">
        <v>2</v>
      </c>
      <c r="H387">
        <v>0</v>
      </c>
    </row>
    <row r="388" spans="1:8" x14ac:dyDescent="0.25">
      <c r="E388" t="s">
        <v>1091</v>
      </c>
      <c r="F388">
        <f t="shared" si="13"/>
        <v>39</v>
      </c>
      <c r="G388">
        <v>0</v>
      </c>
      <c r="H388">
        <v>39</v>
      </c>
    </row>
    <row r="389" spans="1:8" x14ac:dyDescent="0.25">
      <c r="E389" t="s">
        <v>1092</v>
      </c>
      <c r="F389">
        <f t="shared" si="13"/>
        <v>60</v>
      </c>
      <c r="G389">
        <v>0</v>
      </c>
      <c r="H389">
        <v>60</v>
      </c>
    </row>
    <row r="390" spans="1:8" x14ac:dyDescent="0.25">
      <c r="E390" t="s">
        <v>1093</v>
      </c>
      <c r="F390">
        <f t="shared" si="13"/>
        <v>54</v>
      </c>
      <c r="G390">
        <v>0</v>
      </c>
      <c r="H390">
        <v>54</v>
      </c>
    </row>
    <row r="391" spans="1:8" x14ac:dyDescent="0.25">
      <c r="E391">
        <v>897409</v>
      </c>
      <c r="F391">
        <f t="shared" si="13"/>
        <v>1131</v>
      </c>
      <c r="G391">
        <v>233</v>
      </c>
      <c r="H391">
        <v>898</v>
      </c>
    </row>
    <row r="392" spans="1:8" x14ac:dyDescent="0.25">
      <c r="E392">
        <v>883081</v>
      </c>
      <c r="F392">
        <f t="shared" si="13"/>
        <v>48</v>
      </c>
      <c r="G392">
        <v>0</v>
      </c>
      <c r="H392">
        <v>48</v>
      </c>
    </row>
    <row r="393" spans="1:8" x14ac:dyDescent="0.25">
      <c r="E393" t="s">
        <v>1094</v>
      </c>
      <c r="F393">
        <f t="shared" si="13"/>
        <v>156</v>
      </c>
      <c r="G393">
        <v>132</v>
      </c>
      <c r="H393">
        <v>24</v>
      </c>
    </row>
    <row r="394" spans="1:8" x14ac:dyDescent="0.25">
      <c r="E394" t="s">
        <v>1095</v>
      </c>
      <c r="F394">
        <f t="shared" si="13"/>
        <v>80</v>
      </c>
      <c r="G394">
        <v>0</v>
      </c>
      <c r="H394">
        <v>80</v>
      </c>
    </row>
    <row r="395" spans="1:8" x14ac:dyDescent="0.25">
      <c r="E395">
        <v>900685</v>
      </c>
      <c r="F395">
        <f t="shared" si="13"/>
        <v>10800</v>
      </c>
      <c r="G395">
        <v>0</v>
      </c>
      <c r="H395">
        <v>10800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zoomScaleNormal="100" workbookViewId="0">
      <selection activeCell="C14" sqref="C14"/>
    </sheetView>
  </sheetViews>
  <sheetFormatPr defaultRowHeight="15" x14ac:dyDescent="0.25"/>
  <cols>
    <col min="1" max="1" width="15.5703125" style="1" customWidth="1"/>
    <col min="2" max="2" width="54.5703125" style="1" bestFit="1" customWidth="1"/>
    <col min="3" max="3" width="32.28515625" style="1" customWidth="1"/>
    <col min="4" max="4" width="9.7109375" style="1" bestFit="1" customWidth="1"/>
    <col min="5" max="5" width="12.140625" style="29" customWidth="1"/>
    <col min="6" max="6" width="34.140625" style="1" customWidth="1"/>
    <col min="7" max="7" width="9.5703125" style="1" bestFit="1" customWidth="1"/>
    <col min="8" max="16384" width="9.140625" style="1"/>
  </cols>
  <sheetData>
    <row r="2" spans="1:6" s="29" customFormat="1" ht="44.25" customHeight="1" x14ac:dyDescent="0.25">
      <c r="A2" s="25" t="s">
        <v>993</v>
      </c>
      <c r="B2" s="36" t="s">
        <v>1</v>
      </c>
      <c r="C2" s="35" t="s">
        <v>246</v>
      </c>
      <c r="D2" s="37" t="s">
        <v>3</v>
      </c>
      <c r="E2" s="25" t="s">
        <v>247</v>
      </c>
      <c r="F2" s="25" t="s">
        <v>248</v>
      </c>
    </row>
    <row r="3" spans="1:6" s="29" customFormat="1" ht="39.75" customHeight="1" x14ac:dyDescent="0.25">
      <c r="A3" s="38" t="s">
        <v>1108</v>
      </c>
      <c r="B3" s="44" t="s">
        <v>1027</v>
      </c>
      <c r="C3" s="38" t="s">
        <v>1016</v>
      </c>
      <c r="D3" s="38" t="s">
        <v>62</v>
      </c>
      <c r="E3" s="38" t="s">
        <v>1035</v>
      </c>
      <c r="F3" s="63" t="s">
        <v>1090</v>
      </c>
    </row>
    <row r="4" spans="1:6" s="29" customFormat="1" ht="31.5" customHeight="1" x14ac:dyDescent="0.25">
      <c r="A4" s="38" t="s">
        <v>1109</v>
      </c>
      <c r="B4" s="39" t="s">
        <v>1029</v>
      </c>
      <c r="C4" s="43" t="s">
        <v>1018</v>
      </c>
      <c r="D4" s="38" t="s">
        <v>62</v>
      </c>
      <c r="E4" s="38" t="s">
        <v>1035</v>
      </c>
      <c r="F4" s="88"/>
    </row>
    <row r="5" spans="1:6" ht="30.75" customHeight="1" x14ac:dyDescent="0.25">
      <c r="A5" s="38" t="s">
        <v>1110</v>
      </c>
      <c r="B5" s="39" t="s">
        <v>1029</v>
      </c>
      <c r="C5" s="43" t="s">
        <v>1018</v>
      </c>
      <c r="D5" s="38" t="s">
        <v>62</v>
      </c>
      <c r="E5" s="38" t="s">
        <v>1035</v>
      </c>
      <c r="F5" s="88"/>
    </row>
    <row r="6" spans="1:6" ht="30.75" customHeight="1" x14ac:dyDescent="0.25">
      <c r="A6" s="38" t="s">
        <v>1111</v>
      </c>
      <c r="B6" s="39" t="s">
        <v>1029</v>
      </c>
      <c r="C6" s="43" t="s">
        <v>1018</v>
      </c>
      <c r="D6" s="38" t="s">
        <v>62</v>
      </c>
      <c r="E6" s="38" t="s">
        <v>1035</v>
      </c>
      <c r="F6" s="88"/>
    </row>
    <row r="7" spans="1:6" ht="30.75" customHeight="1" x14ac:dyDescent="0.25">
      <c r="A7" s="49" t="s">
        <v>1112</v>
      </c>
      <c r="B7" s="39" t="s">
        <v>1030</v>
      </c>
      <c r="C7" s="43" t="s">
        <v>1026</v>
      </c>
      <c r="D7" s="38" t="s">
        <v>62</v>
      </c>
      <c r="E7" s="38" t="s">
        <v>1113</v>
      </c>
      <c r="F7" s="88"/>
    </row>
    <row r="8" spans="1:6" ht="29.25" customHeight="1" x14ac:dyDescent="0.25">
      <c r="A8" s="87"/>
      <c r="B8" s="45" t="s">
        <v>1027</v>
      </c>
      <c r="C8" s="38" t="s">
        <v>1016</v>
      </c>
      <c r="D8" s="38" t="s">
        <v>62</v>
      </c>
      <c r="E8" s="38" t="s">
        <v>1113</v>
      </c>
      <c r="F8" s="64"/>
    </row>
    <row r="11" spans="1:6" ht="35.25" customHeight="1" x14ac:dyDescent="0.25">
      <c r="A11" s="38" t="s">
        <v>993</v>
      </c>
      <c r="B11" s="36" t="s">
        <v>1</v>
      </c>
      <c r="C11" s="38" t="s">
        <v>246</v>
      </c>
      <c r="D11" s="37" t="s">
        <v>3</v>
      </c>
      <c r="E11" s="38" t="s">
        <v>247</v>
      </c>
      <c r="F11" s="38" t="s">
        <v>248</v>
      </c>
    </row>
    <row r="12" spans="1:6" ht="23.25" customHeight="1" x14ac:dyDescent="0.25">
      <c r="A12" s="38" t="s">
        <v>1122</v>
      </c>
      <c r="B12" s="45" t="s">
        <v>1117</v>
      </c>
      <c r="C12" s="38" t="s">
        <v>1118</v>
      </c>
      <c r="D12" s="38" t="s">
        <v>63</v>
      </c>
      <c r="E12" s="38">
        <v>800</v>
      </c>
      <c r="F12" s="38" t="s">
        <v>1123</v>
      </c>
    </row>
  </sheetData>
  <mergeCells count="2">
    <mergeCell ref="A7:A8"/>
    <mergeCell ref="F3:F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4"/>
  <sheetViews>
    <sheetView topLeftCell="U1" workbookViewId="0">
      <selection activeCell="AA1" sqref="AA1"/>
    </sheetView>
  </sheetViews>
  <sheetFormatPr defaultRowHeight="15" x14ac:dyDescent="0.25"/>
  <cols>
    <col min="1" max="20" width="0" hidden="1" customWidth="1"/>
  </cols>
  <sheetData>
    <row r="1" spans="1:28" x14ac:dyDescent="0.25">
      <c r="A1" t="s">
        <v>251</v>
      </c>
      <c r="B1">
        <v>0</v>
      </c>
      <c r="C1">
        <v>0</v>
      </c>
      <c r="E1">
        <v>3831236</v>
      </c>
      <c r="F1">
        <v>0</v>
      </c>
      <c r="G1">
        <v>0</v>
      </c>
      <c r="H1">
        <v>0</v>
      </c>
      <c r="I1">
        <v>0</v>
      </c>
      <c r="J1">
        <v>0</v>
      </c>
      <c r="L1" t="s">
        <v>251</v>
      </c>
      <c r="M1">
        <v>0</v>
      </c>
      <c r="O1">
        <v>3831236</v>
      </c>
      <c r="P1">
        <v>0</v>
      </c>
      <c r="Q1">
        <v>0</v>
      </c>
      <c r="R1">
        <v>0</v>
      </c>
      <c r="T1">
        <v>3831236</v>
      </c>
      <c r="U1">
        <v>3831236</v>
      </c>
      <c r="V1">
        <v>0</v>
      </c>
      <c r="W1">
        <v>0</v>
      </c>
      <c r="X1">
        <v>0</v>
      </c>
      <c r="Y1">
        <v>0</v>
      </c>
      <c r="Z1">
        <v>3831236</v>
      </c>
      <c r="AA1">
        <v>0</v>
      </c>
      <c r="AB1">
        <v>0</v>
      </c>
    </row>
    <row r="2" spans="1:28" x14ac:dyDescent="0.25">
      <c r="A2" t="s">
        <v>252</v>
      </c>
      <c r="B2">
        <v>0</v>
      </c>
      <c r="C2">
        <v>0</v>
      </c>
      <c r="E2">
        <v>21212204</v>
      </c>
      <c r="F2">
        <v>0</v>
      </c>
      <c r="G2">
        <v>0</v>
      </c>
      <c r="H2">
        <v>0</v>
      </c>
      <c r="I2">
        <v>0</v>
      </c>
      <c r="J2">
        <v>0</v>
      </c>
      <c r="L2" t="s">
        <v>252</v>
      </c>
      <c r="M2">
        <v>0</v>
      </c>
      <c r="O2">
        <v>21212204</v>
      </c>
      <c r="P2">
        <v>0</v>
      </c>
      <c r="Q2">
        <v>0</v>
      </c>
      <c r="R2">
        <v>0</v>
      </c>
      <c r="T2">
        <v>21212204</v>
      </c>
      <c r="U2">
        <v>21212204</v>
      </c>
      <c r="V2">
        <v>0</v>
      </c>
      <c r="W2">
        <v>0</v>
      </c>
      <c r="X2">
        <v>0</v>
      </c>
      <c r="Y2">
        <v>0</v>
      </c>
      <c r="Z2">
        <v>21212204</v>
      </c>
      <c r="AA2">
        <v>0</v>
      </c>
      <c r="AB2">
        <v>0</v>
      </c>
    </row>
    <row r="3" spans="1:28" x14ac:dyDescent="0.25">
      <c r="A3" t="s">
        <v>253</v>
      </c>
      <c r="B3">
        <v>0</v>
      </c>
      <c r="C3">
        <v>0</v>
      </c>
      <c r="E3">
        <v>21192875</v>
      </c>
      <c r="F3">
        <v>0</v>
      </c>
      <c r="G3">
        <v>0</v>
      </c>
      <c r="H3">
        <v>0</v>
      </c>
      <c r="I3">
        <v>0</v>
      </c>
      <c r="J3">
        <v>0</v>
      </c>
      <c r="L3" t="s">
        <v>253</v>
      </c>
      <c r="M3">
        <v>0</v>
      </c>
      <c r="O3">
        <v>21192875</v>
      </c>
      <c r="P3">
        <v>0</v>
      </c>
      <c r="Q3">
        <v>0</v>
      </c>
      <c r="R3">
        <v>0</v>
      </c>
      <c r="T3">
        <v>21192875</v>
      </c>
      <c r="U3">
        <v>21192875</v>
      </c>
      <c r="V3">
        <v>0</v>
      </c>
      <c r="W3">
        <v>0</v>
      </c>
      <c r="X3">
        <v>0</v>
      </c>
      <c r="Y3">
        <v>0</v>
      </c>
      <c r="Z3">
        <v>21192875</v>
      </c>
      <c r="AA3">
        <v>0</v>
      </c>
      <c r="AB3">
        <v>0</v>
      </c>
    </row>
    <row r="4" spans="1:28" x14ac:dyDescent="0.25">
      <c r="A4" t="s">
        <v>259</v>
      </c>
      <c r="B4">
        <v>0</v>
      </c>
      <c r="C4">
        <v>0</v>
      </c>
      <c r="E4">
        <v>477556</v>
      </c>
      <c r="F4">
        <v>0</v>
      </c>
      <c r="G4">
        <v>0</v>
      </c>
      <c r="H4">
        <v>0</v>
      </c>
      <c r="I4">
        <v>0</v>
      </c>
      <c r="J4">
        <v>0</v>
      </c>
      <c r="L4" t="s">
        <v>259</v>
      </c>
      <c r="M4">
        <v>0</v>
      </c>
      <c r="O4">
        <v>477556</v>
      </c>
      <c r="P4">
        <v>0</v>
      </c>
      <c r="Q4">
        <v>0</v>
      </c>
      <c r="R4">
        <v>0</v>
      </c>
      <c r="T4">
        <v>477556</v>
      </c>
      <c r="U4">
        <v>477556</v>
      </c>
      <c r="V4">
        <v>0</v>
      </c>
      <c r="W4">
        <v>0</v>
      </c>
      <c r="X4">
        <v>0</v>
      </c>
      <c r="Y4">
        <v>0</v>
      </c>
      <c r="Z4">
        <v>477556</v>
      </c>
      <c r="AA4">
        <v>0</v>
      </c>
      <c r="AB4">
        <v>0</v>
      </c>
    </row>
    <row r="5" spans="1:28" x14ac:dyDescent="0.25">
      <c r="A5" t="s">
        <v>391</v>
      </c>
      <c r="B5">
        <v>0</v>
      </c>
      <c r="C5">
        <v>0</v>
      </c>
      <c r="E5">
        <v>20998367</v>
      </c>
      <c r="F5">
        <v>0</v>
      </c>
      <c r="G5">
        <v>0</v>
      </c>
      <c r="H5">
        <v>0</v>
      </c>
      <c r="I5">
        <v>0</v>
      </c>
      <c r="J5">
        <v>0</v>
      </c>
      <c r="L5" t="s">
        <v>391</v>
      </c>
      <c r="M5">
        <v>0</v>
      </c>
      <c r="O5">
        <v>20998367</v>
      </c>
      <c r="P5">
        <v>0</v>
      </c>
      <c r="Q5">
        <v>0</v>
      </c>
      <c r="R5">
        <v>0</v>
      </c>
      <c r="T5">
        <v>20998367</v>
      </c>
      <c r="U5">
        <v>20998367</v>
      </c>
      <c r="V5">
        <v>0</v>
      </c>
      <c r="W5">
        <v>0</v>
      </c>
      <c r="X5">
        <v>0</v>
      </c>
      <c r="Y5">
        <v>0</v>
      </c>
      <c r="Z5">
        <v>20998367</v>
      </c>
      <c r="AA5">
        <v>0</v>
      </c>
      <c r="AB5">
        <v>0</v>
      </c>
    </row>
    <row r="6" spans="1:28" x14ac:dyDescent="0.25">
      <c r="A6" t="s">
        <v>570</v>
      </c>
      <c r="B6">
        <v>0</v>
      </c>
      <c r="C6">
        <v>0</v>
      </c>
      <c r="E6">
        <v>21707133</v>
      </c>
      <c r="F6">
        <v>0</v>
      </c>
      <c r="G6">
        <v>0</v>
      </c>
      <c r="H6">
        <v>0</v>
      </c>
      <c r="I6">
        <v>0</v>
      </c>
      <c r="J6">
        <v>0</v>
      </c>
      <c r="L6" t="s">
        <v>570</v>
      </c>
      <c r="M6">
        <v>0</v>
      </c>
      <c r="O6">
        <v>21707133</v>
      </c>
      <c r="P6">
        <v>0</v>
      </c>
      <c r="Q6">
        <v>0</v>
      </c>
      <c r="R6">
        <v>0</v>
      </c>
      <c r="T6">
        <v>21707133</v>
      </c>
      <c r="U6">
        <v>21707133</v>
      </c>
      <c r="V6">
        <v>0</v>
      </c>
      <c r="W6">
        <v>0</v>
      </c>
      <c r="X6">
        <v>0</v>
      </c>
      <c r="Y6">
        <v>0</v>
      </c>
      <c r="Z6">
        <v>21707133</v>
      </c>
      <c r="AA6">
        <v>0</v>
      </c>
      <c r="AB6">
        <v>0</v>
      </c>
    </row>
    <row r="7" spans="1:28" x14ac:dyDescent="0.25">
      <c r="A7" t="s">
        <v>636</v>
      </c>
      <c r="B7">
        <v>0</v>
      </c>
      <c r="C7">
        <v>0</v>
      </c>
      <c r="E7">
        <v>21707132</v>
      </c>
      <c r="F7">
        <v>0</v>
      </c>
      <c r="G7">
        <v>0</v>
      </c>
      <c r="H7">
        <v>0</v>
      </c>
      <c r="I7">
        <v>0</v>
      </c>
      <c r="J7">
        <v>0</v>
      </c>
      <c r="L7" t="s">
        <v>636</v>
      </c>
      <c r="M7">
        <v>0</v>
      </c>
      <c r="O7">
        <v>21707132</v>
      </c>
      <c r="P7">
        <v>0</v>
      </c>
      <c r="Q7">
        <v>0</v>
      </c>
      <c r="R7">
        <v>0</v>
      </c>
      <c r="T7">
        <v>21707132</v>
      </c>
      <c r="U7">
        <v>21707132</v>
      </c>
      <c r="V7">
        <v>0</v>
      </c>
      <c r="W7">
        <v>0</v>
      </c>
      <c r="X7">
        <v>0</v>
      </c>
      <c r="Y7">
        <v>0</v>
      </c>
      <c r="Z7">
        <v>21707132</v>
      </c>
      <c r="AA7">
        <v>0</v>
      </c>
      <c r="AB7">
        <v>0</v>
      </c>
    </row>
    <row r="8" spans="1:28" x14ac:dyDescent="0.25">
      <c r="A8" t="s">
        <v>637</v>
      </c>
      <c r="B8">
        <v>0</v>
      </c>
      <c r="C8">
        <v>0</v>
      </c>
      <c r="E8">
        <v>8193841</v>
      </c>
      <c r="F8">
        <v>0</v>
      </c>
      <c r="G8">
        <v>0</v>
      </c>
      <c r="H8">
        <v>0</v>
      </c>
      <c r="I8">
        <v>0</v>
      </c>
      <c r="J8">
        <v>0</v>
      </c>
      <c r="L8" t="s">
        <v>637</v>
      </c>
      <c r="M8">
        <v>0</v>
      </c>
      <c r="O8">
        <v>8193841</v>
      </c>
      <c r="P8">
        <v>0</v>
      </c>
      <c r="Q8">
        <v>0</v>
      </c>
      <c r="R8">
        <v>0</v>
      </c>
      <c r="T8">
        <v>8193841</v>
      </c>
      <c r="U8">
        <v>8193841</v>
      </c>
      <c r="V8">
        <v>0</v>
      </c>
      <c r="W8">
        <v>0</v>
      </c>
      <c r="X8">
        <v>0</v>
      </c>
      <c r="Y8">
        <v>0</v>
      </c>
      <c r="Z8">
        <v>8193841</v>
      </c>
      <c r="AA8">
        <v>0</v>
      </c>
      <c r="AB8">
        <v>0</v>
      </c>
    </row>
    <row r="9" spans="1:28" x14ac:dyDescent="0.25">
      <c r="A9">
        <v>20805349</v>
      </c>
      <c r="B9">
        <v>0</v>
      </c>
      <c r="C9">
        <v>0</v>
      </c>
      <c r="E9">
        <v>8159975</v>
      </c>
      <c r="F9">
        <v>0</v>
      </c>
      <c r="G9">
        <v>0</v>
      </c>
      <c r="H9">
        <v>0</v>
      </c>
      <c r="I9">
        <v>0</v>
      </c>
      <c r="J9">
        <v>0</v>
      </c>
      <c r="L9">
        <v>20805349</v>
      </c>
      <c r="M9">
        <v>0</v>
      </c>
      <c r="O9">
        <v>8159975</v>
      </c>
      <c r="P9">
        <v>0</v>
      </c>
      <c r="Q9">
        <v>0</v>
      </c>
      <c r="R9">
        <v>0</v>
      </c>
      <c r="T9">
        <v>8159975</v>
      </c>
      <c r="U9">
        <v>8159975</v>
      </c>
      <c r="V9">
        <v>0</v>
      </c>
      <c r="W9">
        <v>0</v>
      </c>
      <c r="X9">
        <v>0</v>
      </c>
      <c r="Y9">
        <v>0</v>
      </c>
      <c r="Z9">
        <v>8159975</v>
      </c>
      <c r="AA9">
        <v>0</v>
      </c>
      <c r="AB9">
        <v>0</v>
      </c>
    </row>
    <row r="10" spans="1:28" x14ac:dyDescent="0.25">
      <c r="A10">
        <v>692027</v>
      </c>
      <c r="B10">
        <v>16</v>
      </c>
      <c r="C10">
        <v>22</v>
      </c>
      <c r="E10" t="s">
        <v>250</v>
      </c>
      <c r="F10">
        <v>0</v>
      </c>
      <c r="G10">
        <v>0</v>
      </c>
      <c r="H10">
        <v>0</v>
      </c>
      <c r="I10">
        <v>0</v>
      </c>
      <c r="J10">
        <v>0</v>
      </c>
      <c r="L10">
        <v>692027</v>
      </c>
      <c r="M10">
        <v>30</v>
      </c>
      <c r="O10" t="s">
        <v>250</v>
      </c>
      <c r="P10">
        <v>0</v>
      </c>
      <c r="Q10">
        <v>0</v>
      </c>
      <c r="R10">
        <v>0</v>
      </c>
      <c r="T10" t="s">
        <v>250</v>
      </c>
      <c r="U10" t="s">
        <v>250</v>
      </c>
      <c r="V10">
        <v>0</v>
      </c>
      <c r="W10">
        <v>0</v>
      </c>
      <c r="X10">
        <v>0</v>
      </c>
      <c r="Y10">
        <v>0</v>
      </c>
      <c r="Z10" t="s">
        <v>250</v>
      </c>
      <c r="AA10">
        <v>0</v>
      </c>
      <c r="AB10">
        <v>0</v>
      </c>
    </row>
    <row r="11" spans="1:28" x14ac:dyDescent="0.25">
      <c r="A11">
        <v>692026</v>
      </c>
      <c r="B11">
        <v>2</v>
      </c>
      <c r="C11">
        <v>3</v>
      </c>
      <c r="E11" t="s">
        <v>251</v>
      </c>
      <c r="F11">
        <v>0</v>
      </c>
      <c r="G11">
        <v>0</v>
      </c>
      <c r="H11">
        <v>0</v>
      </c>
      <c r="I11">
        <v>0</v>
      </c>
      <c r="J11">
        <v>0</v>
      </c>
      <c r="L11">
        <v>692026</v>
      </c>
      <c r="M11">
        <v>4.33</v>
      </c>
      <c r="O11" t="s">
        <v>251</v>
      </c>
      <c r="P11">
        <v>0</v>
      </c>
      <c r="Q11">
        <v>0</v>
      </c>
      <c r="R11">
        <v>0</v>
      </c>
      <c r="T11" t="s">
        <v>251</v>
      </c>
      <c r="U11" t="s">
        <v>251</v>
      </c>
      <c r="V11">
        <v>0</v>
      </c>
      <c r="W11">
        <v>0</v>
      </c>
      <c r="X11">
        <v>0</v>
      </c>
      <c r="Y11">
        <v>0</v>
      </c>
      <c r="Z11" t="s">
        <v>251</v>
      </c>
      <c r="AA11">
        <v>0</v>
      </c>
      <c r="AB11">
        <v>0</v>
      </c>
    </row>
    <row r="12" spans="1:28" x14ac:dyDescent="0.25">
      <c r="A12">
        <v>724027</v>
      </c>
      <c r="B12">
        <v>0</v>
      </c>
      <c r="C12">
        <v>2</v>
      </c>
      <c r="E12" t="s">
        <v>252</v>
      </c>
      <c r="F12">
        <v>0</v>
      </c>
      <c r="G12">
        <v>0</v>
      </c>
      <c r="H12">
        <v>0</v>
      </c>
      <c r="I12">
        <v>0</v>
      </c>
      <c r="J12">
        <v>0</v>
      </c>
      <c r="L12">
        <v>724027</v>
      </c>
      <c r="M12">
        <v>0</v>
      </c>
      <c r="O12" t="s">
        <v>252</v>
      </c>
      <c r="P12">
        <v>0</v>
      </c>
      <c r="Q12">
        <v>0</v>
      </c>
      <c r="R12">
        <v>0</v>
      </c>
      <c r="T12" t="s">
        <v>252</v>
      </c>
      <c r="U12" t="s">
        <v>252</v>
      </c>
      <c r="V12">
        <v>0</v>
      </c>
      <c r="W12">
        <v>0</v>
      </c>
      <c r="X12">
        <v>0</v>
      </c>
      <c r="Y12">
        <v>0</v>
      </c>
      <c r="Z12" t="s">
        <v>252</v>
      </c>
      <c r="AA12">
        <v>0</v>
      </c>
      <c r="AB12">
        <v>0</v>
      </c>
    </row>
    <row r="13" spans="1:28" x14ac:dyDescent="0.25">
      <c r="A13">
        <v>692247</v>
      </c>
      <c r="B13">
        <v>2813</v>
      </c>
      <c r="C13">
        <v>3267</v>
      </c>
      <c r="E13" t="s">
        <v>253</v>
      </c>
      <c r="F13">
        <v>0</v>
      </c>
      <c r="G13">
        <v>0</v>
      </c>
      <c r="H13">
        <v>0</v>
      </c>
      <c r="I13">
        <v>0</v>
      </c>
      <c r="J13">
        <v>0</v>
      </c>
      <c r="L13">
        <v>692247</v>
      </c>
      <c r="M13">
        <v>3619</v>
      </c>
      <c r="O13" t="s">
        <v>253</v>
      </c>
      <c r="P13">
        <v>0</v>
      </c>
      <c r="Q13">
        <v>0</v>
      </c>
      <c r="R13">
        <v>0</v>
      </c>
      <c r="T13" t="s">
        <v>253</v>
      </c>
      <c r="U13" t="s">
        <v>253</v>
      </c>
      <c r="V13">
        <v>0</v>
      </c>
      <c r="W13">
        <v>0</v>
      </c>
      <c r="X13">
        <v>0</v>
      </c>
      <c r="Y13">
        <v>0</v>
      </c>
      <c r="Z13" t="s">
        <v>253</v>
      </c>
      <c r="AA13">
        <v>0</v>
      </c>
      <c r="AB13">
        <v>0</v>
      </c>
    </row>
    <row r="14" spans="1:28" x14ac:dyDescent="0.25">
      <c r="A14">
        <v>85136371</v>
      </c>
      <c r="B14">
        <v>0</v>
      </c>
      <c r="C14">
        <v>0</v>
      </c>
      <c r="E14" t="s">
        <v>254</v>
      </c>
      <c r="F14">
        <v>0</v>
      </c>
      <c r="G14">
        <v>0</v>
      </c>
      <c r="H14">
        <v>0</v>
      </c>
      <c r="I14">
        <v>0</v>
      </c>
      <c r="J14">
        <v>0</v>
      </c>
      <c r="L14">
        <v>85136371</v>
      </c>
      <c r="M14">
        <v>0</v>
      </c>
      <c r="O14" t="s">
        <v>254</v>
      </c>
      <c r="P14">
        <v>0</v>
      </c>
      <c r="Q14">
        <v>0</v>
      </c>
      <c r="R14">
        <v>0</v>
      </c>
      <c r="T14" t="s">
        <v>254</v>
      </c>
      <c r="U14" t="s">
        <v>254</v>
      </c>
      <c r="V14">
        <v>0</v>
      </c>
      <c r="W14">
        <v>0</v>
      </c>
      <c r="X14">
        <v>0</v>
      </c>
      <c r="Y14">
        <v>0</v>
      </c>
      <c r="Z14" t="s">
        <v>254</v>
      </c>
      <c r="AA14">
        <v>0</v>
      </c>
      <c r="AB14">
        <v>0</v>
      </c>
    </row>
    <row r="15" spans="1:28" x14ac:dyDescent="0.25">
      <c r="A15" t="s">
        <v>686</v>
      </c>
      <c r="B15">
        <v>0</v>
      </c>
      <c r="C15">
        <v>0</v>
      </c>
      <c r="E15" t="s">
        <v>255</v>
      </c>
      <c r="F15">
        <v>0</v>
      </c>
      <c r="G15">
        <v>0</v>
      </c>
      <c r="H15">
        <v>0</v>
      </c>
      <c r="I15">
        <v>0</v>
      </c>
      <c r="J15">
        <v>0</v>
      </c>
      <c r="L15" t="s">
        <v>686</v>
      </c>
      <c r="M15">
        <v>0</v>
      </c>
      <c r="O15" t="s">
        <v>255</v>
      </c>
      <c r="P15">
        <v>0</v>
      </c>
      <c r="Q15">
        <v>0</v>
      </c>
      <c r="R15">
        <v>0</v>
      </c>
      <c r="T15" t="s">
        <v>255</v>
      </c>
      <c r="U15" t="s">
        <v>255</v>
      </c>
      <c r="V15">
        <v>0</v>
      </c>
      <c r="W15">
        <v>0</v>
      </c>
      <c r="X15">
        <v>0</v>
      </c>
      <c r="Y15">
        <v>0</v>
      </c>
      <c r="Z15" t="s">
        <v>255</v>
      </c>
      <c r="AA15">
        <v>0</v>
      </c>
      <c r="AB15">
        <v>0</v>
      </c>
    </row>
    <row r="16" spans="1:28" x14ac:dyDescent="0.25">
      <c r="A16" t="s">
        <v>53</v>
      </c>
      <c r="B16">
        <v>0</v>
      </c>
      <c r="C16">
        <v>0</v>
      </c>
      <c r="E16" t="s">
        <v>256</v>
      </c>
      <c r="F16">
        <v>0</v>
      </c>
      <c r="G16">
        <v>0</v>
      </c>
      <c r="H16">
        <v>0</v>
      </c>
      <c r="I16">
        <v>0</v>
      </c>
      <c r="J16">
        <v>0</v>
      </c>
      <c r="L16" t="s">
        <v>53</v>
      </c>
      <c r="M16">
        <v>0</v>
      </c>
      <c r="O16" t="s">
        <v>256</v>
      </c>
      <c r="P16">
        <v>0</v>
      </c>
      <c r="Q16">
        <v>0</v>
      </c>
      <c r="R16">
        <v>0</v>
      </c>
      <c r="T16" t="s">
        <v>256</v>
      </c>
      <c r="U16" t="s">
        <v>256</v>
      </c>
      <c r="V16">
        <v>0</v>
      </c>
      <c r="W16">
        <v>0</v>
      </c>
      <c r="X16">
        <v>0</v>
      </c>
      <c r="Y16">
        <v>0</v>
      </c>
      <c r="Z16" t="s">
        <v>256</v>
      </c>
      <c r="AA16">
        <v>0</v>
      </c>
      <c r="AB16">
        <v>0</v>
      </c>
    </row>
    <row r="17" spans="1:28" x14ac:dyDescent="0.25">
      <c r="A17" t="s">
        <v>122</v>
      </c>
      <c r="B17">
        <v>0</v>
      </c>
      <c r="C17">
        <v>0</v>
      </c>
      <c r="E17" t="s">
        <v>257</v>
      </c>
      <c r="F17">
        <v>0</v>
      </c>
      <c r="G17">
        <v>0</v>
      </c>
      <c r="H17">
        <v>0</v>
      </c>
      <c r="I17">
        <v>0</v>
      </c>
      <c r="J17">
        <v>0</v>
      </c>
      <c r="L17" t="s">
        <v>122</v>
      </c>
      <c r="M17">
        <v>0</v>
      </c>
      <c r="O17" t="s">
        <v>257</v>
      </c>
      <c r="P17">
        <v>0</v>
      </c>
      <c r="Q17">
        <v>0</v>
      </c>
      <c r="R17">
        <v>0</v>
      </c>
      <c r="T17" t="s">
        <v>257</v>
      </c>
      <c r="U17" t="s">
        <v>257</v>
      </c>
      <c r="V17">
        <v>0</v>
      </c>
      <c r="W17">
        <v>0</v>
      </c>
      <c r="X17">
        <v>0</v>
      </c>
      <c r="Y17">
        <v>0</v>
      </c>
      <c r="Z17" t="s">
        <v>257</v>
      </c>
      <c r="AA17">
        <v>0</v>
      </c>
      <c r="AB17">
        <v>0</v>
      </c>
    </row>
    <row r="18" spans="1:28" x14ac:dyDescent="0.25">
      <c r="A18" t="s">
        <v>118</v>
      </c>
      <c r="B18">
        <v>0</v>
      </c>
      <c r="C18">
        <v>0</v>
      </c>
      <c r="E18" t="s">
        <v>258</v>
      </c>
      <c r="F18">
        <v>0</v>
      </c>
      <c r="G18">
        <v>0</v>
      </c>
      <c r="H18">
        <v>0</v>
      </c>
      <c r="I18">
        <v>0</v>
      </c>
      <c r="J18">
        <v>0</v>
      </c>
      <c r="L18" t="s">
        <v>118</v>
      </c>
      <c r="M18">
        <v>0</v>
      </c>
      <c r="O18" t="s">
        <v>258</v>
      </c>
      <c r="P18">
        <v>0</v>
      </c>
      <c r="Q18">
        <v>0</v>
      </c>
      <c r="R18">
        <v>0</v>
      </c>
      <c r="T18" t="s">
        <v>258</v>
      </c>
      <c r="U18" t="s">
        <v>258</v>
      </c>
      <c r="V18">
        <v>0</v>
      </c>
      <c r="W18">
        <v>0</v>
      </c>
      <c r="X18">
        <v>0</v>
      </c>
      <c r="Y18">
        <v>0</v>
      </c>
      <c r="Z18" t="s">
        <v>258</v>
      </c>
      <c r="AA18">
        <v>0</v>
      </c>
      <c r="AB18">
        <v>0</v>
      </c>
    </row>
    <row r="19" spans="1:28" x14ac:dyDescent="0.25">
      <c r="A19" t="s">
        <v>116</v>
      </c>
      <c r="B19">
        <v>0</v>
      </c>
      <c r="C19">
        <v>0</v>
      </c>
      <c r="E19" t="s">
        <v>259</v>
      </c>
      <c r="F19">
        <v>0</v>
      </c>
      <c r="G19">
        <v>0</v>
      </c>
      <c r="H19">
        <v>0</v>
      </c>
      <c r="I19">
        <v>0</v>
      </c>
      <c r="J19">
        <v>0</v>
      </c>
      <c r="L19" t="s">
        <v>116</v>
      </c>
      <c r="M19">
        <v>0</v>
      </c>
      <c r="O19" t="s">
        <v>259</v>
      </c>
      <c r="P19">
        <v>0</v>
      </c>
      <c r="Q19">
        <v>0</v>
      </c>
      <c r="R19">
        <v>0</v>
      </c>
      <c r="T19" t="s">
        <v>259</v>
      </c>
      <c r="U19" t="s">
        <v>259</v>
      </c>
      <c r="V19">
        <v>0</v>
      </c>
      <c r="W19">
        <v>0</v>
      </c>
      <c r="X19">
        <v>0</v>
      </c>
      <c r="Y19">
        <v>0</v>
      </c>
      <c r="Z19" t="s">
        <v>259</v>
      </c>
      <c r="AA19">
        <v>0</v>
      </c>
      <c r="AB19">
        <v>0</v>
      </c>
    </row>
    <row r="20" spans="1:28" x14ac:dyDescent="0.25">
      <c r="A20" t="s">
        <v>47</v>
      </c>
      <c r="B20">
        <v>0</v>
      </c>
      <c r="C20">
        <v>0</v>
      </c>
      <c r="E20" t="s">
        <v>260</v>
      </c>
      <c r="F20">
        <v>0</v>
      </c>
      <c r="G20">
        <v>0</v>
      </c>
      <c r="H20">
        <v>0</v>
      </c>
      <c r="I20">
        <v>0</v>
      </c>
      <c r="J20">
        <v>0</v>
      </c>
      <c r="L20" t="s">
        <v>47</v>
      </c>
      <c r="M20">
        <v>0</v>
      </c>
      <c r="O20" t="s">
        <v>260</v>
      </c>
      <c r="P20">
        <v>0</v>
      </c>
      <c r="Q20">
        <v>0</v>
      </c>
      <c r="R20">
        <v>0</v>
      </c>
      <c r="T20" t="s">
        <v>260</v>
      </c>
      <c r="U20" t="s">
        <v>260</v>
      </c>
      <c r="V20">
        <v>0</v>
      </c>
      <c r="W20">
        <v>0</v>
      </c>
      <c r="X20">
        <v>0</v>
      </c>
      <c r="Y20">
        <v>0</v>
      </c>
      <c r="Z20" t="s">
        <v>260</v>
      </c>
      <c r="AA20">
        <v>0</v>
      </c>
      <c r="AB20">
        <v>0</v>
      </c>
    </row>
    <row r="21" spans="1:28" x14ac:dyDescent="0.25">
      <c r="A21" t="s">
        <v>138</v>
      </c>
      <c r="B21">
        <v>0</v>
      </c>
      <c r="C21">
        <v>0</v>
      </c>
      <c r="E21">
        <v>256535</v>
      </c>
      <c r="F21">
        <v>0</v>
      </c>
      <c r="G21">
        <v>0</v>
      </c>
      <c r="H21">
        <v>0</v>
      </c>
      <c r="I21">
        <v>0</v>
      </c>
      <c r="J21">
        <v>0</v>
      </c>
      <c r="L21" t="s">
        <v>138</v>
      </c>
      <c r="M21">
        <v>0</v>
      </c>
      <c r="O21">
        <v>256535</v>
      </c>
      <c r="P21">
        <v>0</v>
      </c>
      <c r="Q21">
        <v>0</v>
      </c>
      <c r="R21">
        <v>0</v>
      </c>
      <c r="T21">
        <v>256535</v>
      </c>
      <c r="U21">
        <v>256535</v>
      </c>
      <c r="V21">
        <v>0</v>
      </c>
      <c r="W21">
        <v>0</v>
      </c>
      <c r="X21">
        <v>0</v>
      </c>
      <c r="Y21">
        <v>0</v>
      </c>
      <c r="Z21">
        <v>256535</v>
      </c>
      <c r="AA21">
        <v>0</v>
      </c>
      <c r="AB21">
        <v>0</v>
      </c>
    </row>
    <row r="22" spans="1:28" x14ac:dyDescent="0.25">
      <c r="A22" t="s">
        <v>55</v>
      </c>
      <c r="B22">
        <v>0</v>
      </c>
      <c r="C22">
        <v>0</v>
      </c>
      <c r="E22" t="s">
        <v>261</v>
      </c>
      <c r="F22">
        <v>0</v>
      </c>
      <c r="G22">
        <v>0</v>
      </c>
      <c r="H22">
        <v>0</v>
      </c>
      <c r="I22">
        <v>0</v>
      </c>
      <c r="J22">
        <v>0</v>
      </c>
      <c r="L22" t="s">
        <v>55</v>
      </c>
      <c r="M22">
        <v>0</v>
      </c>
      <c r="O22" t="s">
        <v>261</v>
      </c>
      <c r="P22">
        <v>0</v>
      </c>
      <c r="Q22">
        <v>0</v>
      </c>
      <c r="R22">
        <v>0</v>
      </c>
      <c r="T22" t="s">
        <v>261</v>
      </c>
      <c r="U22" t="s">
        <v>261</v>
      </c>
      <c r="V22">
        <v>0</v>
      </c>
      <c r="W22">
        <v>0</v>
      </c>
      <c r="X22">
        <v>0</v>
      </c>
      <c r="Y22">
        <v>0</v>
      </c>
      <c r="Z22" t="s">
        <v>261</v>
      </c>
      <c r="AA22">
        <v>0</v>
      </c>
      <c r="AB22">
        <v>0</v>
      </c>
    </row>
    <row r="23" spans="1:28" x14ac:dyDescent="0.25">
      <c r="A23" t="s">
        <v>193</v>
      </c>
      <c r="B23">
        <v>0</v>
      </c>
      <c r="C23">
        <v>0</v>
      </c>
      <c r="E23" t="s">
        <v>262</v>
      </c>
      <c r="F23">
        <v>0</v>
      </c>
      <c r="G23">
        <v>0</v>
      </c>
      <c r="H23">
        <v>0</v>
      </c>
      <c r="I23">
        <v>0</v>
      </c>
      <c r="J23">
        <v>0</v>
      </c>
      <c r="L23" t="s">
        <v>193</v>
      </c>
      <c r="M23">
        <v>0</v>
      </c>
      <c r="O23" t="s">
        <v>262</v>
      </c>
      <c r="P23">
        <v>0</v>
      </c>
      <c r="Q23">
        <v>0</v>
      </c>
      <c r="R23">
        <v>0</v>
      </c>
      <c r="T23" t="s">
        <v>262</v>
      </c>
      <c r="U23" t="s">
        <v>262</v>
      </c>
      <c r="V23">
        <v>0</v>
      </c>
      <c r="W23">
        <v>0</v>
      </c>
      <c r="X23">
        <v>0</v>
      </c>
      <c r="Y23">
        <v>0</v>
      </c>
      <c r="Z23" t="s">
        <v>262</v>
      </c>
      <c r="AA23">
        <v>0</v>
      </c>
      <c r="AB23">
        <v>0</v>
      </c>
    </row>
    <row r="24" spans="1:28" x14ac:dyDescent="0.25">
      <c r="A24" t="s">
        <v>185</v>
      </c>
      <c r="B24">
        <v>0</v>
      </c>
      <c r="C24">
        <v>0</v>
      </c>
      <c r="E24" t="s">
        <v>263</v>
      </c>
      <c r="F24">
        <v>0</v>
      </c>
      <c r="G24">
        <v>0</v>
      </c>
      <c r="H24">
        <v>0</v>
      </c>
      <c r="I24">
        <v>0</v>
      </c>
      <c r="J24">
        <v>0</v>
      </c>
      <c r="L24" t="s">
        <v>185</v>
      </c>
      <c r="M24">
        <v>0</v>
      </c>
      <c r="O24" t="s">
        <v>263</v>
      </c>
      <c r="P24">
        <v>0</v>
      </c>
      <c r="Q24">
        <v>0</v>
      </c>
      <c r="R24">
        <v>0</v>
      </c>
      <c r="T24" t="s">
        <v>263</v>
      </c>
      <c r="U24" t="s">
        <v>263</v>
      </c>
      <c r="V24">
        <v>0</v>
      </c>
      <c r="W24">
        <v>0</v>
      </c>
      <c r="X24">
        <v>0</v>
      </c>
      <c r="Y24">
        <v>0</v>
      </c>
      <c r="Z24" t="s">
        <v>263</v>
      </c>
      <c r="AA24">
        <v>0</v>
      </c>
      <c r="AB24">
        <v>0</v>
      </c>
    </row>
    <row r="25" spans="1:28" x14ac:dyDescent="0.25">
      <c r="A25">
        <v>3831236</v>
      </c>
      <c r="B25">
        <v>0</v>
      </c>
      <c r="C25">
        <v>0</v>
      </c>
      <c r="E25" t="s">
        <v>264</v>
      </c>
      <c r="F25">
        <v>0</v>
      </c>
      <c r="G25">
        <v>0</v>
      </c>
      <c r="H25">
        <v>0</v>
      </c>
      <c r="I25">
        <v>0</v>
      </c>
      <c r="J25">
        <v>0</v>
      </c>
      <c r="L25">
        <v>3831236</v>
      </c>
      <c r="M25">
        <v>0</v>
      </c>
      <c r="O25" t="s">
        <v>264</v>
      </c>
      <c r="P25">
        <v>0</v>
      </c>
      <c r="Q25">
        <v>0</v>
      </c>
      <c r="R25">
        <v>0</v>
      </c>
      <c r="T25" t="s">
        <v>264</v>
      </c>
      <c r="U25" t="s">
        <v>264</v>
      </c>
      <c r="V25">
        <v>0</v>
      </c>
      <c r="W25">
        <v>0</v>
      </c>
      <c r="X25">
        <v>0</v>
      </c>
      <c r="Y25">
        <v>0</v>
      </c>
      <c r="Z25" t="s">
        <v>264</v>
      </c>
      <c r="AA25">
        <v>0</v>
      </c>
      <c r="AB25">
        <v>0</v>
      </c>
    </row>
    <row r="26" spans="1:28" x14ac:dyDescent="0.25">
      <c r="A26">
        <v>21212204</v>
      </c>
      <c r="B26">
        <v>0</v>
      </c>
      <c r="C26">
        <v>0</v>
      </c>
      <c r="E26" t="s">
        <v>265</v>
      </c>
      <c r="F26">
        <v>0</v>
      </c>
      <c r="G26">
        <v>0</v>
      </c>
      <c r="H26">
        <v>0</v>
      </c>
      <c r="I26">
        <v>0</v>
      </c>
      <c r="J26">
        <v>0</v>
      </c>
      <c r="L26">
        <v>21212204</v>
      </c>
      <c r="M26">
        <v>0</v>
      </c>
      <c r="O26" t="s">
        <v>265</v>
      </c>
      <c r="P26">
        <v>0</v>
      </c>
      <c r="Q26">
        <v>0</v>
      </c>
      <c r="R26">
        <v>0</v>
      </c>
      <c r="T26" t="s">
        <v>265</v>
      </c>
      <c r="U26" t="s">
        <v>265</v>
      </c>
      <c r="V26">
        <v>0</v>
      </c>
      <c r="W26">
        <v>0</v>
      </c>
      <c r="X26">
        <v>0</v>
      </c>
      <c r="Y26">
        <v>0</v>
      </c>
      <c r="Z26" t="s">
        <v>265</v>
      </c>
      <c r="AA26">
        <v>0</v>
      </c>
      <c r="AB26">
        <v>0</v>
      </c>
    </row>
    <row r="27" spans="1:28" x14ac:dyDescent="0.25">
      <c r="A27">
        <v>21192875</v>
      </c>
      <c r="B27">
        <v>0</v>
      </c>
      <c r="C27">
        <v>0</v>
      </c>
      <c r="E27" t="s">
        <v>266</v>
      </c>
      <c r="F27">
        <v>0</v>
      </c>
      <c r="G27">
        <v>0</v>
      </c>
      <c r="H27">
        <v>0</v>
      </c>
      <c r="I27">
        <v>0</v>
      </c>
      <c r="J27">
        <v>0</v>
      </c>
      <c r="L27">
        <v>21192875</v>
      </c>
      <c r="M27">
        <v>0</v>
      </c>
      <c r="O27" t="s">
        <v>266</v>
      </c>
      <c r="P27">
        <v>0</v>
      </c>
      <c r="Q27">
        <v>0</v>
      </c>
      <c r="R27">
        <v>0</v>
      </c>
      <c r="T27" t="s">
        <v>266</v>
      </c>
      <c r="U27" t="s">
        <v>266</v>
      </c>
      <c r="V27">
        <v>0</v>
      </c>
      <c r="W27">
        <v>0</v>
      </c>
      <c r="X27">
        <v>0</v>
      </c>
      <c r="Y27">
        <v>0</v>
      </c>
      <c r="Z27" t="s">
        <v>266</v>
      </c>
      <c r="AA27">
        <v>0</v>
      </c>
      <c r="AB27">
        <v>0</v>
      </c>
    </row>
    <row r="28" spans="1:28" x14ac:dyDescent="0.25">
      <c r="A28">
        <v>477556</v>
      </c>
      <c r="B28">
        <v>0</v>
      </c>
      <c r="C28">
        <v>0</v>
      </c>
      <c r="E28" t="s">
        <v>267</v>
      </c>
      <c r="F28">
        <v>0</v>
      </c>
      <c r="G28">
        <v>0</v>
      </c>
      <c r="H28">
        <v>0</v>
      </c>
      <c r="I28">
        <v>0</v>
      </c>
      <c r="J28">
        <v>0</v>
      </c>
      <c r="L28">
        <v>477556</v>
      </c>
      <c r="M28">
        <v>0</v>
      </c>
      <c r="O28" t="s">
        <v>267</v>
      </c>
      <c r="P28">
        <v>0</v>
      </c>
      <c r="Q28">
        <v>0</v>
      </c>
      <c r="R28">
        <v>0</v>
      </c>
      <c r="T28" t="s">
        <v>267</v>
      </c>
      <c r="U28" t="s">
        <v>267</v>
      </c>
      <c r="V28">
        <v>0</v>
      </c>
      <c r="W28">
        <v>0</v>
      </c>
      <c r="X28">
        <v>0</v>
      </c>
      <c r="Y28">
        <v>0</v>
      </c>
      <c r="Z28" t="s">
        <v>267</v>
      </c>
      <c r="AA28">
        <v>0</v>
      </c>
      <c r="AB28">
        <v>0</v>
      </c>
    </row>
    <row r="29" spans="1:28" x14ac:dyDescent="0.25">
      <c r="A29">
        <v>20998367</v>
      </c>
      <c r="B29">
        <v>0</v>
      </c>
      <c r="C29">
        <v>0</v>
      </c>
      <c r="E29" t="s">
        <v>268</v>
      </c>
      <c r="F29">
        <v>0</v>
      </c>
      <c r="G29">
        <v>0</v>
      </c>
      <c r="H29">
        <v>0</v>
      </c>
      <c r="I29">
        <v>0</v>
      </c>
      <c r="J29">
        <v>0</v>
      </c>
      <c r="L29">
        <v>20998367</v>
      </c>
      <c r="M29">
        <v>0</v>
      </c>
      <c r="O29" t="s">
        <v>268</v>
      </c>
      <c r="P29">
        <v>0</v>
      </c>
      <c r="Q29">
        <v>0</v>
      </c>
      <c r="R29">
        <v>0</v>
      </c>
      <c r="T29" t="s">
        <v>268</v>
      </c>
      <c r="U29" t="s">
        <v>268</v>
      </c>
      <c r="V29">
        <v>0</v>
      </c>
      <c r="W29">
        <v>0</v>
      </c>
      <c r="X29">
        <v>0</v>
      </c>
      <c r="Y29">
        <v>0</v>
      </c>
      <c r="Z29" t="s">
        <v>268</v>
      </c>
      <c r="AA29">
        <v>0</v>
      </c>
      <c r="AB29">
        <v>0</v>
      </c>
    </row>
    <row r="30" spans="1:28" x14ac:dyDescent="0.25">
      <c r="A30">
        <v>21707133</v>
      </c>
      <c r="B30">
        <v>0</v>
      </c>
      <c r="C30">
        <v>0</v>
      </c>
      <c r="E30" t="s">
        <v>269</v>
      </c>
      <c r="F30">
        <v>0</v>
      </c>
      <c r="G30">
        <v>0</v>
      </c>
      <c r="H30">
        <v>0</v>
      </c>
      <c r="I30">
        <v>0</v>
      </c>
      <c r="J30">
        <v>0</v>
      </c>
      <c r="L30">
        <v>21707133</v>
      </c>
      <c r="M30">
        <v>0</v>
      </c>
      <c r="O30" t="s">
        <v>269</v>
      </c>
      <c r="P30">
        <v>0</v>
      </c>
      <c r="Q30">
        <v>0</v>
      </c>
      <c r="R30">
        <v>0</v>
      </c>
      <c r="T30" t="s">
        <v>269</v>
      </c>
      <c r="U30" t="s">
        <v>269</v>
      </c>
      <c r="V30">
        <v>0</v>
      </c>
      <c r="W30">
        <v>0</v>
      </c>
      <c r="X30">
        <v>0</v>
      </c>
      <c r="Y30">
        <v>0</v>
      </c>
      <c r="Z30" t="s">
        <v>269</v>
      </c>
      <c r="AA30">
        <v>0</v>
      </c>
      <c r="AB30">
        <v>0</v>
      </c>
    </row>
    <row r="31" spans="1:28" x14ac:dyDescent="0.25">
      <c r="A31">
        <v>21707132</v>
      </c>
      <c r="B31">
        <v>0</v>
      </c>
      <c r="C31">
        <v>0</v>
      </c>
      <c r="E31" t="s">
        <v>270</v>
      </c>
      <c r="F31">
        <v>0</v>
      </c>
      <c r="G31">
        <v>0</v>
      </c>
      <c r="H31">
        <v>0</v>
      </c>
      <c r="I31">
        <v>0</v>
      </c>
      <c r="J31">
        <v>0</v>
      </c>
      <c r="L31">
        <v>21707132</v>
      </c>
      <c r="M31">
        <v>0</v>
      </c>
      <c r="O31" t="s">
        <v>270</v>
      </c>
      <c r="P31">
        <v>0</v>
      </c>
      <c r="Q31">
        <v>0</v>
      </c>
      <c r="R31">
        <v>0</v>
      </c>
      <c r="T31" t="s">
        <v>270</v>
      </c>
      <c r="U31" t="s">
        <v>270</v>
      </c>
      <c r="V31">
        <v>0</v>
      </c>
      <c r="W31">
        <v>0</v>
      </c>
      <c r="X31">
        <v>0</v>
      </c>
      <c r="Y31">
        <v>0</v>
      </c>
      <c r="Z31" t="s">
        <v>270</v>
      </c>
      <c r="AA31">
        <v>0</v>
      </c>
      <c r="AB31">
        <v>0</v>
      </c>
    </row>
    <row r="32" spans="1:28" x14ac:dyDescent="0.25">
      <c r="A32">
        <v>8193841</v>
      </c>
      <c r="B32">
        <v>0</v>
      </c>
      <c r="C32">
        <v>0</v>
      </c>
      <c r="E32" t="s">
        <v>271</v>
      </c>
      <c r="F32">
        <v>0</v>
      </c>
      <c r="G32">
        <v>0</v>
      </c>
      <c r="H32">
        <v>0</v>
      </c>
      <c r="I32">
        <v>0</v>
      </c>
      <c r="J32">
        <v>0</v>
      </c>
      <c r="L32">
        <v>8193841</v>
      </c>
      <c r="M32">
        <v>0</v>
      </c>
      <c r="O32" t="s">
        <v>271</v>
      </c>
      <c r="P32">
        <v>0</v>
      </c>
      <c r="Q32">
        <v>0</v>
      </c>
      <c r="R32">
        <v>0</v>
      </c>
      <c r="T32" t="s">
        <v>271</v>
      </c>
      <c r="U32" t="s">
        <v>271</v>
      </c>
      <c r="V32">
        <v>0</v>
      </c>
      <c r="W32">
        <v>0</v>
      </c>
      <c r="X32">
        <v>0</v>
      </c>
      <c r="Y32">
        <v>0</v>
      </c>
      <c r="Z32" t="s">
        <v>271</v>
      </c>
      <c r="AA32">
        <v>0</v>
      </c>
      <c r="AB32">
        <v>0</v>
      </c>
    </row>
    <row r="33" spans="1:28" x14ac:dyDescent="0.25">
      <c r="A33">
        <v>8159975</v>
      </c>
      <c r="B33">
        <v>0</v>
      </c>
      <c r="C33">
        <v>0</v>
      </c>
      <c r="E33" t="s">
        <v>272</v>
      </c>
      <c r="F33">
        <v>0</v>
      </c>
      <c r="G33">
        <v>0</v>
      </c>
      <c r="H33">
        <v>0</v>
      </c>
      <c r="I33">
        <v>0</v>
      </c>
      <c r="J33">
        <v>0</v>
      </c>
      <c r="L33">
        <v>8159975</v>
      </c>
      <c r="M33">
        <v>0</v>
      </c>
      <c r="O33" t="s">
        <v>272</v>
      </c>
      <c r="P33">
        <v>0</v>
      </c>
      <c r="Q33">
        <v>0</v>
      </c>
      <c r="R33">
        <v>0</v>
      </c>
      <c r="T33" t="s">
        <v>272</v>
      </c>
      <c r="U33" t="s">
        <v>272</v>
      </c>
      <c r="V33">
        <v>0</v>
      </c>
      <c r="W33">
        <v>0</v>
      </c>
      <c r="X33">
        <v>0</v>
      </c>
      <c r="Y33">
        <v>0</v>
      </c>
      <c r="Z33" t="s">
        <v>272</v>
      </c>
      <c r="AA33">
        <v>0</v>
      </c>
      <c r="AB33">
        <v>0</v>
      </c>
    </row>
    <row r="34" spans="1:28" x14ac:dyDescent="0.25">
      <c r="A34" t="s">
        <v>250</v>
      </c>
      <c r="B34">
        <v>0</v>
      </c>
      <c r="C34">
        <v>0</v>
      </c>
      <c r="E34" t="s">
        <v>273</v>
      </c>
      <c r="F34">
        <v>0</v>
      </c>
      <c r="G34">
        <v>0</v>
      </c>
      <c r="H34">
        <v>0</v>
      </c>
      <c r="I34">
        <v>0</v>
      </c>
      <c r="J34">
        <v>0</v>
      </c>
      <c r="L34" t="s">
        <v>250</v>
      </c>
      <c r="M34">
        <v>0</v>
      </c>
      <c r="O34" t="s">
        <v>273</v>
      </c>
      <c r="P34">
        <v>0</v>
      </c>
      <c r="Q34">
        <v>0</v>
      </c>
      <c r="R34">
        <v>0</v>
      </c>
      <c r="T34" t="s">
        <v>273</v>
      </c>
      <c r="U34" t="s">
        <v>273</v>
      </c>
      <c r="V34">
        <v>0</v>
      </c>
      <c r="W34">
        <v>0</v>
      </c>
      <c r="X34">
        <v>0</v>
      </c>
      <c r="Y34">
        <v>0</v>
      </c>
      <c r="Z34" t="s">
        <v>273</v>
      </c>
      <c r="AA34">
        <v>0</v>
      </c>
      <c r="AB34">
        <v>0</v>
      </c>
    </row>
    <row r="35" spans="1:28" x14ac:dyDescent="0.25">
      <c r="A35" t="s">
        <v>254</v>
      </c>
      <c r="B35">
        <v>0</v>
      </c>
      <c r="C35">
        <v>0</v>
      </c>
      <c r="E35" t="s">
        <v>274</v>
      </c>
      <c r="F35">
        <v>0</v>
      </c>
      <c r="G35">
        <v>0</v>
      </c>
      <c r="H35">
        <v>0</v>
      </c>
      <c r="I35">
        <v>0</v>
      </c>
      <c r="J35">
        <v>0</v>
      </c>
      <c r="L35" t="s">
        <v>254</v>
      </c>
      <c r="M35">
        <v>0</v>
      </c>
      <c r="O35" t="s">
        <v>274</v>
      </c>
      <c r="P35">
        <v>0</v>
      </c>
      <c r="Q35">
        <v>0</v>
      </c>
      <c r="R35">
        <v>0</v>
      </c>
      <c r="T35" t="s">
        <v>274</v>
      </c>
      <c r="U35" t="s">
        <v>274</v>
      </c>
      <c r="V35">
        <v>0</v>
      </c>
      <c r="W35">
        <v>0</v>
      </c>
      <c r="X35">
        <v>0</v>
      </c>
      <c r="Y35">
        <v>0</v>
      </c>
      <c r="Z35" t="s">
        <v>274</v>
      </c>
      <c r="AA35">
        <v>0</v>
      </c>
      <c r="AB35">
        <v>0</v>
      </c>
    </row>
    <row r="36" spans="1:28" x14ac:dyDescent="0.25">
      <c r="A36" t="s">
        <v>255</v>
      </c>
      <c r="B36">
        <v>0</v>
      </c>
      <c r="C36">
        <v>0</v>
      </c>
      <c r="E36" t="s">
        <v>275</v>
      </c>
      <c r="F36">
        <v>0</v>
      </c>
      <c r="G36">
        <v>0</v>
      </c>
      <c r="H36">
        <v>0</v>
      </c>
      <c r="I36">
        <v>0</v>
      </c>
      <c r="J36">
        <v>0</v>
      </c>
      <c r="L36" t="s">
        <v>255</v>
      </c>
      <c r="M36">
        <v>0</v>
      </c>
      <c r="O36" t="s">
        <v>275</v>
      </c>
      <c r="P36">
        <v>0</v>
      </c>
      <c r="Q36">
        <v>0</v>
      </c>
      <c r="R36">
        <v>0</v>
      </c>
      <c r="T36" t="s">
        <v>275</v>
      </c>
      <c r="U36" t="s">
        <v>275</v>
      </c>
      <c r="V36">
        <v>0</v>
      </c>
      <c r="W36">
        <v>0</v>
      </c>
      <c r="X36">
        <v>0</v>
      </c>
      <c r="Y36">
        <v>0</v>
      </c>
      <c r="Z36" t="s">
        <v>275</v>
      </c>
      <c r="AA36">
        <v>0</v>
      </c>
      <c r="AB36">
        <v>0</v>
      </c>
    </row>
    <row r="37" spans="1:28" x14ac:dyDescent="0.25">
      <c r="A37" t="s">
        <v>256</v>
      </c>
      <c r="B37">
        <v>0</v>
      </c>
      <c r="C37">
        <v>0</v>
      </c>
      <c r="E37" t="s">
        <v>276</v>
      </c>
      <c r="F37">
        <v>0</v>
      </c>
      <c r="G37">
        <v>0</v>
      </c>
      <c r="H37">
        <v>0</v>
      </c>
      <c r="I37">
        <v>0</v>
      </c>
      <c r="J37">
        <v>0</v>
      </c>
      <c r="L37" t="s">
        <v>256</v>
      </c>
      <c r="M37">
        <v>0</v>
      </c>
      <c r="O37" t="s">
        <v>276</v>
      </c>
      <c r="P37">
        <v>0</v>
      </c>
      <c r="Q37">
        <v>0</v>
      </c>
      <c r="R37">
        <v>0</v>
      </c>
      <c r="T37" t="s">
        <v>276</v>
      </c>
      <c r="U37" t="s">
        <v>276</v>
      </c>
      <c r="V37">
        <v>0</v>
      </c>
      <c r="W37">
        <v>0</v>
      </c>
      <c r="X37">
        <v>0</v>
      </c>
      <c r="Y37">
        <v>0</v>
      </c>
      <c r="Z37" t="s">
        <v>276</v>
      </c>
      <c r="AA37">
        <v>0</v>
      </c>
      <c r="AB37">
        <v>0</v>
      </c>
    </row>
    <row r="38" spans="1:28" x14ac:dyDescent="0.25">
      <c r="A38" t="s">
        <v>257</v>
      </c>
      <c r="B38">
        <v>0</v>
      </c>
      <c r="C38">
        <v>0</v>
      </c>
      <c r="E38" t="s">
        <v>277</v>
      </c>
      <c r="F38">
        <v>0</v>
      </c>
      <c r="G38">
        <v>0</v>
      </c>
      <c r="H38">
        <v>0</v>
      </c>
      <c r="I38">
        <v>0</v>
      </c>
      <c r="J38">
        <v>0</v>
      </c>
      <c r="L38" t="s">
        <v>257</v>
      </c>
      <c r="M38">
        <v>0</v>
      </c>
      <c r="O38" t="s">
        <v>277</v>
      </c>
      <c r="P38">
        <v>0</v>
      </c>
      <c r="Q38">
        <v>0</v>
      </c>
      <c r="R38">
        <v>0</v>
      </c>
      <c r="T38" t="s">
        <v>277</v>
      </c>
      <c r="U38" t="s">
        <v>277</v>
      </c>
      <c r="V38">
        <v>0</v>
      </c>
      <c r="W38">
        <v>0</v>
      </c>
      <c r="X38">
        <v>0</v>
      </c>
      <c r="Y38">
        <v>0</v>
      </c>
      <c r="Z38" t="s">
        <v>277</v>
      </c>
      <c r="AA38">
        <v>0</v>
      </c>
      <c r="AB38">
        <v>0</v>
      </c>
    </row>
    <row r="39" spans="1:28" x14ac:dyDescent="0.25">
      <c r="A39" t="s">
        <v>258</v>
      </c>
      <c r="B39">
        <v>0</v>
      </c>
      <c r="C39">
        <v>0</v>
      </c>
      <c r="E39" t="s">
        <v>278</v>
      </c>
      <c r="F39">
        <v>0</v>
      </c>
      <c r="G39">
        <v>0</v>
      </c>
      <c r="H39">
        <v>0</v>
      </c>
      <c r="I39">
        <v>0</v>
      </c>
      <c r="J39">
        <v>0</v>
      </c>
      <c r="L39" t="s">
        <v>258</v>
      </c>
      <c r="M39">
        <v>0</v>
      </c>
      <c r="O39" t="s">
        <v>278</v>
      </c>
      <c r="P39">
        <v>0</v>
      </c>
      <c r="Q39">
        <v>0</v>
      </c>
      <c r="R39">
        <v>0</v>
      </c>
      <c r="T39" t="s">
        <v>278</v>
      </c>
      <c r="U39" t="s">
        <v>278</v>
      </c>
      <c r="V39">
        <v>0</v>
      </c>
      <c r="W39">
        <v>0</v>
      </c>
      <c r="X39">
        <v>0</v>
      </c>
      <c r="Y39">
        <v>0</v>
      </c>
      <c r="Z39" t="s">
        <v>278</v>
      </c>
      <c r="AA39">
        <v>0</v>
      </c>
      <c r="AB39">
        <v>0</v>
      </c>
    </row>
    <row r="40" spans="1:28" x14ac:dyDescent="0.25">
      <c r="A40" t="s">
        <v>260</v>
      </c>
      <c r="B40">
        <v>0</v>
      </c>
      <c r="C40">
        <v>0</v>
      </c>
      <c r="E40" t="s">
        <v>279</v>
      </c>
      <c r="F40">
        <v>0</v>
      </c>
      <c r="G40">
        <v>0</v>
      </c>
      <c r="H40">
        <v>0</v>
      </c>
      <c r="I40">
        <v>0</v>
      </c>
      <c r="J40">
        <v>0</v>
      </c>
      <c r="L40" t="s">
        <v>260</v>
      </c>
      <c r="M40">
        <v>0</v>
      </c>
      <c r="O40" t="s">
        <v>279</v>
      </c>
      <c r="P40">
        <v>0</v>
      </c>
      <c r="Q40">
        <v>0</v>
      </c>
      <c r="R40">
        <v>0</v>
      </c>
      <c r="T40" t="s">
        <v>279</v>
      </c>
      <c r="U40" t="s">
        <v>279</v>
      </c>
      <c r="V40">
        <v>0</v>
      </c>
      <c r="W40">
        <v>0</v>
      </c>
      <c r="X40">
        <v>0</v>
      </c>
      <c r="Y40">
        <v>0</v>
      </c>
      <c r="Z40" t="s">
        <v>279</v>
      </c>
      <c r="AA40">
        <v>0</v>
      </c>
      <c r="AB40">
        <v>0</v>
      </c>
    </row>
    <row r="41" spans="1:28" x14ac:dyDescent="0.25">
      <c r="A41">
        <v>256535</v>
      </c>
      <c r="B41">
        <v>0</v>
      </c>
      <c r="C41">
        <v>0</v>
      </c>
      <c r="E41" t="s">
        <v>280</v>
      </c>
      <c r="F41">
        <v>0</v>
      </c>
      <c r="G41">
        <v>0</v>
      </c>
      <c r="H41">
        <v>0</v>
      </c>
      <c r="I41">
        <v>0</v>
      </c>
      <c r="J41">
        <v>0</v>
      </c>
      <c r="L41">
        <v>256535</v>
      </c>
      <c r="M41">
        <v>0</v>
      </c>
      <c r="O41" t="s">
        <v>280</v>
      </c>
      <c r="P41">
        <v>0</v>
      </c>
      <c r="Q41">
        <v>0</v>
      </c>
      <c r="R41">
        <v>0</v>
      </c>
      <c r="T41" t="s">
        <v>280</v>
      </c>
      <c r="U41" t="s">
        <v>280</v>
      </c>
      <c r="V41">
        <v>0</v>
      </c>
      <c r="W41">
        <v>0</v>
      </c>
      <c r="X41">
        <v>0</v>
      </c>
      <c r="Y41">
        <v>0</v>
      </c>
      <c r="Z41" t="s">
        <v>280</v>
      </c>
      <c r="AA41">
        <v>0</v>
      </c>
      <c r="AB41">
        <v>0</v>
      </c>
    </row>
    <row r="42" spans="1:28" x14ac:dyDescent="0.25">
      <c r="A42" t="s">
        <v>261</v>
      </c>
      <c r="B42">
        <v>0</v>
      </c>
      <c r="C42">
        <v>0</v>
      </c>
      <c r="E42" t="s">
        <v>281</v>
      </c>
      <c r="F42">
        <v>0</v>
      </c>
      <c r="G42">
        <v>0</v>
      </c>
      <c r="H42">
        <v>0</v>
      </c>
      <c r="I42">
        <v>0</v>
      </c>
      <c r="J42">
        <v>0</v>
      </c>
      <c r="L42" t="s">
        <v>261</v>
      </c>
      <c r="M42">
        <v>0</v>
      </c>
      <c r="O42" t="s">
        <v>281</v>
      </c>
      <c r="P42">
        <v>0</v>
      </c>
      <c r="Q42">
        <v>0</v>
      </c>
      <c r="R42">
        <v>0</v>
      </c>
      <c r="T42" t="s">
        <v>281</v>
      </c>
      <c r="U42" t="s">
        <v>281</v>
      </c>
      <c r="V42">
        <v>0</v>
      </c>
      <c r="W42">
        <v>0</v>
      </c>
      <c r="X42">
        <v>0</v>
      </c>
      <c r="Y42">
        <v>0</v>
      </c>
      <c r="Z42" t="s">
        <v>281</v>
      </c>
      <c r="AA42">
        <v>0</v>
      </c>
      <c r="AB42">
        <v>0</v>
      </c>
    </row>
    <row r="43" spans="1:28" x14ac:dyDescent="0.25">
      <c r="A43" t="s">
        <v>262</v>
      </c>
      <c r="B43">
        <v>0</v>
      </c>
      <c r="C43">
        <v>0</v>
      </c>
      <c r="E43" t="s">
        <v>282</v>
      </c>
      <c r="F43">
        <v>0</v>
      </c>
      <c r="G43">
        <v>0</v>
      </c>
      <c r="H43">
        <v>0</v>
      </c>
      <c r="I43">
        <v>0</v>
      </c>
      <c r="J43">
        <v>0</v>
      </c>
      <c r="L43" t="s">
        <v>262</v>
      </c>
      <c r="M43">
        <v>0</v>
      </c>
      <c r="O43" t="s">
        <v>282</v>
      </c>
      <c r="P43">
        <v>0</v>
      </c>
      <c r="Q43">
        <v>0</v>
      </c>
      <c r="R43">
        <v>0</v>
      </c>
      <c r="T43" t="s">
        <v>282</v>
      </c>
      <c r="U43" t="s">
        <v>282</v>
      </c>
      <c r="V43">
        <v>0</v>
      </c>
      <c r="W43">
        <v>0</v>
      </c>
      <c r="X43">
        <v>0</v>
      </c>
      <c r="Y43">
        <v>0</v>
      </c>
      <c r="Z43" t="s">
        <v>282</v>
      </c>
      <c r="AA43">
        <v>0</v>
      </c>
      <c r="AB43">
        <v>0</v>
      </c>
    </row>
    <row r="44" spans="1:28" x14ac:dyDescent="0.25">
      <c r="A44" t="s">
        <v>263</v>
      </c>
      <c r="B44">
        <v>0</v>
      </c>
      <c r="C44">
        <v>0</v>
      </c>
      <c r="E44" t="s">
        <v>283</v>
      </c>
      <c r="F44">
        <v>0</v>
      </c>
      <c r="G44">
        <v>0</v>
      </c>
      <c r="H44">
        <v>0</v>
      </c>
      <c r="I44">
        <v>0</v>
      </c>
      <c r="J44">
        <v>0</v>
      </c>
      <c r="L44" t="s">
        <v>263</v>
      </c>
      <c r="M44">
        <v>0</v>
      </c>
      <c r="O44" t="s">
        <v>283</v>
      </c>
      <c r="P44">
        <v>0</v>
      </c>
      <c r="Q44">
        <v>0</v>
      </c>
      <c r="R44">
        <v>0</v>
      </c>
      <c r="T44" t="s">
        <v>283</v>
      </c>
      <c r="U44" t="s">
        <v>283</v>
      </c>
      <c r="V44">
        <v>0</v>
      </c>
      <c r="W44">
        <v>0</v>
      </c>
      <c r="X44">
        <v>0</v>
      </c>
      <c r="Y44">
        <v>0</v>
      </c>
      <c r="Z44" t="s">
        <v>283</v>
      </c>
      <c r="AA44">
        <v>0</v>
      </c>
      <c r="AB44">
        <v>0</v>
      </c>
    </row>
    <row r="45" spans="1:28" x14ac:dyDescent="0.25">
      <c r="A45" t="s">
        <v>264</v>
      </c>
      <c r="B45">
        <v>0</v>
      </c>
      <c r="C45">
        <v>0</v>
      </c>
      <c r="E45" t="s">
        <v>284</v>
      </c>
      <c r="F45">
        <v>0</v>
      </c>
      <c r="G45">
        <v>0</v>
      </c>
      <c r="H45">
        <v>0</v>
      </c>
      <c r="I45">
        <v>0</v>
      </c>
      <c r="J45">
        <v>0</v>
      </c>
      <c r="L45" t="s">
        <v>264</v>
      </c>
      <c r="M45">
        <v>0</v>
      </c>
      <c r="O45" t="s">
        <v>284</v>
      </c>
      <c r="P45">
        <v>0</v>
      </c>
      <c r="Q45">
        <v>0</v>
      </c>
      <c r="R45">
        <v>0</v>
      </c>
      <c r="T45" t="s">
        <v>284</v>
      </c>
      <c r="U45" t="s">
        <v>284</v>
      </c>
      <c r="V45">
        <v>0</v>
      </c>
      <c r="W45">
        <v>0</v>
      </c>
      <c r="X45">
        <v>0</v>
      </c>
      <c r="Y45">
        <v>0</v>
      </c>
      <c r="Z45" t="s">
        <v>284</v>
      </c>
      <c r="AA45">
        <v>0</v>
      </c>
      <c r="AB45">
        <v>0</v>
      </c>
    </row>
    <row r="46" spans="1:28" x14ac:dyDescent="0.25">
      <c r="A46" t="s">
        <v>265</v>
      </c>
      <c r="B46">
        <v>0</v>
      </c>
      <c r="C46">
        <v>0</v>
      </c>
      <c r="E46" t="s">
        <v>285</v>
      </c>
      <c r="F46">
        <v>0</v>
      </c>
      <c r="G46">
        <v>0</v>
      </c>
      <c r="H46">
        <v>0</v>
      </c>
      <c r="I46">
        <v>0</v>
      </c>
      <c r="J46">
        <v>0</v>
      </c>
      <c r="L46" t="s">
        <v>265</v>
      </c>
      <c r="M46">
        <v>0</v>
      </c>
      <c r="O46" t="s">
        <v>285</v>
      </c>
      <c r="P46">
        <v>0</v>
      </c>
      <c r="Q46">
        <v>0</v>
      </c>
      <c r="R46">
        <v>0</v>
      </c>
      <c r="T46" t="s">
        <v>285</v>
      </c>
      <c r="U46" t="s">
        <v>285</v>
      </c>
      <c r="V46">
        <v>0</v>
      </c>
      <c r="W46">
        <v>0</v>
      </c>
      <c r="X46">
        <v>0</v>
      </c>
      <c r="Y46">
        <v>0</v>
      </c>
      <c r="Z46" t="s">
        <v>285</v>
      </c>
      <c r="AA46">
        <v>0</v>
      </c>
      <c r="AB46">
        <v>0</v>
      </c>
    </row>
    <row r="47" spans="1:28" x14ac:dyDescent="0.25">
      <c r="A47" t="s">
        <v>266</v>
      </c>
      <c r="B47">
        <v>0</v>
      </c>
      <c r="C47">
        <v>0</v>
      </c>
      <c r="E47" t="s">
        <v>286</v>
      </c>
      <c r="F47">
        <v>0</v>
      </c>
      <c r="G47">
        <v>0</v>
      </c>
      <c r="H47">
        <v>0</v>
      </c>
      <c r="I47">
        <v>0</v>
      </c>
      <c r="J47">
        <v>0</v>
      </c>
      <c r="L47" t="s">
        <v>266</v>
      </c>
      <c r="M47">
        <v>0</v>
      </c>
      <c r="O47" t="s">
        <v>286</v>
      </c>
      <c r="P47">
        <v>0</v>
      </c>
      <c r="Q47">
        <v>0</v>
      </c>
      <c r="R47">
        <v>0</v>
      </c>
      <c r="T47" t="s">
        <v>286</v>
      </c>
      <c r="U47" t="s">
        <v>286</v>
      </c>
      <c r="V47">
        <v>0</v>
      </c>
      <c r="W47">
        <v>0</v>
      </c>
      <c r="X47">
        <v>0</v>
      </c>
      <c r="Y47">
        <v>0</v>
      </c>
      <c r="Z47" t="s">
        <v>286</v>
      </c>
      <c r="AA47">
        <v>0</v>
      </c>
      <c r="AB47">
        <v>0</v>
      </c>
    </row>
    <row r="48" spans="1:28" x14ac:dyDescent="0.25">
      <c r="A48" t="s">
        <v>267</v>
      </c>
      <c r="B48">
        <v>0</v>
      </c>
      <c r="C48">
        <v>0</v>
      </c>
      <c r="E48" t="s">
        <v>287</v>
      </c>
      <c r="F48">
        <v>0</v>
      </c>
      <c r="G48">
        <v>0</v>
      </c>
      <c r="H48">
        <v>0</v>
      </c>
      <c r="I48">
        <v>0</v>
      </c>
      <c r="J48">
        <v>0</v>
      </c>
      <c r="L48" t="s">
        <v>267</v>
      </c>
      <c r="M48">
        <v>0</v>
      </c>
      <c r="O48" t="s">
        <v>287</v>
      </c>
      <c r="P48">
        <v>0</v>
      </c>
      <c r="Q48">
        <v>0</v>
      </c>
      <c r="R48">
        <v>0</v>
      </c>
      <c r="T48" t="s">
        <v>287</v>
      </c>
      <c r="U48" t="s">
        <v>287</v>
      </c>
      <c r="V48">
        <v>0</v>
      </c>
      <c r="W48">
        <v>0</v>
      </c>
      <c r="X48">
        <v>0</v>
      </c>
      <c r="Y48">
        <v>0</v>
      </c>
      <c r="Z48" t="s">
        <v>287</v>
      </c>
      <c r="AA48">
        <v>0</v>
      </c>
      <c r="AB48">
        <v>0</v>
      </c>
    </row>
    <row r="49" spans="1:28" x14ac:dyDescent="0.25">
      <c r="A49" t="s">
        <v>268</v>
      </c>
      <c r="B49">
        <v>0</v>
      </c>
      <c r="C49">
        <v>0</v>
      </c>
      <c r="E49" t="s">
        <v>288</v>
      </c>
      <c r="F49">
        <v>0</v>
      </c>
      <c r="G49">
        <v>0</v>
      </c>
      <c r="H49">
        <v>0</v>
      </c>
      <c r="I49">
        <v>0</v>
      </c>
      <c r="J49">
        <v>0</v>
      </c>
      <c r="L49" t="s">
        <v>268</v>
      </c>
      <c r="M49">
        <v>0</v>
      </c>
      <c r="O49" t="s">
        <v>288</v>
      </c>
      <c r="P49">
        <v>0</v>
      </c>
      <c r="Q49">
        <v>0</v>
      </c>
      <c r="R49">
        <v>0</v>
      </c>
      <c r="T49" t="s">
        <v>288</v>
      </c>
      <c r="U49" t="s">
        <v>288</v>
      </c>
      <c r="V49">
        <v>0</v>
      </c>
      <c r="W49">
        <v>0</v>
      </c>
      <c r="X49">
        <v>0</v>
      </c>
      <c r="Y49">
        <v>0</v>
      </c>
      <c r="Z49" t="s">
        <v>288</v>
      </c>
      <c r="AA49">
        <v>0</v>
      </c>
      <c r="AB49">
        <v>0</v>
      </c>
    </row>
    <row r="50" spans="1:28" x14ac:dyDescent="0.25">
      <c r="A50" t="s">
        <v>269</v>
      </c>
      <c r="B50">
        <v>0</v>
      </c>
      <c r="C50">
        <v>0</v>
      </c>
      <c r="E50" t="s">
        <v>289</v>
      </c>
      <c r="F50">
        <v>0</v>
      </c>
      <c r="G50">
        <v>0</v>
      </c>
      <c r="H50">
        <v>0</v>
      </c>
      <c r="I50">
        <v>0</v>
      </c>
      <c r="J50">
        <v>0</v>
      </c>
      <c r="L50" t="s">
        <v>269</v>
      </c>
      <c r="M50">
        <v>0</v>
      </c>
      <c r="O50" t="s">
        <v>289</v>
      </c>
      <c r="P50">
        <v>0</v>
      </c>
      <c r="Q50">
        <v>0</v>
      </c>
      <c r="R50">
        <v>0</v>
      </c>
      <c r="T50" t="s">
        <v>289</v>
      </c>
      <c r="U50" t="s">
        <v>289</v>
      </c>
      <c r="V50">
        <v>0</v>
      </c>
      <c r="W50">
        <v>0</v>
      </c>
      <c r="X50">
        <v>0</v>
      </c>
      <c r="Y50">
        <v>0</v>
      </c>
      <c r="Z50" t="s">
        <v>289</v>
      </c>
      <c r="AA50">
        <v>0</v>
      </c>
      <c r="AB50">
        <v>0</v>
      </c>
    </row>
    <row r="51" spans="1:28" x14ac:dyDescent="0.25">
      <c r="A51" t="s">
        <v>270</v>
      </c>
      <c r="B51">
        <v>0</v>
      </c>
      <c r="C51">
        <v>0</v>
      </c>
      <c r="E51" t="s">
        <v>290</v>
      </c>
      <c r="F51">
        <v>0</v>
      </c>
      <c r="G51">
        <v>0</v>
      </c>
      <c r="H51">
        <v>0</v>
      </c>
      <c r="I51">
        <v>0</v>
      </c>
      <c r="J51">
        <v>0</v>
      </c>
      <c r="L51" t="s">
        <v>270</v>
      </c>
      <c r="M51">
        <v>0</v>
      </c>
      <c r="O51" t="s">
        <v>290</v>
      </c>
      <c r="P51">
        <v>0</v>
      </c>
      <c r="Q51">
        <v>0</v>
      </c>
      <c r="R51">
        <v>0</v>
      </c>
      <c r="T51" t="s">
        <v>290</v>
      </c>
      <c r="U51" t="s">
        <v>290</v>
      </c>
      <c r="V51">
        <v>0</v>
      </c>
      <c r="W51">
        <v>0</v>
      </c>
      <c r="X51">
        <v>0</v>
      </c>
      <c r="Y51">
        <v>0</v>
      </c>
      <c r="Z51" t="s">
        <v>290</v>
      </c>
      <c r="AA51">
        <v>0</v>
      </c>
      <c r="AB51">
        <v>0</v>
      </c>
    </row>
    <row r="52" spans="1:28" x14ac:dyDescent="0.25">
      <c r="A52" t="s">
        <v>271</v>
      </c>
      <c r="B52">
        <v>0</v>
      </c>
      <c r="C52">
        <v>0</v>
      </c>
      <c r="E52" t="s">
        <v>291</v>
      </c>
      <c r="F52">
        <v>0</v>
      </c>
      <c r="G52">
        <v>0</v>
      </c>
      <c r="H52">
        <v>0</v>
      </c>
      <c r="I52">
        <v>0</v>
      </c>
      <c r="J52">
        <v>0</v>
      </c>
      <c r="L52" t="s">
        <v>271</v>
      </c>
      <c r="M52">
        <v>0</v>
      </c>
      <c r="O52" t="s">
        <v>291</v>
      </c>
      <c r="P52">
        <v>0</v>
      </c>
      <c r="Q52">
        <v>0</v>
      </c>
      <c r="R52">
        <v>0</v>
      </c>
      <c r="T52" t="s">
        <v>291</v>
      </c>
      <c r="U52" t="s">
        <v>291</v>
      </c>
      <c r="V52">
        <v>0</v>
      </c>
      <c r="W52">
        <v>0</v>
      </c>
      <c r="X52">
        <v>0</v>
      </c>
      <c r="Y52">
        <v>0</v>
      </c>
      <c r="Z52" t="s">
        <v>291</v>
      </c>
      <c r="AA52">
        <v>0</v>
      </c>
      <c r="AB52">
        <v>0</v>
      </c>
    </row>
    <row r="53" spans="1:28" x14ac:dyDescent="0.25">
      <c r="A53" t="s">
        <v>272</v>
      </c>
      <c r="B53">
        <v>0</v>
      </c>
      <c r="C53">
        <v>0</v>
      </c>
      <c r="E53" t="s">
        <v>292</v>
      </c>
      <c r="F53">
        <v>0</v>
      </c>
      <c r="G53">
        <v>0</v>
      </c>
      <c r="H53">
        <v>0</v>
      </c>
      <c r="I53">
        <v>0</v>
      </c>
      <c r="J53">
        <v>0</v>
      </c>
      <c r="L53" t="s">
        <v>272</v>
      </c>
      <c r="M53">
        <v>0</v>
      </c>
      <c r="O53" t="s">
        <v>292</v>
      </c>
      <c r="P53">
        <v>0</v>
      </c>
      <c r="Q53">
        <v>0</v>
      </c>
      <c r="R53">
        <v>0</v>
      </c>
      <c r="T53" t="s">
        <v>292</v>
      </c>
      <c r="U53" t="s">
        <v>292</v>
      </c>
      <c r="V53">
        <v>0</v>
      </c>
      <c r="W53">
        <v>0</v>
      </c>
      <c r="X53">
        <v>0</v>
      </c>
      <c r="Y53">
        <v>0</v>
      </c>
      <c r="Z53" t="s">
        <v>292</v>
      </c>
      <c r="AA53">
        <v>0</v>
      </c>
      <c r="AB53">
        <v>0</v>
      </c>
    </row>
    <row r="54" spans="1:28" x14ac:dyDescent="0.25">
      <c r="A54" t="s">
        <v>273</v>
      </c>
      <c r="B54">
        <v>0</v>
      </c>
      <c r="C54">
        <v>0</v>
      </c>
      <c r="E54" t="s">
        <v>293</v>
      </c>
      <c r="F54">
        <v>0</v>
      </c>
      <c r="G54">
        <v>0</v>
      </c>
      <c r="H54">
        <v>0</v>
      </c>
      <c r="I54">
        <v>0</v>
      </c>
      <c r="J54">
        <v>0</v>
      </c>
      <c r="L54" t="s">
        <v>273</v>
      </c>
      <c r="M54">
        <v>0</v>
      </c>
      <c r="O54" t="s">
        <v>293</v>
      </c>
      <c r="P54">
        <v>0</v>
      </c>
      <c r="Q54">
        <v>0</v>
      </c>
      <c r="R54">
        <v>0</v>
      </c>
      <c r="T54" t="s">
        <v>293</v>
      </c>
      <c r="U54" t="s">
        <v>293</v>
      </c>
      <c r="V54">
        <v>0</v>
      </c>
      <c r="W54">
        <v>0</v>
      </c>
      <c r="X54">
        <v>0</v>
      </c>
      <c r="Y54">
        <v>0</v>
      </c>
      <c r="Z54" t="s">
        <v>293</v>
      </c>
      <c r="AA54">
        <v>0</v>
      </c>
      <c r="AB54">
        <v>0</v>
      </c>
    </row>
    <row r="55" spans="1:28" x14ac:dyDescent="0.25">
      <c r="A55" t="s">
        <v>274</v>
      </c>
      <c r="B55">
        <v>0</v>
      </c>
      <c r="C55">
        <v>0</v>
      </c>
      <c r="E55" t="s">
        <v>294</v>
      </c>
      <c r="F55">
        <v>0</v>
      </c>
      <c r="G55">
        <v>0</v>
      </c>
      <c r="H55">
        <v>0</v>
      </c>
      <c r="I55">
        <v>0</v>
      </c>
      <c r="J55">
        <v>0</v>
      </c>
      <c r="L55" t="s">
        <v>274</v>
      </c>
      <c r="M55">
        <v>0</v>
      </c>
      <c r="O55" t="s">
        <v>294</v>
      </c>
      <c r="P55">
        <v>0</v>
      </c>
      <c r="Q55">
        <v>0</v>
      </c>
      <c r="R55">
        <v>0</v>
      </c>
      <c r="T55" t="s">
        <v>294</v>
      </c>
      <c r="U55" t="s">
        <v>294</v>
      </c>
      <c r="V55">
        <v>0</v>
      </c>
      <c r="W55">
        <v>0</v>
      </c>
      <c r="X55">
        <v>0</v>
      </c>
      <c r="Y55">
        <v>0</v>
      </c>
      <c r="Z55" t="s">
        <v>294</v>
      </c>
      <c r="AA55">
        <v>0</v>
      </c>
      <c r="AB55">
        <v>0</v>
      </c>
    </row>
    <row r="56" spans="1:28" x14ac:dyDescent="0.25">
      <c r="A56" t="s">
        <v>275</v>
      </c>
      <c r="B56">
        <v>0</v>
      </c>
      <c r="C56">
        <v>0</v>
      </c>
      <c r="E56" t="s">
        <v>295</v>
      </c>
      <c r="F56">
        <v>0</v>
      </c>
      <c r="G56">
        <v>0</v>
      </c>
      <c r="H56">
        <v>0</v>
      </c>
      <c r="I56">
        <v>0</v>
      </c>
      <c r="J56">
        <v>0</v>
      </c>
      <c r="L56" t="s">
        <v>275</v>
      </c>
      <c r="M56">
        <v>0</v>
      </c>
      <c r="O56" t="s">
        <v>295</v>
      </c>
      <c r="P56">
        <v>0</v>
      </c>
      <c r="Q56">
        <v>0</v>
      </c>
      <c r="R56">
        <v>0</v>
      </c>
      <c r="T56" t="s">
        <v>295</v>
      </c>
      <c r="U56" t="s">
        <v>295</v>
      </c>
      <c r="V56">
        <v>0</v>
      </c>
      <c r="W56">
        <v>0</v>
      </c>
      <c r="X56">
        <v>0</v>
      </c>
      <c r="Y56">
        <v>0</v>
      </c>
      <c r="Z56" t="s">
        <v>295</v>
      </c>
      <c r="AA56">
        <v>0</v>
      </c>
      <c r="AB56">
        <v>0</v>
      </c>
    </row>
    <row r="57" spans="1:28" x14ac:dyDescent="0.25">
      <c r="A57" t="s">
        <v>276</v>
      </c>
      <c r="B57">
        <v>0</v>
      </c>
      <c r="C57">
        <v>0</v>
      </c>
      <c r="E57" t="s">
        <v>296</v>
      </c>
      <c r="F57">
        <v>0</v>
      </c>
      <c r="G57">
        <v>0</v>
      </c>
      <c r="H57">
        <v>0</v>
      </c>
      <c r="I57">
        <v>0</v>
      </c>
      <c r="J57">
        <v>0</v>
      </c>
      <c r="L57" t="s">
        <v>276</v>
      </c>
      <c r="M57">
        <v>0</v>
      </c>
      <c r="O57" t="s">
        <v>296</v>
      </c>
      <c r="P57">
        <v>0</v>
      </c>
      <c r="Q57">
        <v>0</v>
      </c>
      <c r="R57">
        <v>0</v>
      </c>
      <c r="T57" t="s">
        <v>296</v>
      </c>
      <c r="U57" t="s">
        <v>296</v>
      </c>
      <c r="V57">
        <v>0</v>
      </c>
      <c r="W57">
        <v>0</v>
      </c>
      <c r="X57">
        <v>0</v>
      </c>
      <c r="Y57">
        <v>0</v>
      </c>
      <c r="Z57" t="s">
        <v>296</v>
      </c>
      <c r="AA57">
        <v>0</v>
      </c>
      <c r="AB57">
        <v>0</v>
      </c>
    </row>
    <row r="58" spans="1:28" x14ac:dyDescent="0.25">
      <c r="A58" t="s">
        <v>277</v>
      </c>
      <c r="B58">
        <v>0</v>
      </c>
      <c r="C58">
        <v>0</v>
      </c>
      <c r="E58" t="s">
        <v>297</v>
      </c>
      <c r="F58">
        <v>0</v>
      </c>
      <c r="G58">
        <v>0</v>
      </c>
      <c r="H58">
        <v>0</v>
      </c>
      <c r="I58">
        <v>0</v>
      </c>
      <c r="J58">
        <v>0</v>
      </c>
      <c r="L58" t="s">
        <v>277</v>
      </c>
      <c r="M58">
        <v>0</v>
      </c>
      <c r="O58" t="s">
        <v>297</v>
      </c>
      <c r="P58">
        <v>0</v>
      </c>
      <c r="Q58">
        <v>0</v>
      </c>
      <c r="R58">
        <v>0</v>
      </c>
      <c r="T58" t="s">
        <v>297</v>
      </c>
      <c r="U58" t="s">
        <v>297</v>
      </c>
      <c r="V58">
        <v>0</v>
      </c>
      <c r="W58">
        <v>0</v>
      </c>
      <c r="X58">
        <v>0</v>
      </c>
      <c r="Y58">
        <v>0</v>
      </c>
      <c r="Z58" t="s">
        <v>297</v>
      </c>
      <c r="AA58">
        <v>0</v>
      </c>
      <c r="AB58">
        <v>0</v>
      </c>
    </row>
    <row r="59" spans="1:28" x14ac:dyDescent="0.25">
      <c r="A59" t="s">
        <v>278</v>
      </c>
      <c r="B59">
        <v>0</v>
      </c>
      <c r="C59">
        <v>0</v>
      </c>
      <c r="E59" t="s">
        <v>298</v>
      </c>
      <c r="F59">
        <v>0</v>
      </c>
      <c r="G59">
        <v>0</v>
      </c>
      <c r="H59">
        <v>0</v>
      </c>
      <c r="I59">
        <v>0</v>
      </c>
      <c r="J59">
        <v>0</v>
      </c>
      <c r="L59" t="s">
        <v>278</v>
      </c>
      <c r="M59">
        <v>0</v>
      </c>
      <c r="O59" t="s">
        <v>298</v>
      </c>
      <c r="P59">
        <v>0</v>
      </c>
      <c r="Q59">
        <v>0</v>
      </c>
      <c r="R59">
        <v>0</v>
      </c>
      <c r="T59" t="s">
        <v>298</v>
      </c>
      <c r="U59" t="s">
        <v>298</v>
      </c>
      <c r="V59">
        <v>0</v>
      </c>
      <c r="W59">
        <v>0</v>
      </c>
      <c r="X59">
        <v>0</v>
      </c>
      <c r="Y59">
        <v>0</v>
      </c>
      <c r="Z59" t="s">
        <v>298</v>
      </c>
      <c r="AA59">
        <v>0</v>
      </c>
      <c r="AB59">
        <v>0</v>
      </c>
    </row>
    <row r="60" spans="1:28" x14ac:dyDescent="0.25">
      <c r="A60" t="s">
        <v>279</v>
      </c>
      <c r="B60">
        <v>0</v>
      </c>
      <c r="C60">
        <v>0</v>
      </c>
      <c r="E60" t="s">
        <v>299</v>
      </c>
      <c r="F60">
        <v>0</v>
      </c>
      <c r="G60">
        <v>0</v>
      </c>
      <c r="H60">
        <v>0</v>
      </c>
      <c r="I60">
        <v>0</v>
      </c>
      <c r="J60">
        <v>0</v>
      </c>
      <c r="L60" t="s">
        <v>279</v>
      </c>
      <c r="M60">
        <v>0</v>
      </c>
      <c r="O60" t="s">
        <v>299</v>
      </c>
      <c r="P60">
        <v>0</v>
      </c>
      <c r="Q60">
        <v>0</v>
      </c>
      <c r="R60">
        <v>0</v>
      </c>
      <c r="T60" t="s">
        <v>299</v>
      </c>
      <c r="U60" t="s">
        <v>299</v>
      </c>
      <c r="V60">
        <v>0</v>
      </c>
      <c r="W60">
        <v>0</v>
      </c>
      <c r="X60">
        <v>0</v>
      </c>
      <c r="Y60">
        <v>0</v>
      </c>
      <c r="Z60" t="s">
        <v>299</v>
      </c>
      <c r="AA60">
        <v>0</v>
      </c>
      <c r="AB60">
        <v>0</v>
      </c>
    </row>
    <row r="61" spans="1:28" x14ac:dyDescent="0.25">
      <c r="A61" t="s">
        <v>280</v>
      </c>
      <c r="B61">
        <v>0</v>
      </c>
      <c r="C61">
        <v>0</v>
      </c>
      <c r="E61" t="s">
        <v>300</v>
      </c>
      <c r="F61">
        <v>0</v>
      </c>
      <c r="G61">
        <v>0</v>
      </c>
      <c r="H61">
        <v>0</v>
      </c>
      <c r="I61">
        <v>0</v>
      </c>
      <c r="J61">
        <v>0</v>
      </c>
      <c r="L61" t="s">
        <v>280</v>
      </c>
      <c r="M61">
        <v>0</v>
      </c>
      <c r="O61" t="s">
        <v>300</v>
      </c>
      <c r="P61">
        <v>0</v>
      </c>
      <c r="Q61">
        <v>0</v>
      </c>
      <c r="R61">
        <v>0</v>
      </c>
      <c r="T61" t="s">
        <v>300</v>
      </c>
      <c r="U61" t="s">
        <v>300</v>
      </c>
      <c r="V61">
        <v>0</v>
      </c>
      <c r="W61">
        <v>0</v>
      </c>
      <c r="X61">
        <v>0</v>
      </c>
      <c r="Y61">
        <v>0</v>
      </c>
      <c r="Z61" t="s">
        <v>300</v>
      </c>
      <c r="AA61">
        <v>0</v>
      </c>
      <c r="AB61">
        <v>0</v>
      </c>
    </row>
    <row r="62" spans="1:28" x14ac:dyDescent="0.25">
      <c r="A62" t="s">
        <v>281</v>
      </c>
      <c r="B62">
        <v>0</v>
      </c>
      <c r="C62">
        <v>0</v>
      </c>
      <c r="E62" t="s">
        <v>301</v>
      </c>
      <c r="F62">
        <v>0</v>
      </c>
      <c r="G62">
        <v>0</v>
      </c>
      <c r="H62">
        <v>0</v>
      </c>
      <c r="I62">
        <v>0</v>
      </c>
      <c r="J62">
        <v>0</v>
      </c>
      <c r="L62" t="s">
        <v>281</v>
      </c>
      <c r="M62">
        <v>0</v>
      </c>
      <c r="O62" t="s">
        <v>301</v>
      </c>
      <c r="P62">
        <v>0</v>
      </c>
      <c r="Q62">
        <v>0</v>
      </c>
      <c r="R62">
        <v>0</v>
      </c>
      <c r="T62" t="s">
        <v>301</v>
      </c>
      <c r="U62" t="s">
        <v>301</v>
      </c>
      <c r="V62">
        <v>0</v>
      </c>
      <c r="W62">
        <v>0</v>
      </c>
      <c r="X62">
        <v>0</v>
      </c>
      <c r="Y62">
        <v>0</v>
      </c>
      <c r="Z62" t="s">
        <v>301</v>
      </c>
      <c r="AA62">
        <v>0</v>
      </c>
      <c r="AB62">
        <v>0</v>
      </c>
    </row>
    <row r="63" spans="1:28" x14ac:dyDescent="0.25">
      <c r="A63" t="s">
        <v>282</v>
      </c>
      <c r="B63">
        <v>0</v>
      </c>
      <c r="C63">
        <v>0</v>
      </c>
      <c r="E63" t="s">
        <v>302</v>
      </c>
      <c r="F63">
        <v>0</v>
      </c>
      <c r="G63">
        <v>0</v>
      </c>
      <c r="H63">
        <v>0</v>
      </c>
      <c r="I63">
        <v>0</v>
      </c>
      <c r="J63">
        <v>0</v>
      </c>
      <c r="L63" t="s">
        <v>282</v>
      </c>
      <c r="M63">
        <v>0</v>
      </c>
      <c r="O63" t="s">
        <v>302</v>
      </c>
      <c r="P63">
        <v>0</v>
      </c>
      <c r="Q63">
        <v>0</v>
      </c>
      <c r="R63">
        <v>0</v>
      </c>
      <c r="T63" t="s">
        <v>302</v>
      </c>
      <c r="U63" t="s">
        <v>302</v>
      </c>
      <c r="V63">
        <v>0</v>
      </c>
      <c r="W63">
        <v>0</v>
      </c>
      <c r="X63">
        <v>0</v>
      </c>
      <c r="Y63">
        <v>0</v>
      </c>
      <c r="Z63" t="s">
        <v>302</v>
      </c>
      <c r="AA63">
        <v>0</v>
      </c>
      <c r="AB63">
        <v>0</v>
      </c>
    </row>
    <row r="64" spans="1:28" x14ac:dyDescent="0.25">
      <c r="A64" t="s">
        <v>283</v>
      </c>
      <c r="B64">
        <v>0</v>
      </c>
      <c r="C64">
        <v>0</v>
      </c>
      <c r="E64" t="s">
        <v>303</v>
      </c>
      <c r="F64">
        <v>0</v>
      </c>
      <c r="G64">
        <v>0</v>
      </c>
      <c r="H64">
        <v>0</v>
      </c>
      <c r="I64">
        <v>0</v>
      </c>
      <c r="J64">
        <v>0</v>
      </c>
      <c r="L64" t="s">
        <v>283</v>
      </c>
      <c r="M64">
        <v>0</v>
      </c>
      <c r="O64" t="s">
        <v>303</v>
      </c>
      <c r="P64">
        <v>0</v>
      </c>
      <c r="Q64">
        <v>0</v>
      </c>
      <c r="R64">
        <v>0</v>
      </c>
      <c r="T64" t="s">
        <v>303</v>
      </c>
      <c r="U64" t="s">
        <v>303</v>
      </c>
      <c r="V64">
        <v>0</v>
      </c>
      <c r="W64">
        <v>0</v>
      </c>
      <c r="X64">
        <v>0</v>
      </c>
      <c r="Y64">
        <v>0</v>
      </c>
      <c r="Z64" t="s">
        <v>303</v>
      </c>
      <c r="AA64">
        <v>0</v>
      </c>
      <c r="AB64">
        <v>0</v>
      </c>
    </row>
    <row r="65" spans="1:28" x14ac:dyDescent="0.25">
      <c r="A65" t="s">
        <v>284</v>
      </c>
      <c r="B65">
        <v>0</v>
      </c>
      <c r="C65">
        <v>0</v>
      </c>
      <c r="E65" t="s">
        <v>304</v>
      </c>
      <c r="F65">
        <v>0</v>
      </c>
      <c r="G65">
        <v>0</v>
      </c>
      <c r="H65">
        <v>0</v>
      </c>
      <c r="I65">
        <v>0</v>
      </c>
      <c r="J65">
        <v>0</v>
      </c>
      <c r="L65" t="s">
        <v>284</v>
      </c>
      <c r="M65">
        <v>0</v>
      </c>
      <c r="O65" t="s">
        <v>304</v>
      </c>
      <c r="P65">
        <v>0</v>
      </c>
      <c r="Q65">
        <v>0</v>
      </c>
      <c r="R65">
        <v>0</v>
      </c>
      <c r="T65" t="s">
        <v>304</v>
      </c>
      <c r="U65" t="s">
        <v>304</v>
      </c>
      <c r="V65">
        <v>0</v>
      </c>
      <c r="W65">
        <v>0</v>
      </c>
      <c r="X65">
        <v>0</v>
      </c>
      <c r="Y65">
        <v>0</v>
      </c>
      <c r="Z65" t="s">
        <v>304</v>
      </c>
      <c r="AA65">
        <v>0</v>
      </c>
      <c r="AB65">
        <v>0</v>
      </c>
    </row>
    <row r="66" spans="1:28" x14ac:dyDescent="0.25">
      <c r="A66" t="s">
        <v>285</v>
      </c>
      <c r="B66">
        <v>0</v>
      </c>
      <c r="C66">
        <v>0</v>
      </c>
      <c r="E66" t="s">
        <v>305</v>
      </c>
      <c r="F66">
        <v>0</v>
      </c>
      <c r="G66">
        <v>0</v>
      </c>
      <c r="H66">
        <v>0</v>
      </c>
      <c r="I66">
        <v>0</v>
      </c>
      <c r="J66">
        <v>0</v>
      </c>
      <c r="L66" t="s">
        <v>285</v>
      </c>
      <c r="M66">
        <v>0</v>
      </c>
      <c r="O66" t="s">
        <v>305</v>
      </c>
      <c r="P66">
        <v>0</v>
      </c>
      <c r="Q66">
        <v>0</v>
      </c>
      <c r="R66">
        <v>0</v>
      </c>
      <c r="T66" t="s">
        <v>305</v>
      </c>
      <c r="U66" t="s">
        <v>305</v>
      </c>
      <c r="V66">
        <v>0</v>
      </c>
      <c r="W66">
        <v>0</v>
      </c>
      <c r="X66">
        <v>0</v>
      </c>
      <c r="Y66">
        <v>0</v>
      </c>
      <c r="Z66" t="s">
        <v>305</v>
      </c>
      <c r="AA66">
        <v>0</v>
      </c>
      <c r="AB66">
        <v>0</v>
      </c>
    </row>
    <row r="67" spans="1:28" x14ac:dyDescent="0.25">
      <c r="A67" t="s">
        <v>286</v>
      </c>
      <c r="B67">
        <v>0</v>
      </c>
      <c r="C67">
        <v>0</v>
      </c>
      <c r="E67" t="s">
        <v>306</v>
      </c>
      <c r="F67">
        <v>0</v>
      </c>
      <c r="G67">
        <v>0</v>
      </c>
      <c r="H67">
        <v>0</v>
      </c>
      <c r="I67">
        <v>0</v>
      </c>
      <c r="J67">
        <v>0</v>
      </c>
      <c r="L67" t="s">
        <v>286</v>
      </c>
      <c r="M67">
        <v>0</v>
      </c>
      <c r="O67" t="s">
        <v>306</v>
      </c>
      <c r="P67">
        <v>0</v>
      </c>
      <c r="Q67">
        <v>0</v>
      </c>
      <c r="R67">
        <v>0</v>
      </c>
      <c r="T67" t="s">
        <v>306</v>
      </c>
      <c r="U67" t="s">
        <v>306</v>
      </c>
      <c r="V67">
        <v>0</v>
      </c>
      <c r="W67">
        <v>0</v>
      </c>
      <c r="X67">
        <v>0</v>
      </c>
      <c r="Y67">
        <v>0</v>
      </c>
      <c r="Z67" t="s">
        <v>306</v>
      </c>
      <c r="AA67">
        <v>0</v>
      </c>
      <c r="AB67">
        <v>0</v>
      </c>
    </row>
    <row r="68" spans="1:28" x14ac:dyDescent="0.25">
      <c r="A68" t="s">
        <v>287</v>
      </c>
      <c r="B68">
        <v>0</v>
      </c>
      <c r="C68">
        <v>0</v>
      </c>
      <c r="E68" t="s">
        <v>307</v>
      </c>
      <c r="F68">
        <v>0</v>
      </c>
      <c r="G68">
        <v>0</v>
      </c>
      <c r="H68">
        <v>0</v>
      </c>
      <c r="I68">
        <v>0</v>
      </c>
      <c r="J68">
        <v>0</v>
      </c>
      <c r="L68" t="s">
        <v>287</v>
      </c>
      <c r="M68">
        <v>0</v>
      </c>
      <c r="O68" t="s">
        <v>307</v>
      </c>
      <c r="P68">
        <v>0</v>
      </c>
      <c r="Q68">
        <v>0</v>
      </c>
      <c r="R68">
        <v>0</v>
      </c>
      <c r="T68" t="s">
        <v>307</v>
      </c>
      <c r="U68" t="s">
        <v>307</v>
      </c>
      <c r="V68">
        <v>0</v>
      </c>
      <c r="W68">
        <v>0</v>
      </c>
      <c r="X68">
        <v>0</v>
      </c>
      <c r="Y68">
        <v>0</v>
      </c>
      <c r="Z68" t="s">
        <v>307</v>
      </c>
      <c r="AA68">
        <v>0</v>
      </c>
      <c r="AB68">
        <v>0</v>
      </c>
    </row>
    <row r="69" spans="1:28" x14ac:dyDescent="0.25">
      <c r="A69" t="s">
        <v>288</v>
      </c>
      <c r="B69">
        <v>0</v>
      </c>
      <c r="C69">
        <v>0</v>
      </c>
      <c r="E69" t="s">
        <v>308</v>
      </c>
      <c r="F69">
        <v>0</v>
      </c>
      <c r="G69">
        <v>0</v>
      </c>
      <c r="H69">
        <v>0</v>
      </c>
      <c r="I69">
        <v>0</v>
      </c>
      <c r="J69">
        <v>0</v>
      </c>
      <c r="L69" t="s">
        <v>288</v>
      </c>
      <c r="M69">
        <v>0</v>
      </c>
      <c r="O69" t="s">
        <v>308</v>
      </c>
      <c r="P69">
        <v>0</v>
      </c>
      <c r="Q69">
        <v>0</v>
      </c>
      <c r="R69">
        <v>0</v>
      </c>
      <c r="T69" t="s">
        <v>308</v>
      </c>
      <c r="U69" t="s">
        <v>308</v>
      </c>
      <c r="V69">
        <v>0</v>
      </c>
      <c r="W69">
        <v>0</v>
      </c>
      <c r="X69">
        <v>0</v>
      </c>
      <c r="Y69">
        <v>0</v>
      </c>
      <c r="Z69" t="s">
        <v>308</v>
      </c>
      <c r="AA69">
        <v>0</v>
      </c>
      <c r="AB69">
        <v>0</v>
      </c>
    </row>
    <row r="70" spans="1:28" x14ac:dyDescent="0.25">
      <c r="A70" t="s">
        <v>289</v>
      </c>
      <c r="B70">
        <v>0</v>
      </c>
      <c r="C70">
        <v>0</v>
      </c>
      <c r="E70" t="s">
        <v>309</v>
      </c>
      <c r="F70">
        <v>0</v>
      </c>
      <c r="G70">
        <v>0</v>
      </c>
      <c r="H70">
        <v>0</v>
      </c>
      <c r="I70">
        <v>0</v>
      </c>
      <c r="J70">
        <v>0</v>
      </c>
      <c r="L70" t="s">
        <v>289</v>
      </c>
      <c r="M70">
        <v>0</v>
      </c>
      <c r="O70" t="s">
        <v>309</v>
      </c>
      <c r="P70">
        <v>0</v>
      </c>
      <c r="Q70">
        <v>0</v>
      </c>
      <c r="R70">
        <v>0</v>
      </c>
      <c r="T70" t="s">
        <v>309</v>
      </c>
      <c r="U70" t="s">
        <v>309</v>
      </c>
      <c r="V70">
        <v>0</v>
      </c>
      <c r="W70">
        <v>0</v>
      </c>
      <c r="X70">
        <v>0</v>
      </c>
      <c r="Y70">
        <v>0</v>
      </c>
      <c r="Z70" t="s">
        <v>309</v>
      </c>
      <c r="AA70">
        <v>0</v>
      </c>
      <c r="AB70">
        <v>0</v>
      </c>
    </row>
    <row r="71" spans="1:28" x14ac:dyDescent="0.25">
      <c r="A71" t="s">
        <v>290</v>
      </c>
      <c r="B71">
        <v>0</v>
      </c>
      <c r="C71">
        <v>0</v>
      </c>
      <c r="E71" t="s">
        <v>310</v>
      </c>
      <c r="F71">
        <v>0</v>
      </c>
      <c r="G71">
        <v>0</v>
      </c>
      <c r="H71">
        <v>0</v>
      </c>
      <c r="I71">
        <v>0</v>
      </c>
      <c r="J71">
        <v>0</v>
      </c>
      <c r="L71" t="s">
        <v>290</v>
      </c>
      <c r="M71">
        <v>0</v>
      </c>
      <c r="O71" t="s">
        <v>310</v>
      </c>
      <c r="P71">
        <v>0</v>
      </c>
      <c r="Q71">
        <v>0</v>
      </c>
      <c r="R71">
        <v>0</v>
      </c>
      <c r="T71" t="s">
        <v>310</v>
      </c>
      <c r="U71" t="s">
        <v>310</v>
      </c>
      <c r="V71">
        <v>0</v>
      </c>
      <c r="W71">
        <v>0</v>
      </c>
      <c r="X71">
        <v>0</v>
      </c>
      <c r="Y71">
        <v>0</v>
      </c>
      <c r="Z71" t="s">
        <v>310</v>
      </c>
      <c r="AA71">
        <v>0</v>
      </c>
      <c r="AB71">
        <v>0</v>
      </c>
    </row>
    <row r="72" spans="1:28" x14ac:dyDescent="0.25">
      <c r="A72" t="s">
        <v>291</v>
      </c>
      <c r="B72">
        <v>0</v>
      </c>
      <c r="C72">
        <v>0</v>
      </c>
      <c r="E72" t="s">
        <v>311</v>
      </c>
      <c r="F72">
        <v>0</v>
      </c>
      <c r="G72">
        <v>0</v>
      </c>
      <c r="H72">
        <v>0</v>
      </c>
      <c r="I72">
        <v>0</v>
      </c>
      <c r="J72">
        <v>0</v>
      </c>
      <c r="L72" t="s">
        <v>291</v>
      </c>
      <c r="M72">
        <v>0</v>
      </c>
      <c r="O72" t="s">
        <v>311</v>
      </c>
      <c r="P72">
        <v>0</v>
      </c>
      <c r="Q72">
        <v>0</v>
      </c>
      <c r="R72">
        <v>0</v>
      </c>
      <c r="T72" t="s">
        <v>311</v>
      </c>
      <c r="U72" t="s">
        <v>311</v>
      </c>
      <c r="V72">
        <v>0</v>
      </c>
      <c r="W72">
        <v>0</v>
      </c>
      <c r="X72">
        <v>0</v>
      </c>
      <c r="Y72">
        <v>0</v>
      </c>
      <c r="Z72" t="s">
        <v>311</v>
      </c>
      <c r="AA72">
        <v>0</v>
      </c>
      <c r="AB72">
        <v>0</v>
      </c>
    </row>
    <row r="73" spans="1:28" x14ac:dyDescent="0.25">
      <c r="A73" t="s">
        <v>292</v>
      </c>
      <c r="B73">
        <v>0</v>
      </c>
      <c r="C73">
        <v>0</v>
      </c>
      <c r="E73" t="s">
        <v>312</v>
      </c>
      <c r="F73">
        <v>0</v>
      </c>
      <c r="G73">
        <v>0</v>
      </c>
      <c r="H73">
        <v>0</v>
      </c>
      <c r="I73">
        <v>0</v>
      </c>
      <c r="J73">
        <v>0</v>
      </c>
      <c r="L73" t="s">
        <v>292</v>
      </c>
      <c r="M73">
        <v>0</v>
      </c>
      <c r="O73" t="s">
        <v>312</v>
      </c>
      <c r="P73">
        <v>0</v>
      </c>
      <c r="Q73">
        <v>0</v>
      </c>
      <c r="R73">
        <v>0</v>
      </c>
      <c r="T73" t="s">
        <v>312</v>
      </c>
      <c r="U73" t="s">
        <v>312</v>
      </c>
      <c r="V73">
        <v>0</v>
      </c>
      <c r="W73">
        <v>0</v>
      </c>
      <c r="X73">
        <v>0</v>
      </c>
      <c r="Y73">
        <v>0</v>
      </c>
      <c r="Z73" t="s">
        <v>312</v>
      </c>
      <c r="AA73">
        <v>0</v>
      </c>
      <c r="AB73">
        <v>0</v>
      </c>
    </row>
    <row r="74" spans="1:28" x14ac:dyDescent="0.25">
      <c r="A74" t="s">
        <v>293</v>
      </c>
      <c r="B74">
        <v>0</v>
      </c>
      <c r="C74">
        <v>0</v>
      </c>
      <c r="E74" t="s">
        <v>313</v>
      </c>
      <c r="F74">
        <v>0</v>
      </c>
      <c r="G74">
        <v>0</v>
      </c>
      <c r="H74">
        <v>0</v>
      </c>
      <c r="I74">
        <v>0</v>
      </c>
      <c r="J74">
        <v>0</v>
      </c>
      <c r="L74" t="s">
        <v>293</v>
      </c>
      <c r="M74">
        <v>0</v>
      </c>
      <c r="O74" t="s">
        <v>313</v>
      </c>
      <c r="P74">
        <v>0</v>
      </c>
      <c r="Q74">
        <v>0</v>
      </c>
      <c r="R74">
        <v>0</v>
      </c>
      <c r="T74" t="s">
        <v>313</v>
      </c>
      <c r="U74" t="s">
        <v>313</v>
      </c>
      <c r="V74">
        <v>0</v>
      </c>
      <c r="W74">
        <v>0</v>
      </c>
      <c r="X74">
        <v>0</v>
      </c>
      <c r="Y74">
        <v>0</v>
      </c>
      <c r="Z74" t="s">
        <v>313</v>
      </c>
      <c r="AA74">
        <v>0</v>
      </c>
      <c r="AB74">
        <v>0</v>
      </c>
    </row>
    <row r="75" spans="1:28" x14ac:dyDescent="0.25">
      <c r="A75" t="s">
        <v>294</v>
      </c>
      <c r="B75">
        <v>0</v>
      </c>
      <c r="C75">
        <v>0</v>
      </c>
      <c r="E75" t="s">
        <v>314</v>
      </c>
      <c r="F75">
        <v>0</v>
      </c>
      <c r="G75">
        <v>0</v>
      </c>
      <c r="H75">
        <v>0</v>
      </c>
      <c r="I75">
        <v>0</v>
      </c>
      <c r="J75">
        <v>0</v>
      </c>
      <c r="L75" t="s">
        <v>294</v>
      </c>
      <c r="M75">
        <v>0</v>
      </c>
      <c r="O75" t="s">
        <v>314</v>
      </c>
      <c r="P75">
        <v>0</v>
      </c>
      <c r="Q75">
        <v>0</v>
      </c>
      <c r="R75">
        <v>0</v>
      </c>
      <c r="T75" t="s">
        <v>314</v>
      </c>
      <c r="U75" t="s">
        <v>314</v>
      </c>
      <c r="V75">
        <v>0</v>
      </c>
      <c r="W75">
        <v>0</v>
      </c>
      <c r="X75">
        <v>0</v>
      </c>
      <c r="Y75">
        <v>0</v>
      </c>
      <c r="Z75" t="s">
        <v>314</v>
      </c>
      <c r="AA75">
        <v>0</v>
      </c>
      <c r="AB75">
        <v>0</v>
      </c>
    </row>
    <row r="76" spans="1:28" x14ac:dyDescent="0.25">
      <c r="A76" t="s">
        <v>295</v>
      </c>
      <c r="B76">
        <v>0</v>
      </c>
      <c r="C76">
        <v>0</v>
      </c>
      <c r="E76" t="s">
        <v>315</v>
      </c>
      <c r="F76">
        <v>0</v>
      </c>
      <c r="G76">
        <v>0</v>
      </c>
      <c r="H76">
        <v>0</v>
      </c>
      <c r="I76">
        <v>0</v>
      </c>
      <c r="J76">
        <v>0</v>
      </c>
      <c r="L76" t="s">
        <v>295</v>
      </c>
      <c r="M76">
        <v>0</v>
      </c>
      <c r="O76" t="s">
        <v>315</v>
      </c>
      <c r="P76">
        <v>0</v>
      </c>
      <c r="Q76">
        <v>0</v>
      </c>
      <c r="R76">
        <v>0</v>
      </c>
      <c r="T76" t="s">
        <v>315</v>
      </c>
      <c r="U76" t="s">
        <v>315</v>
      </c>
      <c r="V76">
        <v>0</v>
      </c>
      <c r="W76">
        <v>0</v>
      </c>
      <c r="X76">
        <v>0</v>
      </c>
      <c r="Y76">
        <v>0</v>
      </c>
      <c r="Z76" t="s">
        <v>315</v>
      </c>
      <c r="AA76">
        <v>0</v>
      </c>
      <c r="AB76">
        <v>0</v>
      </c>
    </row>
    <row r="77" spans="1:28" x14ac:dyDescent="0.25">
      <c r="A77" t="s">
        <v>296</v>
      </c>
      <c r="B77">
        <v>0</v>
      </c>
      <c r="C77">
        <v>0</v>
      </c>
      <c r="E77" t="s">
        <v>316</v>
      </c>
      <c r="F77">
        <v>0</v>
      </c>
      <c r="G77">
        <v>0</v>
      </c>
      <c r="H77">
        <v>0</v>
      </c>
      <c r="I77">
        <v>0</v>
      </c>
      <c r="J77">
        <v>0</v>
      </c>
      <c r="L77" t="s">
        <v>296</v>
      </c>
      <c r="M77">
        <v>0</v>
      </c>
      <c r="O77" t="s">
        <v>316</v>
      </c>
      <c r="P77">
        <v>0</v>
      </c>
      <c r="Q77">
        <v>0</v>
      </c>
      <c r="R77">
        <v>0</v>
      </c>
      <c r="T77" t="s">
        <v>316</v>
      </c>
      <c r="U77" t="s">
        <v>316</v>
      </c>
      <c r="V77">
        <v>0</v>
      </c>
      <c r="W77">
        <v>0</v>
      </c>
      <c r="X77">
        <v>0</v>
      </c>
      <c r="Y77">
        <v>0</v>
      </c>
      <c r="Z77" t="s">
        <v>316</v>
      </c>
      <c r="AA77">
        <v>0</v>
      </c>
      <c r="AB77">
        <v>0</v>
      </c>
    </row>
    <row r="78" spans="1:28" x14ac:dyDescent="0.25">
      <c r="A78" t="s">
        <v>297</v>
      </c>
      <c r="B78">
        <v>0</v>
      </c>
      <c r="C78">
        <v>0</v>
      </c>
      <c r="E78" t="s">
        <v>317</v>
      </c>
      <c r="F78">
        <v>0</v>
      </c>
      <c r="G78">
        <v>0</v>
      </c>
      <c r="H78">
        <v>0</v>
      </c>
      <c r="I78">
        <v>0</v>
      </c>
      <c r="J78">
        <v>0</v>
      </c>
      <c r="L78" t="s">
        <v>297</v>
      </c>
      <c r="M78">
        <v>0</v>
      </c>
      <c r="O78" t="s">
        <v>317</v>
      </c>
      <c r="P78">
        <v>0</v>
      </c>
      <c r="Q78">
        <v>0</v>
      </c>
      <c r="R78">
        <v>0</v>
      </c>
      <c r="T78" t="s">
        <v>317</v>
      </c>
      <c r="U78" t="s">
        <v>317</v>
      </c>
      <c r="V78">
        <v>0</v>
      </c>
      <c r="W78">
        <v>0</v>
      </c>
      <c r="X78">
        <v>0</v>
      </c>
      <c r="Y78">
        <v>0</v>
      </c>
      <c r="Z78" t="s">
        <v>317</v>
      </c>
      <c r="AA78">
        <v>0</v>
      </c>
      <c r="AB78">
        <v>0</v>
      </c>
    </row>
    <row r="79" spans="1:28" x14ac:dyDescent="0.25">
      <c r="A79" t="s">
        <v>298</v>
      </c>
      <c r="B79">
        <v>0</v>
      </c>
      <c r="C79">
        <v>0</v>
      </c>
      <c r="E79" t="s">
        <v>318</v>
      </c>
      <c r="F79">
        <v>0</v>
      </c>
      <c r="G79">
        <v>0</v>
      </c>
      <c r="H79">
        <v>0</v>
      </c>
      <c r="I79">
        <v>0</v>
      </c>
      <c r="J79">
        <v>0</v>
      </c>
      <c r="L79" t="s">
        <v>298</v>
      </c>
      <c r="M79">
        <v>0</v>
      </c>
      <c r="O79" t="s">
        <v>318</v>
      </c>
      <c r="P79">
        <v>0</v>
      </c>
      <c r="Q79">
        <v>0</v>
      </c>
      <c r="R79">
        <v>0</v>
      </c>
      <c r="T79" t="s">
        <v>318</v>
      </c>
      <c r="U79" t="s">
        <v>318</v>
      </c>
      <c r="V79">
        <v>0</v>
      </c>
      <c r="W79">
        <v>0</v>
      </c>
      <c r="X79">
        <v>0</v>
      </c>
      <c r="Y79">
        <v>0</v>
      </c>
      <c r="Z79" t="s">
        <v>318</v>
      </c>
      <c r="AA79">
        <v>0</v>
      </c>
      <c r="AB79">
        <v>0</v>
      </c>
    </row>
    <row r="80" spans="1:28" x14ac:dyDescent="0.25">
      <c r="A80" t="s">
        <v>299</v>
      </c>
      <c r="B80">
        <v>0</v>
      </c>
      <c r="C80">
        <v>0</v>
      </c>
      <c r="E80" t="s">
        <v>319</v>
      </c>
      <c r="F80">
        <v>0</v>
      </c>
      <c r="G80">
        <v>0</v>
      </c>
      <c r="H80">
        <v>0</v>
      </c>
      <c r="I80">
        <v>0</v>
      </c>
      <c r="J80">
        <v>0</v>
      </c>
      <c r="L80" t="s">
        <v>299</v>
      </c>
      <c r="M80">
        <v>0</v>
      </c>
      <c r="O80" t="s">
        <v>319</v>
      </c>
      <c r="P80">
        <v>0</v>
      </c>
      <c r="Q80">
        <v>0</v>
      </c>
      <c r="R80">
        <v>0</v>
      </c>
      <c r="T80" t="s">
        <v>319</v>
      </c>
      <c r="U80" t="s">
        <v>319</v>
      </c>
      <c r="V80">
        <v>0</v>
      </c>
      <c r="W80">
        <v>0</v>
      </c>
      <c r="X80">
        <v>0</v>
      </c>
      <c r="Y80">
        <v>0</v>
      </c>
      <c r="Z80" t="s">
        <v>319</v>
      </c>
      <c r="AA80">
        <v>0</v>
      </c>
      <c r="AB80">
        <v>0</v>
      </c>
    </row>
    <row r="81" spans="1:28" x14ac:dyDescent="0.25">
      <c r="A81" t="s">
        <v>300</v>
      </c>
      <c r="B81">
        <v>0</v>
      </c>
      <c r="C81">
        <v>0</v>
      </c>
      <c r="E81" t="s">
        <v>320</v>
      </c>
      <c r="F81">
        <v>0</v>
      </c>
      <c r="G81">
        <v>0</v>
      </c>
      <c r="H81">
        <v>0</v>
      </c>
      <c r="I81">
        <v>0</v>
      </c>
      <c r="J81">
        <v>0</v>
      </c>
      <c r="L81" t="s">
        <v>300</v>
      </c>
      <c r="M81">
        <v>0</v>
      </c>
      <c r="O81" t="s">
        <v>320</v>
      </c>
      <c r="P81">
        <v>0</v>
      </c>
      <c r="Q81">
        <v>0</v>
      </c>
      <c r="R81">
        <v>0</v>
      </c>
      <c r="T81" t="s">
        <v>320</v>
      </c>
      <c r="U81" t="s">
        <v>320</v>
      </c>
      <c r="V81">
        <v>0</v>
      </c>
      <c r="W81">
        <v>0</v>
      </c>
      <c r="X81">
        <v>0</v>
      </c>
      <c r="Y81">
        <v>0</v>
      </c>
      <c r="Z81" t="s">
        <v>320</v>
      </c>
      <c r="AA81">
        <v>0</v>
      </c>
      <c r="AB81">
        <v>0</v>
      </c>
    </row>
    <row r="82" spans="1:28" x14ac:dyDescent="0.25">
      <c r="A82" t="s">
        <v>301</v>
      </c>
      <c r="B82">
        <v>0</v>
      </c>
      <c r="C82">
        <v>0</v>
      </c>
      <c r="E82" t="s">
        <v>321</v>
      </c>
      <c r="F82">
        <v>0</v>
      </c>
      <c r="G82">
        <v>0</v>
      </c>
      <c r="H82">
        <v>0</v>
      </c>
      <c r="I82">
        <v>0</v>
      </c>
      <c r="J82">
        <v>0</v>
      </c>
      <c r="L82" t="s">
        <v>301</v>
      </c>
      <c r="M82">
        <v>0</v>
      </c>
      <c r="O82" t="s">
        <v>321</v>
      </c>
      <c r="P82">
        <v>0</v>
      </c>
      <c r="Q82">
        <v>0</v>
      </c>
      <c r="R82">
        <v>0</v>
      </c>
      <c r="T82" t="s">
        <v>321</v>
      </c>
      <c r="U82" t="s">
        <v>321</v>
      </c>
      <c r="V82">
        <v>0</v>
      </c>
      <c r="W82">
        <v>0</v>
      </c>
      <c r="X82">
        <v>0</v>
      </c>
      <c r="Y82">
        <v>0</v>
      </c>
      <c r="Z82" t="s">
        <v>321</v>
      </c>
      <c r="AA82">
        <v>0</v>
      </c>
      <c r="AB82">
        <v>0</v>
      </c>
    </row>
    <row r="83" spans="1:28" x14ac:dyDescent="0.25">
      <c r="A83" t="s">
        <v>302</v>
      </c>
      <c r="B83">
        <v>0</v>
      </c>
      <c r="C83">
        <v>0</v>
      </c>
      <c r="E83" t="s">
        <v>322</v>
      </c>
      <c r="F83">
        <v>0</v>
      </c>
      <c r="G83">
        <v>0</v>
      </c>
      <c r="H83">
        <v>0</v>
      </c>
      <c r="I83">
        <v>0</v>
      </c>
      <c r="J83">
        <v>0</v>
      </c>
      <c r="L83" t="s">
        <v>302</v>
      </c>
      <c r="M83">
        <v>0</v>
      </c>
      <c r="O83" t="s">
        <v>322</v>
      </c>
      <c r="P83">
        <v>0</v>
      </c>
      <c r="Q83">
        <v>0</v>
      </c>
      <c r="R83">
        <v>0</v>
      </c>
      <c r="T83" t="s">
        <v>322</v>
      </c>
      <c r="U83" t="s">
        <v>322</v>
      </c>
      <c r="V83">
        <v>0</v>
      </c>
      <c r="W83">
        <v>0</v>
      </c>
      <c r="X83">
        <v>0</v>
      </c>
      <c r="Y83">
        <v>0</v>
      </c>
      <c r="Z83" t="s">
        <v>322</v>
      </c>
      <c r="AA83">
        <v>0</v>
      </c>
      <c r="AB83">
        <v>0</v>
      </c>
    </row>
    <row r="84" spans="1:28" x14ac:dyDescent="0.25">
      <c r="A84" t="s">
        <v>303</v>
      </c>
      <c r="B84">
        <v>0</v>
      </c>
      <c r="C84">
        <v>0</v>
      </c>
      <c r="E84" t="s">
        <v>323</v>
      </c>
      <c r="F84">
        <v>0</v>
      </c>
      <c r="G84">
        <v>0</v>
      </c>
      <c r="H84">
        <v>0</v>
      </c>
      <c r="I84">
        <v>0</v>
      </c>
      <c r="J84">
        <v>0</v>
      </c>
      <c r="L84" t="s">
        <v>303</v>
      </c>
      <c r="M84">
        <v>0</v>
      </c>
      <c r="O84" t="s">
        <v>323</v>
      </c>
      <c r="P84">
        <v>0</v>
      </c>
      <c r="Q84">
        <v>0</v>
      </c>
      <c r="R84">
        <v>0</v>
      </c>
      <c r="T84" t="s">
        <v>323</v>
      </c>
      <c r="U84" t="s">
        <v>323</v>
      </c>
      <c r="V84">
        <v>0</v>
      </c>
      <c r="W84">
        <v>0</v>
      </c>
      <c r="X84">
        <v>0</v>
      </c>
      <c r="Y84">
        <v>0</v>
      </c>
      <c r="Z84" t="s">
        <v>323</v>
      </c>
      <c r="AA84">
        <v>0</v>
      </c>
      <c r="AB84">
        <v>0</v>
      </c>
    </row>
    <row r="85" spans="1:28" x14ac:dyDescent="0.25">
      <c r="A85" t="s">
        <v>304</v>
      </c>
      <c r="B85">
        <v>0</v>
      </c>
      <c r="C85">
        <v>0</v>
      </c>
      <c r="E85" t="s">
        <v>324</v>
      </c>
      <c r="F85">
        <v>0</v>
      </c>
      <c r="G85">
        <v>0</v>
      </c>
      <c r="H85">
        <v>0</v>
      </c>
      <c r="I85">
        <v>0</v>
      </c>
      <c r="J85">
        <v>0</v>
      </c>
      <c r="L85" t="s">
        <v>304</v>
      </c>
      <c r="M85">
        <v>0</v>
      </c>
      <c r="O85" t="s">
        <v>324</v>
      </c>
      <c r="P85">
        <v>0</v>
      </c>
      <c r="Q85">
        <v>0</v>
      </c>
      <c r="R85">
        <v>0</v>
      </c>
      <c r="T85" t="s">
        <v>324</v>
      </c>
      <c r="U85" t="s">
        <v>324</v>
      </c>
      <c r="V85">
        <v>0</v>
      </c>
      <c r="W85">
        <v>0</v>
      </c>
      <c r="X85">
        <v>0</v>
      </c>
      <c r="Y85">
        <v>0</v>
      </c>
      <c r="Z85" t="s">
        <v>324</v>
      </c>
      <c r="AA85">
        <v>0</v>
      </c>
      <c r="AB85">
        <v>0</v>
      </c>
    </row>
    <row r="86" spans="1:28" x14ac:dyDescent="0.25">
      <c r="A86" t="s">
        <v>305</v>
      </c>
      <c r="B86">
        <v>0</v>
      </c>
      <c r="C86">
        <v>0</v>
      </c>
      <c r="E86" t="s">
        <v>325</v>
      </c>
      <c r="F86">
        <v>0</v>
      </c>
      <c r="G86">
        <v>0</v>
      </c>
      <c r="H86">
        <v>0</v>
      </c>
      <c r="I86">
        <v>0</v>
      </c>
      <c r="J86">
        <v>0</v>
      </c>
      <c r="L86" t="s">
        <v>305</v>
      </c>
      <c r="M86">
        <v>0</v>
      </c>
      <c r="O86" t="s">
        <v>325</v>
      </c>
      <c r="P86">
        <v>0</v>
      </c>
      <c r="Q86">
        <v>0</v>
      </c>
      <c r="R86">
        <v>0</v>
      </c>
      <c r="T86" t="s">
        <v>325</v>
      </c>
      <c r="U86" t="s">
        <v>325</v>
      </c>
      <c r="V86">
        <v>0</v>
      </c>
      <c r="W86">
        <v>0</v>
      </c>
      <c r="X86">
        <v>0</v>
      </c>
      <c r="Y86">
        <v>0</v>
      </c>
      <c r="Z86" t="s">
        <v>325</v>
      </c>
      <c r="AA86">
        <v>0</v>
      </c>
      <c r="AB86">
        <v>0</v>
      </c>
    </row>
    <row r="87" spans="1:28" x14ac:dyDescent="0.25">
      <c r="A87" t="s">
        <v>306</v>
      </c>
      <c r="B87">
        <v>0</v>
      </c>
      <c r="C87">
        <v>0</v>
      </c>
      <c r="E87" t="s">
        <v>326</v>
      </c>
      <c r="F87">
        <v>0</v>
      </c>
      <c r="G87">
        <v>0</v>
      </c>
      <c r="H87">
        <v>0</v>
      </c>
      <c r="I87">
        <v>0</v>
      </c>
      <c r="J87">
        <v>0</v>
      </c>
      <c r="L87" t="s">
        <v>306</v>
      </c>
      <c r="M87">
        <v>0</v>
      </c>
      <c r="O87" t="s">
        <v>326</v>
      </c>
      <c r="P87">
        <v>0</v>
      </c>
      <c r="Q87">
        <v>0</v>
      </c>
      <c r="R87">
        <v>0</v>
      </c>
      <c r="T87" t="s">
        <v>326</v>
      </c>
      <c r="U87" t="s">
        <v>326</v>
      </c>
      <c r="V87">
        <v>0</v>
      </c>
      <c r="W87">
        <v>0</v>
      </c>
      <c r="X87">
        <v>0</v>
      </c>
      <c r="Y87">
        <v>0</v>
      </c>
      <c r="Z87" t="s">
        <v>326</v>
      </c>
      <c r="AA87">
        <v>0</v>
      </c>
      <c r="AB87">
        <v>0</v>
      </c>
    </row>
    <row r="88" spans="1:28" x14ac:dyDescent="0.25">
      <c r="A88" t="s">
        <v>307</v>
      </c>
      <c r="B88">
        <v>0</v>
      </c>
      <c r="C88">
        <v>0</v>
      </c>
      <c r="E88" t="s">
        <v>327</v>
      </c>
      <c r="F88">
        <v>0</v>
      </c>
      <c r="G88">
        <v>0</v>
      </c>
      <c r="H88">
        <v>0</v>
      </c>
      <c r="I88">
        <v>0</v>
      </c>
      <c r="J88">
        <v>0</v>
      </c>
      <c r="L88" t="s">
        <v>307</v>
      </c>
      <c r="M88">
        <v>0</v>
      </c>
      <c r="O88" t="s">
        <v>327</v>
      </c>
      <c r="P88">
        <v>0</v>
      </c>
      <c r="Q88">
        <v>0</v>
      </c>
      <c r="R88">
        <v>0</v>
      </c>
      <c r="T88" t="s">
        <v>327</v>
      </c>
      <c r="U88" t="s">
        <v>327</v>
      </c>
      <c r="V88">
        <v>0</v>
      </c>
      <c r="W88">
        <v>0</v>
      </c>
      <c r="X88">
        <v>0</v>
      </c>
      <c r="Y88">
        <v>0</v>
      </c>
      <c r="Z88" t="s">
        <v>327</v>
      </c>
      <c r="AA88">
        <v>0</v>
      </c>
      <c r="AB88">
        <v>0</v>
      </c>
    </row>
    <row r="89" spans="1:28" x14ac:dyDescent="0.25">
      <c r="A89" t="s">
        <v>308</v>
      </c>
      <c r="B89">
        <v>0</v>
      </c>
      <c r="C89">
        <v>0</v>
      </c>
      <c r="E89" t="s">
        <v>328</v>
      </c>
      <c r="F89">
        <v>0</v>
      </c>
      <c r="G89">
        <v>0</v>
      </c>
      <c r="H89">
        <v>0</v>
      </c>
      <c r="I89">
        <v>0</v>
      </c>
      <c r="J89">
        <v>0</v>
      </c>
      <c r="L89" t="s">
        <v>308</v>
      </c>
      <c r="M89">
        <v>0</v>
      </c>
      <c r="O89" t="s">
        <v>328</v>
      </c>
      <c r="P89">
        <v>0</v>
      </c>
      <c r="Q89">
        <v>0</v>
      </c>
      <c r="R89">
        <v>0</v>
      </c>
      <c r="T89" t="s">
        <v>328</v>
      </c>
      <c r="U89" t="s">
        <v>328</v>
      </c>
      <c r="V89">
        <v>0</v>
      </c>
      <c r="W89">
        <v>0</v>
      </c>
      <c r="X89">
        <v>0</v>
      </c>
      <c r="Y89">
        <v>0</v>
      </c>
      <c r="Z89" t="s">
        <v>328</v>
      </c>
      <c r="AA89">
        <v>0</v>
      </c>
      <c r="AB89">
        <v>0</v>
      </c>
    </row>
    <row r="90" spans="1:28" x14ac:dyDescent="0.25">
      <c r="A90" t="s">
        <v>309</v>
      </c>
      <c r="B90">
        <v>0</v>
      </c>
      <c r="C90">
        <v>0</v>
      </c>
      <c r="E90" t="s">
        <v>329</v>
      </c>
      <c r="F90">
        <v>0</v>
      </c>
      <c r="G90">
        <v>0</v>
      </c>
      <c r="H90">
        <v>0</v>
      </c>
      <c r="I90">
        <v>0</v>
      </c>
      <c r="J90">
        <v>0</v>
      </c>
      <c r="L90" t="s">
        <v>309</v>
      </c>
      <c r="M90">
        <v>0</v>
      </c>
      <c r="O90" t="s">
        <v>329</v>
      </c>
      <c r="P90">
        <v>0</v>
      </c>
      <c r="Q90">
        <v>0</v>
      </c>
      <c r="R90">
        <v>0</v>
      </c>
      <c r="T90" t="s">
        <v>329</v>
      </c>
      <c r="U90" t="s">
        <v>329</v>
      </c>
      <c r="V90">
        <v>0</v>
      </c>
      <c r="W90">
        <v>0</v>
      </c>
      <c r="X90">
        <v>0</v>
      </c>
      <c r="Y90">
        <v>0</v>
      </c>
      <c r="Z90" t="s">
        <v>329</v>
      </c>
      <c r="AA90">
        <v>0</v>
      </c>
      <c r="AB90">
        <v>0</v>
      </c>
    </row>
    <row r="91" spans="1:28" x14ac:dyDescent="0.25">
      <c r="A91" t="s">
        <v>310</v>
      </c>
      <c r="B91">
        <v>0</v>
      </c>
      <c r="C91">
        <v>0</v>
      </c>
      <c r="E91" t="s">
        <v>330</v>
      </c>
      <c r="F91">
        <v>0</v>
      </c>
      <c r="G91">
        <v>0</v>
      </c>
      <c r="H91">
        <v>0</v>
      </c>
      <c r="I91">
        <v>0</v>
      </c>
      <c r="J91">
        <v>0</v>
      </c>
      <c r="L91" t="s">
        <v>310</v>
      </c>
      <c r="M91">
        <v>0</v>
      </c>
      <c r="O91" t="s">
        <v>330</v>
      </c>
      <c r="P91">
        <v>0</v>
      </c>
      <c r="Q91">
        <v>0</v>
      </c>
      <c r="R91">
        <v>0</v>
      </c>
      <c r="T91" t="s">
        <v>330</v>
      </c>
      <c r="U91" t="s">
        <v>330</v>
      </c>
      <c r="V91">
        <v>0</v>
      </c>
      <c r="W91">
        <v>0</v>
      </c>
      <c r="X91">
        <v>0</v>
      </c>
      <c r="Y91">
        <v>0</v>
      </c>
      <c r="Z91" t="s">
        <v>330</v>
      </c>
      <c r="AA91">
        <v>0</v>
      </c>
      <c r="AB91">
        <v>0</v>
      </c>
    </row>
    <row r="92" spans="1:28" x14ac:dyDescent="0.25">
      <c r="A92" t="s">
        <v>311</v>
      </c>
      <c r="B92">
        <v>0</v>
      </c>
      <c r="C92">
        <v>0</v>
      </c>
      <c r="E92" t="s">
        <v>331</v>
      </c>
      <c r="F92">
        <v>0</v>
      </c>
      <c r="G92">
        <v>0</v>
      </c>
      <c r="H92">
        <v>0</v>
      </c>
      <c r="I92">
        <v>0</v>
      </c>
      <c r="J92">
        <v>0</v>
      </c>
      <c r="L92" t="s">
        <v>311</v>
      </c>
      <c r="M92">
        <v>0</v>
      </c>
      <c r="O92" t="s">
        <v>331</v>
      </c>
      <c r="P92">
        <v>0</v>
      </c>
      <c r="Q92">
        <v>0</v>
      </c>
      <c r="R92">
        <v>0</v>
      </c>
      <c r="T92" t="s">
        <v>331</v>
      </c>
      <c r="U92" t="s">
        <v>331</v>
      </c>
      <c r="V92">
        <v>0</v>
      </c>
      <c r="W92">
        <v>0</v>
      </c>
      <c r="X92">
        <v>0</v>
      </c>
      <c r="Y92">
        <v>0</v>
      </c>
      <c r="Z92" t="s">
        <v>331</v>
      </c>
      <c r="AA92">
        <v>0</v>
      </c>
      <c r="AB92">
        <v>0</v>
      </c>
    </row>
    <row r="93" spans="1:28" x14ac:dyDescent="0.25">
      <c r="A93" t="s">
        <v>312</v>
      </c>
      <c r="B93">
        <v>0</v>
      </c>
      <c r="C93">
        <v>0</v>
      </c>
      <c r="E93" t="s">
        <v>332</v>
      </c>
      <c r="F93">
        <v>0</v>
      </c>
      <c r="G93">
        <v>0</v>
      </c>
      <c r="H93">
        <v>0</v>
      </c>
      <c r="I93">
        <v>0</v>
      </c>
      <c r="J93">
        <v>0</v>
      </c>
      <c r="L93" t="s">
        <v>312</v>
      </c>
      <c r="M93">
        <v>0</v>
      </c>
      <c r="O93" t="s">
        <v>332</v>
      </c>
      <c r="P93">
        <v>0</v>
      </c>
      <c r="Q93">
        <v>0</v>
      </c>
      <c r="R93">
        <v>0</v>
      </c>
      <c r="T93" t="s">
        <v>332</v>
      </c>
      <c r="U93" t="s">
        <v>332</v>
      </c>
      <c r="V93">
        <v>0</v>
      </c>
      <c r="W93">
        <v>0</v>
      </c>
      <c r="X93">
        <v>0</v>
      </c>
      <c r="Y93">
        <v>0</v>
      </c>
      <c r="Z93" t="s">
        <v>332</v>
      </c>
      <c r="AA93">
        <v>0</v>
      </c>
      <c r="AB93">
        <v>0</v>
      </c>
    </row>
    <row r="94" spans="1:28" x14ac:dyDescent="0.25">
      <c r="A94" t="s">
        <v>313</v>
      </c>
      <c r="B94">
        <v>0</v>
      </c>
      <c r="C94">
        <v>0</v>
      </c>
      <c r="E94" t="s">
        <v>333</v>
      </c>
      <c r="F94">
        <v>0</v>
      </c>
      <c r="G94">
        <v>0</v>
      </c>
      <c r="H94">
        <v>0</v>
      </c>
      <c r="I94">
        <v>0</v>
      </c>
      <c r="J94">
        <v>0</v>
      </c>
      <c r="L94" t="s">
        <v>313</v>
      </c>
      <c r="M94">
        <v>0</v>
      </c>
      <c r="O94" t="s">
        <v>333</v>
      </c>
      <c r="P94">
        <v>0</v>
      </c>
      <c r="Q94">
        <v>0</v>
      </c>
      <c r="R94">
        <v>0</v>
      </c>
      <c r="T94" t="s">
        <v>333</v>
      </c>
      <c r="U94" t="s">
        <v>333</v>
      </c>
      <c r="V94">
        <v>0</v>
      </c>
      <c r="W94">
        <v>0</v>
      </c>
      <c r="X94">
        <v>0</v>
      </c>
      <c r="Y94">
        <v>0</v>
      </c>
      <c r="Z94" t="s">
        <v>333</v>
      </c>
      <c r="AA94">
        <v>0</v>
      </c>
      <c r="AB94">
        <v>0</v>
      </c>
    </row>
    <row r="95" spans="1:28" x14ac:dyDescent="0.25">
      <c r="A95" t="s">
        <v>314</v>
      </c>
      <c r="B95">
        <v>0</v>
      </c>
      <c r="C95">
        <v>0</v>
      </c>
      <c r="E95" t="s">
        <v>334</v>
      </c>
      <c r="F95">
        <v>0</v>
      </c>
      <c r="G95">
        <v>0</v>
      </c>
      <c r="H95">
        <v>0</v>
      </c>
      <c r="I95">
        <v>0</v>
      </c>
      <c r="J95">
        <v>0</v>
      </c>
      <c r="L95" t="s">
        <v>314</v>
      </c>
      <c r="M95">
        <v>0</v>
      </c>
      <c r="O95" t="s">
        <v>334</v>
      </c>
      <c r="P95">
        <v>0</v>
      </c>
      <c r="Q95">
        <v>0</v>
      </c>
      <c r="R95">
        <v>0</v>
      </c>
      <c r="T95" t="s">
        <v>334</v>
      </c>
      <c r="U95" t="s">
        <v>334</v>
      </c>
      <c r="V95">
        <v>0</v>
      </c>
      <c r="W95">
        <v>0</v>
      </c>
      <c r="X95">
        <v>0</v>
      </c>
      <c r="Y95">
        <v>0</v>
      </c>
      <c r="Z95" t="s">
        <v>334</v>
      </c>
      <c r="AA95">
        <v>0</v>
      </c>
      <c r="AB95">
        <v>0</v>
      </c>
    </row>
    <row r="96" spans="1:28" x14ac:dyDescent="0.25">
      <c r="A96" t="s">
        <v>315</v>
      </c>
      <c r="B96">
        <v>0</v>
      </c>
      <c r="C96">
        <v>0</v>
      </c>
      <c r="E96" t="s">
        <v>335</v>
      </c>
      <c r="F96">
        <v>0</v>
      </c>
      <c r="G96">
        <v>0</v>
      </c>
      <c r="H96">
        <v>0</v>
      </c>
      <c r="I96">
        <v>0</v>
      </c>
      <c r="J96">
        <v>0</v>
      </c>
      <c r="L96" t="s">
        <v>315</v>
      </c>
      <c r="M96">
        <v>0</v>
      </c>
      <c r="O96" t="s">
        <v>335</v>
      </c>
      <c r="P96">
        <v>0</v>
      </c>
      <c r="Q96">
        <v>0</v>
      </c>
      <c r="R96">
        <v>0</v>
      </c>
      <c r="T96" t="s">
        <v>335</v>
      </c>
      <c r="U96" t="s">
        <v>335</v>
      </c>
      <c r="V96">
        <v>0</v>
      </c>
      <c r="W96">
        <v>0</v>
      </c>
      <c r="X96">
        <v>0</v>
      </c>
      <c r="Y96">
        <v>0</v>
      </c>
      <c r="Z96" t="s">
        <v>335</v>
      </c>
      <c r="AA96">
        <v>0</v>
      </c>
      <c r="AB96">
        <v>0</v>
      </c>
    </row>
    <row r="97" spans="1:28" x14ac:dyDescent="0.25">
      <c r="A97" t="s">
        <v>316</v>
      </c>
      <c r="B97">
        <v>0</v>
      </c>
      <c r="C97">
        <v>0</v>
      </c>
      <c r="E97" t="s">
        <v>336</v>
      </c>
      <c r="F97">
        <v>0</v>
      </c>
      <c r="G97">
        <v>0</v>
      </c>
      <c r="H97">
        <v>0</v>
      </c>
      <c r="I97">
        <v>0</v>
      </c>
      <c r="J97">
        <v>0</v>
      </c>
      <c r="L97" t="s">
        <v>316</v>
      </c>
      <c r="M97">
        <v>0</v>
      </c>
      <c r="O97" t="s">
        <v>336</v>
      </c>
      <c r="P97">
        <v>0</v>
      </c>
      <c r="Q97">
        <v>0</v>
      </c>
      <c r="R97">
        <v>0</v>
      </c>
      <c r="T97" t="s">
        <v>336</v>
      </c>
      <c r="U97" t="s">
        <v>336</v>
      </c>
      <c r="V97">
        <v>0</v>
      </c>
      <c r="W97">
        <v>0</v>
      </c>
      <c r="X97">
        <v>0</v>
      </c>
      <c r="Y97">
        <v>0</v>
      </c>
      <c r="Z97" t="s">
        <v>336</v>
      </c>
      <c r="AA97">
        <v>0</v>
      </c>
      <c r="AB97">
        <v>0</v>
      </c>
    </row>
    <row r="98" spans="1:28" x14ac:dyDescent="0.25">
      <c r="A98" t="s">
        <v>317</v>
      </c>
      <c r="B98">
        <v>0</v>
      </c>
      <c r="C98">
        <v>0</v>
      </c>
      <c r="E98" t="s">
        <v>337</v>
      </c>
      <c r="F98">
        <v>0</v>
      </c>
      <c r="G98">
        <v>0</v>
      </c>
      <c r="H98">
        <v>0</v>
      </c>
      <c r="I98">
        <v>0</v>
      </c>
      <c r="J98">
        <v>0</v>
      </c>
      <c r="L98" t="s">
        <v>317</v>
      </c>
      <c r="M98">
        <v>0</v>
      </c>
      <c r="O98" t="s">
        <v>337</v>
      </c>
      <c r="P98">
        <v>0</v>
      </c>
      <c r="Q98">
        <v>0</v>
      </c>
      <c r="R98">
        <v>0</v>
      </c>
      <c r="T98" t="s">
        <v>337</v>
      </c>
      <c r="U98" t="s">
        <v>337</v>
      </c>
      <c r="V98">
        <v>0</v>
      </c>
      <c r="W98">
        <v>0</v>
      </c>
      <c r="X98">
        <v>0</v>
      </c>
      <c r="Y98">
        <v>0</v>
      </c>
      <c r="Z98" t="s">
        <v>337</v>
      </c>
      <c r="AA98">
        <v>0</v>
      </c>
      <c r="AB98">
        <v>0</v>
      </c>
    </row>
    <row r="99" spans="1:28" x14ac:dyDescent="0.25">
      <c r="A99" t="s">
        <v>318</v>
      </c>
      <c r="B99">
        <v>0</v>
      </c>
      <c r="C99">
        <v>0</v>
      </c>
      <c r="E99" t="s">
        <v>338</v>
      </c>
      <c r="F99">
        <v>0</v>
      </c>
      <c r="G99">
        <v>0</v>
      </c>
      <c r="H99">
        <v>0</v>
      </c>
      <c r="I99">
        <v>0</v>
      </c>
      <c r="J99">
        <v>0</v>
      </c>
      <c r="L99" t="s">
        <v>318</v>
      </c>
      <c r="M99">
        <v>0</v>
      </c>
      <c r="O99" t="s">
        <v>338</v>
      </c>
      <c r="P99">
        <v>0</v>
      </c>
      <c r="Q99">
        <v>0</v>
      </c>
      <c r="R99">
        <v>0</v>
      </c>
      <c r="T99" t="s">
        <v>338</v>
      </c>
      <c r="U99" t="s">
        <v>338</v>
      </c>
      <c r="V99">
        <v>0</v>
      </c>
      <c r="W99">
        <v>0</v>
      </c>
      <c r="X99">
        <v>0</v>
      </c>
      <c r="Y99">
        <v>0</v>
      </c>
      <c r="Z99" t="s">
        <v>338</v>
      </c>
      <c r="AA99">
        <v>0</v>
      </c>
      <c r="AB99">
        <v>0</v>
      </c>
    </row>
    <row r="100" spans="1:28" x14ac:dyDescent="0.25">
      <c r="A100" t="s">
        <v>319</v>
      </c>
      <c r="B100">
        <v>0</v>
      </c>
      <c r="C100">
        <v>0</v>
      </c>
      <c r="E100" t="s">
        <v>339</v>
      </c>
      <c r="F100">
        <v>0</v>
      </c>
      <c r="G100">
        <v>0</v>
      </c>
      <c r="H100">
        <v>0</v>
      </c>
      <c r="I100">
        <v>0</v>
      </c>
      <c r="J100">
        <v>0</v>
      </c>
      <c r="L100" t="s">
        <v>319</v>
      </c>
      <c r="M100">
        <v>0</v>
      </c>
      <c r="O100" t="s">
        <v>339</v>
      </c>
      <c r="P100">
        <v>0</v>
      </c>
      <c r="Q100">
        <v>0</v>
      </c>
      <c r="R100">
        <v>0</v>
      </c>
      <c r="T100" t="s">
        <v>339</v>
      </c>
      <c r="U100" t="s">
        <v>339</v>
      </c>
      <c r="V100">
        <v>0</v>
      </c>
      <c r="W100">
        <v>0</v>
      </c>
      <c r="X100">
        <v>0</v>
      </c>
      <c r="Y100">
        <v>0</v>
      </c>
      <c r="Z100" t="s">
        <v>339</v>
      </c>
      <c r="AA100">
        <v>0</v>
      </c>
      <c r="AB100">
        <v>0</v>
      </c>
    </row>
    <row r="101" spans="1:28" x14ac:dyDescent="0.25">
      <c r="A101" t="s">
        <v>320</v>
      </c>
      <c r="B101">
        <v>0</v>
      </c>
      <c r="C101">
        <v>0</v>
      </c>
      <c r="E101" t="s">
        <v>340</v>
      </c>
      <c r="F101">
        <v>0</v>
      </c>
      <c r="G101">
        <v>0</v>
      </c>
      <c r="H101">
        <v>0</v>
      </c>
      <c r="I101">
        <v>0</v>
      </c>
      <c r="J101">
        <v>0</v>
      </c>
      <c r="L101" t="s">
        <v>320</v>
      </c>
      <c r="M101">
        <v>0</v>
      </c>
      <c r="O101" t="s">
        <v>340</v>
      </c>
      <c r="P101">
        <v>0</v>
      </c>
      <c r="Q101">
        <v>0</v>
      </c>
      <c r="R101">
        <v>0</v>
      </c>
      <c r="T101" t="s">
        <v>340</v>
      </c>
      <c r="U101" t="s">
        <v>340</v>
      </c>
      <c r="V101">
        <v>0</v>
      </c>
      <c r="W101">
        <v>0</v>
      </c>
      <c r="X101">
        <v>0</v>
      </c>
      <c r="Y101">
        <v>0</v>
      </c>
      <c r="Z101" t="s">
        <v>340</v>
      </c>
      <c r="AA101">
        <v>0</v>
      </c>
      <c r="AB101">
        <v>0</v>
      </c>
    </row>
    <row r="102" spans="1:28" x14ac:dyDescent="0.25">
      <c r="A102" t="s">
        <v>321</v>
      </c>
      <c r="B102">
        <v>0</v>
      </c>
      <c r="C102">
        <v>0</v>
      </c>
      <c r="E102" t="s">
        <v>341</v>
      </c>
      <c r="F102">
        <v>0</v>
      </c>
      <c r="G102">
        <v>0</v>
      </c>
      <c r="H102">
        <v>0</v>
      </c>
      <c r="I102">
        <v>0</v>
      </c>
      <c r="J102">
        <v>0</v>
      </c>
      <c r="L102" t="s">
        <v>321</v>
      </c>
      <c r="M102">
        <v>0</v>
      </c>
      <c r="O102" t="s">
        <v>341</v>
      </c>
      <c r="P102">
        <v>0</v>
      </c>
      <c r="Q102">
        <v>0</v>
      </c>
      <c r="R102">
        <v>0</v>
      </c>
      <c r="T102" t="s">
        <v>341</v>
      </c>
      <c r="U102" t="s">
        <v>341</v>
      </c>
      <c r="V102">
        <v>0</v>
      </c>
      <c r="W102">
        <v>0</v>
      </c>
      <c r="X102">
        <v>0</v>
      </c>
      <c r="Y102">
        <v>0</v>
      </c>
      <c r="Z102" t="s">
        <v>341</v>
      </c>
      <c r="AA102">
        <v>0</v>
      </c>
      <c r="AB102">
        <v>0</v>
      </c>
    </row>
    <row r="103" spans="1:28" x14ac:dyDescent="0.25">
      <c r="A103" t="s">
        <v>322</v>
      </c>
      <c r="B103">
        <v>0</v>
      </c>
      <c r="C103">
        <v>0</v>
      </c>
      <c r="E103" t="s">
        <v>342</v>
      </c>
      <c r="F103">
        <v>0</v>
      </c>
      <c r="G103">
        <v>0</v>
      </c>
      <c r="H103">
        <v>0</v>
      </c>
      <c r="I103">
        <v>0</v>
      </c>
      <c r="J103">
        <v>0</v>
      </c>
      <c r="L103" t="s">
        <v>322</v>
      </c>
      <c r="M103">
        <v>0</v>
      </c>
      <c r="O103" t="s">
        <v>342</v>
      </c>
      <c r="P103">
        <v>0</v>
      </c>
      <c r="Q103">
        <v>0</v>
      </c>
      <c r="R103">
        <v>0</v>
      </c>
      <c r="T103" t="s">
        <v>342</v>
      </c>
      <c r="U103" t="s">
        <v>342</v>
      </c>
      <c r="V103">
        <v>0</v>
      </c>
      <c r="W103">
        <v>0</v>
      </c>
      <c r="X103">
        <v>0</v>
      </c>
      <c r="Y103">
        <v>0</v>
      </c>
      <c r="Z103" t="s">
        <v>342</v>
      </c>
      <c r="AA103">
        <v>0</v>
      </c>
      <c r="AB103">
        <v>0</v>
      </c>
    </row>
    <row r="104" spans="1:28" x14ac:dyDescent="0.25">
      <c r="A104" t="s">
        <v>323</v>
      </c>
      <c r="B104">
        <v>0</v>
      </c>
      <c r="C104">
        <v>0</v>
      </c>
      <c r="E104" t="s">
        <v>343</v>
      </c>
      <c r="F104">
        <v>0</v>
      </c>
      <c r="G104">
        <v>0</v>
      </c>
      <c r="H104">
        <v>0</v>
      </c>
      <c r="I104">
        <v>0</v>
      </c>
      <c r="J104">
        <v>0</v>
      </c>
      <c r="L104" t="s">
        <v>323</v>
      </c>
      <c r="M104">
        <v>0</v>
      </c>
      <c r="O104" t="s">
        <v>343</v>
      </c>
      <c r="P104">
        <v>0</v>
      </c>
      <c r="Q104">
        <v>0</v>
      </c>
      <c r="R104">
        <v>0</v>
      </c>
      <c r="T104" t="s">
        <v>343</v>
      </c>
      <c r="U104" t="s">
        <v>343</v>
      </c>
      <c r="V104">
        <v>0</v>
      </c>
      <c r="W104">
        <v>0</v>
      </c>
      <c r="X104">
        <v>0</v>
      </c>
      <c r="Y104">
        <v>0</v>
      </c>
      <c r="Z104" t="s">
        <v>343</v>
      </c>
      <c r="AA104">
        <v>0</v>
      </c>
      <c r="AB104">
        <v>0</v>
      </c>
    </row>
    <row r="105" spans="1:28" x14ac:dyDescent="0.25">
      <c r="A105" t="s">
        <v>324</v>
      </c>
      <c r="B105">
        <v>0</v>
      </c>
      <c r="C105">
        <v>0</v>
      </c>
      <c r="E105" t="s">
        <v>341</v>
      </c>
      <c r="F105">
        <v>0</v>
      </c>
      <c r="G105">
        <v>0</v>
      </c>
      <c r="H105">
        <v>0</v>
      </c>
      <c r="I105">
        <v>0</v>
      </c>
      <c r="J105">
        <v>0</v>
      </c>
      <c r="L105" t="s">
        <v>324</v>
      </c>
      <c r="M105">
        <v>0</v>
      </c>
      <c r="O105" t="s">
        <v>341</v>
      </c>
      <c r="P105">
        <v>0</v>
      </c>
      <c r="Q105">
        <v>0</v>
      </c>
      <c r="R105">
        <v>0</v>
      </c>
      <c r="T105" t="s">
        <v>344</v>
      </c>
      <c r="U105" t="s">
        <v>341</v>
      </c>
      <c r="V105">
        <v>0</v>
      </c>
      <c r="W105">
        <v>0</v>
      </c>
      <c r="X105">
        <v>0</v>
      </c>
      <c r="Y105">
        <v>0</v>
      </c>
      <c r="Z105" t="s">
        <v>341</v>
      </c>
      <c r="AA105">
        <v>0</v>
      </c>
      <c r="AB105">
        <v>0</v>
      </c>
    </row>
    <row r="106" spans="1:28" x14ac:dyDescent="0.25">
      <c r="A106" t="s">
        <v>325</v>
      </c>
      <c r="B106">
        <v>0</v>
      </c>
      <c r="C106">
        <v>0</v>
      </c>
      <c r="E106" t="s">
        <v>345</v>
      </c>
      <c r="F106">
        <v>0</v>
      </c>
      <c r="G106">
        <v>0</v>
      </c>
      <c r="H106">
        <v>0</v>
      </c>
      <c r="I106">
        <v>0</v>
      </c>
      <c r="J106">
        <v>0</v>
      </c>
      <c r="L106" t="s">
        <v>325</v>
      </c>
      <c r="M106">
        <v>0</v>
      </c>
      <c r="O106" t="s">
        <v>345</v>
      </c>
      <c r="P106">
        <v>0</v>
      </c>
      <c r="Q106">
        <v>0</v>
      </c>
      <c r="R106">
        <v>0</v>
      </c>
      <c r="T106" t="s">
        <v>345</v>
      </c>
      <c r="U106" t="s">
        <v>345</v>
      </c>
      <c r="V106">
        <v>0</v>
      </c>
      <c r="W106">
        <v>0</v>
      </c>
      <c r="X106">
        <v>0</v>
      </c>
      <c r="Y106">
        <v>0</v>
      </c>
      <c r="Z106" t="s">
        <v>345</v>
      </c>
      <c r="AA106">
        <v>0</v>
      </c>
      <c r="AB106">
        <v>0</v>
      </c>
    </row>
    <row r="107" spans="1:28" x14ac:dyDescent="0.25">
      <c r="A107" t="s">
        <v>326</v>
      </c>
      <c r="B107">
        <v>0</v>
      </c>
      <c r="C107">
        <v>0</v>
      </c>
      <c r="E107" t="s">
        <v>346</v>
      </c>
      <c r="F107">
        <v>0</v>
      </c>
      <c r="G107">
        <v>0</v>
      </c>
      <c r="H107">
        <v>0</v>
      </c>
      <c r="I107">
        <v>0</v>
      </c>
      <c r="J107">
        <v>0</v>
      </c>
      <c r="L107" t="s">
        <v>326</v>
      </c>
      <c r="M107">
        <v>0</v>
      </c>
      <c r="O107" t="s">
        <v>346</v>
      </c>
      <c r="P107">
        <v>0</v>
      </c>
      <c r="Q107">
        <v>0</v>
      </c>
      <c r="R107">
        <v>0</v>
      </c>
      <c r="T107" t="s">
        <v>346</v>
      </c>
      <c r="U107" t="s">
        <v>346</v>
      </c>
      <c r="V107">
        <v>0</v>
      </c>
      <c r="W107">
        <v>0</v>
      </c>
      <c r="X107">
        <v>0</v>
      </c>
      <c r="Y107">
        <v>0</v>
      </c>
      <c r="Z107" t="s">
        <v>346</v>
      </c>
      <c r="AA107">
        <v>0</v>
      </c>
      <c r="AB107">
        <v>0</v>
      </c>
    </row>
    <row r="108" spans="1:28" x14ac:dyDescent="0.25">
      <c r="A108" t="s">
        <v>327</v>
      </c>
      <c r="B108">
        <v>0</v>
      </c>
      <c r="C108">
        <v>0</v>
      </c>
      <c r="E108" t="s">
        <v>347</v>
      </c>
      <c r="F108">
        <v>0</v>
      </c>
      <c r="G108">
        <v>0</v>
      </c>
      <c r="H108">
        <v>0</v>
      </c>
      <c r="I108">
        <v>0</v>
      </c>
      <c r="J108">
        <v>0</v>
      </c>
      <c r="L108" t="s">
        <v>327</v>
      </c>
      <c r="M108">
        <v>0</v>
      </c>
      <c r="O108" t="s">
        <v>347</v>
      </c>
      <c r="P108">
        <v>0</v>
      </c>
      <c r="Q108">
        <v>0</v>
      </c>
      <c r="R108">
        <v>0</v>
      </c>
      <c r="T108" t="s">
        <v>347</v>
      </c>
      <c r="U108" t="s">
        <v>347</v>
      </c>
      <c r="V108">
        <v>0</v>
      </c>
      <c r="W108">
        <v>0</v>
      </c>
      <c r="X108">
        <v>0</v>
      </c>
      <c r="Y108">
        <v>0</v>
      </c>
      <c r="Z108" t="s">
        <v>347</v>
      </c>
      <c r="AA108">
        <v>0</v>
      </c>
      <c r="AB108">
        <v>0</v>
      </c>
    </row>
    <row r="109" spans="1:28" x14ac:dyDescent="0.25">
      <c r="A109" t="s">
        <v>328</v>
      </c>
      <c r="B109">
        <v>0</v>
      </c>
      <c r="C109">
        <v>0</v>
      </c>
      <c r="E109" t="s">
        <v>348</v>
      </c>
      <c r="F109">
        <v>0</v>
      </c>
      <c r="G109">
        <v>0</v>
      </c>
      <c r="H109">
        <v>0</v>
      </c>
      <c r="I109">
        <v>0</v>
      </c>
      <c r="J109">
        <v>0</v>
      </c>
      <c r="L109" t="s">
        <v>328</v>
      </c>
      <c r="M109">
        <v>0</v>
      </c>
      <c r="O109" t="s">
        <v>348</v>
      </c>
      <c r="P109">
        <v>0</v>
      </c>
      <c r="Q109">
        <v>0</v>
      </c>
      <c r="R109">
        <v>0</v>
      </c>
      <c r="T109" t="s">
        <v>348</v>
      </c>
      <c r="U109" t="s">
        <v>348</v>
      </c>
      <c r="V109">
        <v>0</v>
      </c>
      <c r="W109">
        <v>0</v>
      </c>
      <c r="X109">
        <v>0</v>
      </c>
      <c r="Y109">
        <v>0</v>
      </c>
      <c r="Z109" t="s">
        <v>348</v>
      </c>
      <c r="AA109">
        <v>0</v>
      </c>
      <c r="AB109">
        <v>0</v>
      </c>
    </row>
    <row r="110" spans="1:28" x14ac:dyDescent="0.25">
      <c r="A110" t="s">
        <v>329</v>
      </c>
      <c r="B110">
        <v>0</v>
      </c>
      <c r="C110">
        <v>0</v>
      </c>
      <c r="E110" t="s">
        <v>349</v>
      </c>
      <c r="F110">
        <v>0</v>
      </c>
      <c r="G110">
        <v>0</v>
      </c>
      <c r="H110">
        <v>0</v>
      </c>
      <c r="I110">
        <v>0</v>
      </c>
      <c r="J110">
        <v>0</v>
      </c>
      <c r="L110" t="s">
        <v>329</v>
      </c>
      <c r="M110">
        <v>0</v>
      </c>
      <c r="O110" t="s">
        <v>349</v>
      </c>
      <c r="P110">
        <v>0</v>
      </c>
      <c r="Q110">
        <v>0</v>
      </c>
      <c r="R110">
        <v>0</v>
      </c>
      <c r="T110" t="s">
        <v>349</v>
      </c>
      <c r="U110" t="s">
        <v>349</v>
      </c>
      <c r="V110">
        <v>0</v>
      </c>
      <c r="W110">
        <v>0</v>
      </c>
      <c r="X110">
        <v>0</v>
      </c>
      <c r="Y110">
        <v>0</v>
      </c>
      <c r="Z110" t="s">
        <v>349</v>
      </c>
      <c r="AA110">
        <v>0</v>
      </c>
      <c r="AB110">
        <v>0</v>
      </c>
    </row>
    <row r="111" spans="1:28" x14ac:dyDescent="0.25">
      <c r="A111" t="s">
        <v>330</v>
      </c>
      <c r="B111">
        <v>0</v>
      </c>
      <c r="C111">
        <v>0</v>
      </c>
      <c r="E111" t="s">
        <v>350</v>
      </c>
      <c r="F111">
        <v>0</v>
      </c>
      <c r="G111">
        <v>0</v>
      </c>
      <c r="H111">
        <v>0</v>
      </c>
      <c r="I111">
        <v>0</v>
      </c>
      <c r="J111">
        <v>0</v>
      </c>
      <c r="L111" t="s">
        <v>330</v>
      </c>
      <c r="M111">
        <v>0</v>
      </c>
      <c r="O111" t="s">
        <v>350</v>
      </c>
      <c r="P111">
        <v>0</v>
      </c>
      <c r="Q111">
        <v>0</v>
      </c>
      <c r="R111">
        <v>0</v>
      </c>
      <c r="T111" t="s">
        <v>350</v>
      </c>
      <c r="U111" t="s">
        <v>350</v>
      </c>
      <c r="V111">
        <v>0</v>
      </c>
      <c r="W111">
        <v>0</v>
      </c>
      <c r="X111">
        <v>0</v>
      </c>
      <c r="Y111">
        <v>0</v>
      </c>
      <c r="Z111" t="s">
        <v>350</v>
      </c>
      <c r="AA111">
        <v>0</v>
      </c>
      <c r="AB111">
        <v>0</v>
      </c>
    </row>
    <row r="112" spans="1:28" x14ac:dyDescent="0.25">
      <c r="A112" t="s">
        <v>331</v>
      </c>
      <c r="B112">
        <v>0</v>
      </c>
      <c r="C112">
        <v>0</v>
      </c>
      <c r="E112" t="s">
        <v>351</v>
      </c>
      <c r="F112">
        <v>0</v>
      </c>
      <c r="G112">
        <v>0</v>
      </c>
      <c r="H112">
        <v>0</v>
      </c>
      <c r="I112">
        <v>0</v>
      </c>
      <c r="J112">
        <v>0</v>
      </c>
      <c r="L112" t="s">
        <v>331</v>
      </c>
      <c r="M112">
        <v>0</v>
      </c>
      <c r="O112" t="s">
        <v>351</v>
      </c>
      <c r="P112">
        <v>0</v>
      </c>
      <c r="Q112">
        <v>0</v>
      </c>
      <c r="R112">
        <v>0</v>
      </c>
      <c r="T112" t="s">
        <v>351</v>
      </c>
      <c r="U112" t="s">
        <v>351</v>
      </c>
      <c r="V112">
        <v>0</v>
      </c>
      <c r="W112">
        <v>0</v>
      </c>
      <c r="X112">
        <v>0</v>
      </c>
      <c r="Y112">
        <v>0</v>
      </c>
      <c r="Z112" t="s">
        <v>351</v>
      </c>
      <c r="AA112">
        <v>0</v>
      </c>
      <c r="AB112">
        <v>0</v>
      </c>
    </row>
    <row r="113" spans="1:28" x14ac:dyDescent="0.25">
      <c r="A113" t="s">
        <v>332</v>
      </c>
      <c r="B113">
        <v>0</v>
      </c>
      <c r="C113">
        <v>0</v>
      </c>
      <c r="E113" t="s">
        <v>352</v>
      </c>
      <c r="F113">
        <v>0</v>
      </c>
      <c r="G113">
        <v>0</v>
      </c>
      <c r="H113">
        <v>0</v>
      </c>
      <c r="I113">
        <v>0</v>
      </c>
      <c r="J113">
        <v>0</v>
      </c>
      <c r="L113" t="s">
        <v>332</v>
      </c>
      <c r="M113">
        <v>0</v>
      </c>
      <c r="O113" t="s">
        <v>352</v>
      </c>
      <c r="P113">
        <v>0</v>
      </c>
      <c r="Q113">
        <v>0</v>
      </c>
      <c r="R113">
        <v>0</v>
      </c>
      <c r="T113" t="s">
        <v>352</v>
      </c>
      <c r="U113" t="s">
        <v>352</v>
      </c>
      <c r="V113">
        <v>0</v>
      </c>
      <c r="W113">
        <v>0</v>
      </c>
      <c r="X113">
        <v>0</v>
      </c>
      <c r="Y113">
        <v>0</v>
      </c>
      <c r="Z113" t="s">
        <v>352</v>
      </c>
      <c r="AA113">
        <v>0</v>
      </c>
      <c r="AB113">
        <v>0</v>
      </c>
    </row>
    <row r="114" spans="1:28" x14ac:dyDescent="0.25">
      <c r="A114" t="s">
        <v>333</v>
      </c>
      <c r="B114">
        <v>0</v>
      </c>
      <c r="C114">
        <v>0</v>
      </c>
      <c r="E114" t="s">
        <v>353</v>
      </c>
      <c r="F114">
        <v>0</v>
      </c>
      <c r="G114">
        <v>0</v>
      </c>
      <c r="H114">
        <v>0</v>
      </c>
      <c r="I114">
        <v>0</v>
      </c>
      <c r="J114">
        <v>0</v>
      </c>
      <c r="L114" t="s">
        <v>333</v>
      </c>
      <c r="M114">
        <v>0</v>
      </c>
      <c r="O114" t="s">
        <v>353</v>
      </c>
      <c r="P114">
        <v>0</v>
      </c>
      <c r="Q114">
        <v>0</v>
      </c>
      <c r="R114">
        <v>0</v>
      </c>
      <c r="T114" t="s">
        <v>353</v>
      </c>
      <c r="U114" t="s">
        <v>353</v>
      </c>
      <c r="V114">
        <v>0</v>
      </c>
      <c r="W114">
        <v>0</v>
      </c>
      <c r="X114">
        <v>0</v>
      </c>
      <c r="Y114">
        <v>0</v>
      </c>
      <c r="Z114" t="s">
        <v>353</v>
      </c>
      <c r="AA114">
        <v>0</v>
      </c>
      <c r="AB114">
        <v>0</v>
      </c>
    </row>
    <row r="115" spans="1:28" x14ac:dyDescent="0.25">
      <c r="A115" t="s">
        <v>334</v>
      </c>
      <c r="B115">
        <v>0</v>
      </c>
      <c r="C115">
        <v>0</v>
      </c>
      <c r="E115" t="s">
        <v>354</v>
      </c>
      <c r="F115">
        <v>0</v>
      </c>
      <c r="G115">
        <v>0</v>
      </c>
      <c r="H115">
        <v>0</v>
      </c>
      <c r="I115">
        <v>0</v>
      </c>
      <c r="J115">
        <v>0</v>
      </c>
      <c r="L115" t="s">
        <v>334</v>
      </c>
      <c r="M115">
        <v>0</v>
      </c>
      <c r="O115" t="s">
        <v>354</v>
      </c>
      <c r="P115">
        <v>0</v>
      </c>
      <c r="Q115">
        <v>0</v>
      </c>
      <c r="R115">
        <v>0</v>
      </c>
      <c r="T115" t="s">
        <v>354</v>
      </c>
      <c r="U115" t="s">
        <v>354</v>
      </c>
      <c r="V115">
        <v>0</v>
      </c>
      <c r="W115">
        <v>0</v>
      </c>
      <c r="X115">
        <v>0</v>
      </c>
      <c r="Y115">
        <v>0</v>
      </c>
      <c r="Z115" t="s">
        <v>354</v>
      </c>
      <c r="AA115">
        <v>0</v>
      </c>
      <c r="AB115">
        <v>0</v>
      </c>
    </row>
    <row r="116" spans="1:28" x14ac:dyDescent="0.25">
      <c r="A116" t="s">
        <v>335</v>
      </c>
      <c r="B116">
        <v>0</v>
      </c>
      <c r="C116">
        <v>0</v>
      </c>
      <c r="E116" t="s">
        <v>355</v>
      </c>
      <c r="F116">
        <v>0</v>
      </c>
      <c r="G116">
        <v>0</v>
      </c>
      <c r="H116">
        <v>0</v>
      </c>
      <c r="I116">
        <v>0</v>
      </c>
      <c r="J116">
        <v>0</v>
      </c>
      <c r="L116" t="s">
        <v>335</v>
      </c>
      <c r="M116">
        <v>0</v>
      </c>
      <c r="O116" t="s">
        <v>355</v>
      </c>
      <c r="P116">
        <v>0</v>
      </c>
      <c r="Q116">
        <v>0</v>
      </c>
      <c r="R116">
        <v>0</v>
      </c>
      <c r="T116" t="s">
        <v>355</v>
      </c>
      <c r="U116" t="s">
        <v>355</v>
      </c>
      <c r="V116">
        <v>0</v>
      </c>
      <c r="W116">
        <v>0</v>
      </c>
      <c r="X116">
        <v>0</v>
      </c>
      <c r="Y116">
        <v>0</v>
      </c>
      <c r="Z116" t="s">
        <v>355</v>
      </c>
      <c r="AA116">
        <v>0</v>
      </c>
      <c r="AB116">
        <v>0</v>
      </c>
    </row>
    <row r="117" spans="1:28" x14ac:dyDescent="0.25">
      <c r="A117" t="s">
        <v>336</v>
      </c>
      <c r="B117">
        <v>0</v>
      </c>
      <c r="C117">
        <v>0</v>
      </c>
      <c r="E117" t="s">
        <v>356</v>
      </c>
      <c r="F117">
        <v>0</v>
      </c>
      <c r="G117">
        <v>0</v>
      </c>
      <c r="H117">
        <v>0</v>
      </c>
      <c r="I117">
        <v>0</v>
      </c>
      <c r="J117">
        <v>0</v>
      </c>
      <c r="L117" t="s">
        <v>336</v>
      </c>
      <c r="M117">
        <v>0</v>
      </c>
      <c r="O117" t="s">
        <v>356</v>
      </c>
      <c r="P117">
        <v>0</v>
      </c>
      <c r="Q117">
        <v>0</v>
      </c>
      <c r="R117">
        <v>0</v>
      </c>
      <c r="T117" t="s">
        <v>356</v>
      </c>
      <c r="U117" t="s">
        <v>356</v>
      </c>
      <c r="V117">
        <v>0</v>
      </c>
      <c r="W117">
        <v>0</v>
      </c>
      <c r="X117">
        <v>0</v>
      </c>
      <c r="Y117">
        <v>0</v>
      </c>
      <c r="Z117" t="s">
        <v>356</v>
      </c>
      <c r="AA117">
        <v>0</v>
      </c>
      <c r="AB117">
        <v>0</v>
      </c>
    </row>
    <row r="118" spans="1:28" x14ac:dyDescent="0.25">
      <c r="A118" t="s">
        <v>337</v>
      </c>
      <c r="B118">
        <v>0</v>
      </c>
      <c r="C118">
        <v>0</v>
      </c>
      <c r="E118" t="s">
        <v>357</v>
      </c>
      <c r="F118">
        <v>0</v>
      </c>
      <c r="G118">
        <v>0</v>
      </c>
      <c r="H118">
        <v>0</v>
      </c>
      <c r="I118">
        <v>0</v>
      </c>
      <c r="J118">
        <v>0</v>
      </c>
      <c r="L118" t="s">
        <v>337</v>
      </c>
      <c r="M118">
        <v>0</v>
      </c>
      <c r="O118" t="s">
        <v>357</v>
      </c>
      <c r="P118">
        <v>0</v>
      </c>
      <c r="Q118">
        <v>0</v>
      </c>
      <c r="R118">
        <v>0</v>
      </c>
      <c r="T118" t="s">
        <v>357</v>
      </c>
      <c r="U118" t="s">
        <v>357</v>
      </c>
      <c r="V118">
        <v>0</v>
      </c>
      <c r="W118">
        <v>0</v>
      </c>
      <c r="X118">
        <v>0</v>
      </c>
      <c r="Y118">
        <v>0</v>
      </c>
      <c r="Z118" t="s">
        <v>357</v>
      </c>
      <c r="AA118">
        <v>0</v>
      </c>
      <c r="AB118">
        <v>0</v>
      </c>
    </row>
    <row r="119" spans="1:28" x14ac:dyDescent="0.25">
      <c r="A119" t="s">
        <v>338</v>
      </c>
      <c r="B119">
        <v>0</v>
      </c>
      <c r="C119">
        <v>0</v>
      </c>
      <c r="E119" t="s">
        <v>358</v>
      </c>
      <c r="F119">
        <v>0</v>
      </c>
      <c r="G119">
        <v>0</v>
      </c>
      <c r="H119">
        <v>0</v>
      </c>
      <c r="I119">
        <v>0</v>
      </c>
      <c r="J119">
        <v>0</v>
      </c>
      <c r="L119" t="s">
        <v>338</v>
      </c>
      <c r="M119">
        <v>0</v>
      </c>
      <c r="O119" t="s">
        <v>358</v>
      </c>
      <c r="P119">
        <v>0</v>
      </c>
      <c r="Q119">
        <v>0</v>
      </c>
      <c r="R119">
        <v>0</v>
      </c>
      <c r="T119" t="s">
        <v>358</v>
      </c>
      <c r="U119" t="s">
        <v>358</v>
      </c>
      <c r="V119">
        <v>0</v>
      </c>
      <c r="W119">
        <v>0</v>
      </c>
      <c r="X119">
        <v>0</v>
      </c>
      <c r="Y119">
        <v>0</v>
      </c>
      <c r="Z119" t="s">
        <v>358</v>
      </c>
      <c r="AA119">
        <v>0</v>
      </c>
      <c r="AB119">
        <v>0</v>
      </c>
    </row>
    <row r="120" spans="1:28" x14ac:dyDescent="0.25">
      <c r="A120" t="s">
        <v>339</v>
      </c>
      <c r="B120">
        <v>0</v>
      </c>
      <c r="C120">
        <v>0</v>
      </c>
      <c r="E120" t="s">
        <v>359</v>
      </c>
      <c r="F120">
        <v>0</v>
      </c>
      <c r="G120">
        <v>0</v>
      </c>
      <c r="H120">
        <v>0</v>
      </c>
      <c r="I120">
        <v>0</v>
      </c>
      <c r="J120">
        <v>0</v>
      </c>
      <c r="L120" t="s">
        <v>339</v>
      </c>
      <c r="M120">
        <v>0</v>
      </c>
      <c r="O120" t="s">
        <v>359</v>
      </c>
      <c r="P120">
        <v>0</v>
      </c>
      <c r="Q120">
        <v>0</v>
      </c>
      <c r="R120">
        <v>0</v>
      </c>
      <c r="T120" t="s">
        <v>359</v>
      </c>
      <c r="U120" t="s">
        <v>359</v>
      </c>
      <c r="V120">
        <v>0</v>
      </c>
      <c r="W120">
        <v>0</v>
      </c>
      <c r="X120">
        <v>0</v>
      </c>
      <c r="Y120">
        <v>0</v>
      </c>
      <c r="Z120" t="s">
        <v>359</v>
      </c>
      <c r="AA120">
        <v>0</v>
      </c>
      <c r="AB120">
        <v>0</v>
      </c>
    </row>
    <row r="121" spans="1:28" x14ac:dyDescent="0.25">
      <c r="A121" t="s">
        <v>340</v>
      </c>
      <c r="B121">
        <v>0</v>
      </c>
      <c r="C121">
        <v>0</v>
      </c>
      <c r="E121" t="s">
        <v>360</v>
      </c>
      <c r="F121">
        <v>0</v>
      </c>
      <c r="G121">
        <v>0</v>
      </c>
      <c r="H121">
        <v>0</v>
      </c>
      <c r="I121">
        <v>0</v>
      </c>
      <c r="J121">
        <v>0</v>
      </c>
      <c r="L121" t="s">
        <v>340</v>
      </c>
      <c r="M121">
        <v>0</v>
      </c>
      <c r="O121" t="s">
        <v>360</v>
      </c>
      <c r="P121">
        <v>0</v>
      </c>
      <c r="Q121">
        <v>0</v>
      </c>
      <c r="R121">
        <v>0</v>
      </c>
      <c r="T121" t="s">
        <v>360</v>
      </c>
      <c r="U121" t="s">
        <v>360</v>
      </c>
      <c r="V121">
        <v>0</v>
      </c>
      <c r="W121">
        <v>0</v>
      </c>
      <c r="X121">
        <v>0</v>
      </c>
      <c r="Y121">
        <v>0</v>
      </c>
      <c r="Z121" t="s">
        <v>360</v>
      </c>
      <c r="AA121">
        <v>0</v>
      </c>
      <c r="AB121">
        <v>0</v>
      </c>
    </row>
    <row r="122" spans="1:28" x14ac:dyDescent="0.25">
      <c r="A122" t="s">
        <v>341</v>
      </c>
      <c r="B122">
        <v>0</v>
      </c>
      <c r="C122">
        <v>0</v>
      </c>
      <c r="E122" t="s">
        <v>361</v>
      </c>
      <c r="F122">
        <v>0</v>
      </c>
      <c r="G122">
        <v>0</v>
      </c>
      <c r="H122">
        <v>0</v>
      </c>
      <c r="I122">
        <v>0</v>
      </c>
      <c r="J122">
        <v>0</v>
      </c>
      <c r="L122" t="s">
        <v>341</v>
      </c>
      <c r="M122">
        <v>0</v>
      </c>
      <c r="O122" t="s">
        <v>361</v>
      </c>
      <c r="P122">
        <v>0</v>
      </c>
      <c r="Q122">
        <v>0</v>
      </c>
      <c r="R122">
        <v>0</v>
      </c>
      <c r="T122" t="s">
        <v>361</v>
      </c>
      <c r="U122" t="s">
        <v>361</v>
      </c>
      <c r="V122">
        <v>0</v>
      </c>
      <c r="W122">
        <v>0</v>
      </c>
      <c r="X122">
        <v>0</v>
      </c>
      <c r="Y122">
        <v>0</v>
      </c>
      <c r="Z122" t="s">
        <v>361</v>
      </c>
      <c r="AA122">
        <v>0</v>
      </c>
      <c r="AB122">
        <v>0</v>
      </c>
    </row>
    <row r="123" spans="1:28" x14ac:dyDescent="0.25">
      <c r="A123" t="s">
        <v>342</v>
      </c>
      <c r="B123">
        <v>0</v>
      </c>
      <c r="C123">
        <v>0</v>
      </c>
      <c r="E123" t="s">
        <v>362</v>
      </c>
      <c r="F123">
        <v>0</v>
      </c>
      <c r="G123">
        <v>0</v>
      </c>
      <c r="H123">
        <v>0</v>
      </c>
      <c r="I123">
        <v>0</v>
      </c>
      <c r="J123">
        <v>0</v>
      </c>
      <c r="L123" t="s">
        <v>342</v>
      </c>
      <c r="M123">
        <v>0</v>
      </c>
      <c r="O123" t="s">
        <v>362</v>
      </c>
      <c r="P123">
        <v>0</v>
      </c>
      <c r="Q123">
        <v>0</v>
      </c>
      <c r="R123">
        <v>0</v>
      </c>
      <c r="T123" t="s">
        <v>362</v>
      </c>
      <c r="U123" t="s">
        <v>362</v>
      </c>
      <c r="V123">
        <v>0</v>
      </c>
      <c r="W123">
        <v>0</v>
      </c>
      <c r="X123">
        <v>0</v>
      </c>
      <c r="Y123">
        <v>0</v>
      </c>
      <c r="Z123" t="s">
        <v>362</v>
      </c>
      <c r="AA123">
        <v>0</v>
      </c>
      <c r="AB123">
        <v>0</v>
      </c>
    </row>
    <row r="124" spans="1:28" x14ac:dyDescent="0.25">
      <c r="A124" t="s">
        <v>343</v>
      </c>
      <c r="B124">
        <v>0</v>
      </c>
      <c r="C124">
        <v>0</v>
      </c>
      <c r="E124" t="s">
        <v>363</v>
      </c>
      <c r="F124">
        <v>0</v>
      </c>
      <c r="G124">
        <v>0</v>
      </c>
      <c r="H124">
        <v>0</v>
      </c>
      <c r="I124">
        <v>0</v>
      </c>
      <c r="J124">
        <v>0</v>
      </c>
      <c r="L124" t="s">
        <v>343</v>
      </c>
      <c r="M124">
        <v>0</v>
      </c>
      <c r="O124" t="s">
        <v>363</v>
      </c>
      <c r="P124">
        <v>0</v>
      </c>
      <c r="Q124">
        <v>0</v>
      </c>
      <c r="R124">
        <v>0</v>
      </c>
      <c r="T124" t="s">
        <v>363</v>
      </c>
      <c r="U124" t="s">
        <v>363</v>
      </c>
      <c r="V124">
        <v>0</v>
      </c>
      <c r="W124">
        <v>0</v>
      </c>
      <c r="X124">
        <v>0</v>
      </c>
      <c r="Y124">
        <v>0</v>
      </c>
      <c r="Z124" t="s">
        <v>363</v>
      </c>
      <c r="AA124">
        <v>0</v>
      </c>
      <c r="AB124">
        <v>0</v>
      </c>
    </row>
    <row r="125" spans="1:28" x14ac:dyDescent="0.25">
      <c r="A125" t="s">
        <v>344</v>
      </c>
      <c r="B125">
        <v>0</v>
      </c>
      <c r="C125">
        <v>0</v>
      </c>
      <c r="E125" t="s">
        <v>364</v>
      </c>
      <c r="F125">
        <v>0</v>
      </c>
      <c r="G125">
        <v>0</v>
      </c>
      <c r="H125">
        <v>0</v>
      </c>
      <c r="I125">
        <v>0</v>
      </c>
      <c r="J125">
        <v>0</v>
      </c>
      <c r="L125" t="s">
        <v>344</v>
      </c>
      <c r="M125">
        <v>0</v>
      </c>
      <c r="O125" t="s">
        <v>364</v>
      </c>
      <c r="P125">
        <v>0</v>
      </c>
      <c r="Q125">
        <v>0</v>
      </c>
      <c r="R125">
        <v>0</v>
      </c>
      <c r="T125" t="s">
        <v>364</v>
      </c>
      <c r="U125" t="s">
        <v>364</v>
      </c>
      <c r="V125">
        <v>0</v>
      </c>
      <c r="W125">
        <v>0</v>
      </c>
      <c r="X125">
        <v>0</v>
      </c>
      <c r="Y125">
        <v>0</v>
      </c>
      <c r="Z125" t="s">
        <v>364</v>
      </c>
      <c r="AA125">
        <v>0</v>
      </c>
      <c r="AB125">
        <v>0</v>
      </c>
    </row>
    <row r="126" spans="1:28" x14ac:dyDescent="0.25">
      <c r="A126" t="s">
        <v>345</v>
      </c>
      <c r="B126">
        <v>0</v>
      </c>
      <c r="C126">
        <v>0</v>
      </c>
      <c r="E126" t="s">
        <v>365</v>
      </c>
      <c r="F126">
        <v>0</v>
      </c>
      <c r="G126">
        <v>0</v>
      </c>
      <c r="H126">
        <v>0</v>
      </c>
      <c r="I126">
        <v>0</v>
      </c>
      <c r="J126">
        <v>0</v>
      </c>
      <c r="L126" t="s">
        <v>345</v>
      </c>
      <c r="M126">
        <v>0</v>
      </c>
      <c r="O126" t="s">
        <v>365</v>
      </c>
      <c r="P126">
        <v>0</v>
      </c>
      <c r="Q126">
        <v>0</v>
      </c>
      <c r="R126">
        <v>0</v>
      </c>
      <c r="T126" t="s">
        <v>365</v>
      </c>
      <c r="U126" t="s">
        <v>365</v>
      </c>
      <c r="V126">
        <v>0</v>
      </c>
      <c r="W126">
        <v>0</v>
      </c>
      <c r="X126">
        <v>0</v>
      </c>
      <c r="Y126">
        <v>0</v>
      </c>
      <c r="Z126" t="s">
        <v>365</v>
      </c>
      <c r="AA126">
        <v>0</v>
      </c>
      <c r="AB126">
        <v>0</v>
      </c>
    </row>
    <row r="127" spans="1:28" x14ac:dyDescent="0.25">
      <c r="A127" t="s">
        <v>346</v>
      </c>
      <c r="B127">
        <v>0</v>
      </c>
      <c r="C127">
        <v>0</v>
      </c>
      <c r="E127" t="s">
        <v>366</v>
      </c>
      <c r="F127">
        <v>0</v>
      </c>
      <c r="G127">
        <v>0</v>
      </c>
      <c r="H127">
        <v>0</v>
      </c>
      <c r="I127">
        <v>0</v>
      </c>
      <c r="J127">
        <v>0</v>
      </c>
      <c r="L127" t="s">
        <v>346</v>
      </c>
      <c r="M127">
        <v>0</v>
      </c>
      <c r="O127" t="s">
        <v>366</v>
      </c>
      <c r="P127">
        <v>0</v>
      </c>
      <c r="Q127">
        <v>0</v>
      </c>
      <c r="R127">
        <v>0</v>
      </c>
      <c r="T127" t="s">
        <v>366</v>
      </c>
      <c r="U127" t="s">
        <v>366</v>
      </c>
      <c r="V127">
        <v>0</v>
      </c>
      <c r="W127">
        <v>0</v>
      </c>
      <c r="X127">
        <v>0</v>
      </c>
      <c r="Y127">
        <v>0</v>
      </c>
      <c r="Z127" t="s">
        <v>366</v>
      </c>
      <c r="AA127">
        <v>0</v>
      </c>
      <c r="AB127">
        <v>0</v>
      </c>
    </row>
    <row r="128" spans="1:28" x14ac:dyDescent="0.25">
      <c r="A128" t="s">
        <v>347</v>
      </c>
      <c r="B128">
        <v>0</v>
      </c>
      <c r="C128">
        <v>0</v>
      </c>
      <c r="E128" t="s">
        <v>367</v>
      </c>
      <c r="F128">
        <v>0</v>
      </c>
      <c r="G128">
        <v>0</v>
      </c>
      <c r="H128">
        <v>0</v>
      </c>
      <c r="I128">
        <v>0</v>
      </c>
      <c r="J128">
        <v>0</v>
      </c>
      <c r="L128" t="s">
        <v>347</v>
      </c>
      <c r="M128">
        <v>0</v>
      </c>
      <c r="O128" t="s">
        <v>367</v>
      </c>
      <c r="P128">
        <v>0</v>
      </c>
      <c r="Q128">
        <v>0</v>
      </c>
      <c r="R128">
        <v>0</v>
      </c>
      <c r="T128" t="s">
        <v>367</v>
      </c>
      <c r="U128" t="s">
        <v>367</v>
      </c>
      <c r="V128">
        <v>0</v>
      </c>
      <c r="W128">
        <v>0</v>
      </c>
      <c r="X128">
        <v>0</v>
      </c>
      <c r="Y128">
        <v>0</v>
      </c>
      <c r="Z128" t="s">
        <v>367</v>
      </c>
      <c r="AA128">
        <v>0</v>
      </c>
      <c r="AB128">
        <v>0</v>
      </c>
    </row>
    <row r="129" spans="1:28" x14ac:dyDescent="0.25">
      <c r="A129" t="s">
        <v>348</v>
      </c>
      <c r="B129">
        <v>0</v>
      </c>
      <c r="C129">
        <v>0</v>
      </c>
      <c r="E129" t="s">
        <v>368</v>
      </c>
      <c r="F129">
        <v>0</v>
      </c>
      <c r="G129">
        <v>0</v>
      </c>
      <c r="H129">
        <v>0</v>
      </c>
      <c r="I129">
        <v>0</v>
      </c>
      <c r="J129">
        <v>0</v>
      </c>
      <c r="L129" t="s">
        <v>348</v>
      </c>
      <c r="M129">
        <v>0</v>
      </c>
      <c r="O129" t="s">
        <v>368</v>
      </c>
      <c r="P129">
        <v>0</v>
      </c>
      <c r="Q129">
        <v>0</v>
      </c>
      <c r="R129">
        <v>0</v>
      </c>
      <c r="T129" t="s">
        <v>368</v>
      </c>
      <c r="U129" t="s">
        <v>368</v>
      </c>
      <c r="V129">
        <v>0</v>
      </c>
      <c r="W129">
        <v>0</v>
      </c>
      <c r="X129">
        <v>0</v>
      </c>
      <c r="Y129">
        <v>0</v>
      </c>
      <c r="Z129" t="s">
        <v>368</v>
      </c>
      <c r="AA129">
        <v>0</v>
      </c>
      <c r="AB129">
        <v>0</v>
      </c>
    </row>
    <row r="130" spans="1:28" x14ac:dyDescent="0.25">
      <c r="A130" t="s">
        <v>349</v>
      </c>
      <c r="B130">
        <v>0</v>
      </c>
      <c r="C130">
        <v>0</v>
      </c>
      <c r="E130" t="s">
        <v>369</v>
      </c>
      <c r="F130">
        <v>0</v>
      </c>
      <c r="G130">
        <v>0</v>
      </c>
      <c r="H130">
        <v>0</v>
      </c>
      <c r="I130">
        <v>0</v>
      </c>
      <c r="J130">
        <v>0</v>
      </c>
      <c r="L130" t="s">
        <v>349</v>
      </c>
      <c r="M130">
        <v>0</v>
      </c>
      <c r="O130" t="s">
        <v>369</v>
      </c>
      <c r="P130">
        <v>0</v>
      </c>
      <c r="Q130">
        <v>0</v>
      </c>
      <c r="R130">
        <v>0</v>
      </c>
      <c r="T130" t="s">
        <v>369</v>
      </c>
      <c r="U130" t="s">
        <v>369</v>
      </c>
      <c r="V130">
        <v>0</v>
      </c>
      <c r="W130">
        <v>0</v>
      </c>
      <c r="X130">
        <v>0</v>
      </c>
      <c r="Y130">
        <v>0</v>
      </c>
      <c r="Z130" t="s">
        <v>369</v>
      </c>
      <c r="AA130">
        <v>0</v>
      </c>
      <c r="AB130">
        <v>0</v>
      </c>
    </row>
    <row r="131" spans="1:28" x14ac:dyDescent="0.25">
      <c r="A131" t="s">
        <v>350</v>
      </c>
      <c r="B131">
        <v>0</v>
      </c>
      <c r="C131">
        <v>0</v>
      </c>
      <c r="E131" t="s">
        <v>370</v>
      </c>
      <c r="F131">
        <v>0</v>
      </c>
      <c r="G131">
        <v>0</v>
      </c>
      <c r="H131">
        <v>0</v>
      </c>
      <c r="I131">
        <v>0</v>
      </c>
      <c r="J131">
        <v>0</v>
      </c>
      <c r="L131" t="s">
        <v>350</v>
      </c>
      <c r="M131">
        <v>0</v>
      </c>
      <c r="O131" t="s">
        <v>370</v>
      </c>
      <c r="P131">
        <v>0</v>
      </c>
      <c r="Q131">
        <v>0</v>
      </c>
      <c r="R131">
        <v>0</v>
      </c>
      <c r="T131" t="s">
        <v>370</v>
      </c>
      <c r="U131" t="s">
        <v>370</v>
      </c>
      <c r="V131">
        <v>0</v>
      </c>
      <c r="W131">
        <v>0</v>
      </c>
      <c r="X131">
        <v>0</v>
      </c>
      <c r="Y131">
        <v>0</v>
      </c>
      <c r="Z131" t="s">
        <v>370</v>
      </c>
      <c r="AA131">
        <v>0</v>
      </c>
      <c r="AB131">
        <v>0</v>
      </c>
    </row>
    <row r="132" spans="1:28" x14ac:dyDescent="0.25">
      <c r="A132" t="s">
        <v>351</v>
      </c>
      <c r="B132">
        <v>0</v>
      </c>
      <c r="C132">
        <v>0</v>
      </c>
      <c r="E132" t="s">
        <v>891</v>
      </c>
      <c r="F132">
        <v>0</v>
      </c>
      <c r="G132">
        <v>0</v>
      </c>
      <c r="H132">
        <v>0</v>
      </c>
      <c r="I132">
        <v>0</v>
      </c>
      <c r="J132">
        <v>0</v>
      </c>
      <c r="L132" t="s">
        <v>351</v>
      </c>
      <c r="M132">
        <v>0</v>
      </c>
      <c r="O132" t="s">
        <v>891</v>
      </c>
      <c r="P132">
        <v>0</v>
      </c>
      <c r="Q132">
        <v>0</v>
      </c>
      <c r="R132">
        <v>0</v>
      </c>
      <c r="T132" t="s">
        <v>891</v>
      </c>
      <c r="U132" t="s">
        <v>891</v>
      </c>
      <c r="V132">
        <v>0</v>
      </c>
      <c r="W132">
        <v>0</v>
      </c>
      <c r="X132">
        <v>0</v>
      </c>
      <c r="Y132">
        <v>0</v>
      </c>
      <c r="Z132" t="s">
        <v>891</v>
      </c>
      <c r="AA132">
        <v>0</v>
      </c>
      <c r="AB132">
        <v>0</v>
      </c>
    </row>
    <row r="133" spans="1:28" x14ac:dyDescent="0.25">
      <c r="A133" t="s">
        <v>352</v>
      </c>
      <c r="B133">
        <v>0</v>
      </c>
      <c r="C133">
        <v>0</v>
      </c>
      <c r="E133" t="s">
        <v>371</v>
      </c>
      <c r="F133">
        <v>0</v>
      </c>
      <c r="G133">
        <v>0</v>
      </c>
      <c r="H133">
        <v>0</v>
      </c>
      <c r="I133">
        <v>0</v>
      </c>
      <c r="J133">
        <v>0</v>
      </c>
      <c r="L133" t="s">
        <v>352</v>
      </c>
      <c r="M133">
        <v>0</v>
      </c>
      <c r="O133" t="s">
        <v>371</v>
      </c>
      <c r="P133">
        <v>0</v>
      </c>
      <c r="Q133">
        <v>0</v>
      </c>
      <c r="R133">
        <v>0</v>
      </c>
      <c r="T133" t="s">
        <v>371</v>
      </c>
      <c r="U133" t="s">
        <v>371</v>
      </c>
      <c r="V133">
        <v>0</v>
      </c>
      <c r="W133">
        <v>0</v>
      </c>
      <c r="X133">
        <v>0</v>
      </c>
      <c r="Y133">
        <v>0</v>
      </c>
      <c r="Z133" t="s">
        <v>371</v>
      </c>
      <c r="AA133">
        <v>0</v>
      </c>
      <c r="AB133">
        <v>0</v>
      </c>
    </row>
    <row r="134" spans="1:28" x14ac:dyDescent="0.25">
      <c r="A134" t="s">
        <v>353</v>
      </c>
      <c r="B134">
        <v>0</v>
      </c>
      <c r="C134">
        <v>0</v>
      </c>
      <c r="E134" t="s">
        <v>372</v>
      </c>
      <c r="F134">
        <v>0</v>
      </c>
      <c r="G134">
        <v>0</v>
      </c>
      <c r="H134">
        <v>0</v>
      </c>
      <c r="I134">
        <v>0</v>
      </c>
      <c r="J134">
        <v>0</v>
      </c>
      <c r="L134" t="s">
        <v>353</v>
      </c>
      <c r="M134">
        <v>0</v>
      </c>
      <c r="O134" t="s">
        <v>372</v>
      </c>
      <c r="P134">
        <v>0</v>
      </c>
      <c r="Q134">
        <v>0</v>
      </c>
      <c r="R134">
        <v>0</v>
      </c>
      <c r="T134" t="s">
        <v>372</v>
      </c>
      <c r="U134" t="s">
        <v>372</v>
      </c>
      <c r="V134">
        <v>0</v>
      </c>
      <c r="W134">
        <v>0</v>
      </c>
      <c r="X134">
        <v>0</v>
      </c>
      <c r="Y134">
        <v>0</v>
      </c>
      <c r="Z134" t="s">
        <v>372</v>
      </c>
      <c r="AA134">
        <v>0</v>
      </c>
      <c r="AB134">
        <v>0</v>
      </c>
    </row>
    <row r="135" spans="1:28" x14ac:dyDescent="0.25">
      <c r="A135" t="s">
        <v>354</v>
      </c>
      <c r="B135">
        <v>0</v>
      </c>
      <c r="C135">
        <v>0</v>
      </c>
      <c r="E135" t="s">
        <v>373</v>
      </c>
      <c r="F135">
        <v>0</v>
      </c>
      <c r="G135">
        <v>0</v>
      </c>
      <c r="H135">
        <v>0</v>
      </c>
      <c r="I135">
        <v>0</v>
      </c>
      <c r="J135">
        <v>0</v>
      </c>
      <c r="L135" t="s">
        <v>354</v>
      </c>
      <c r="M135">
        <v>0</v>
      </c>
      <c r="O135" t="s">
        <v>373</v>
      </c>
      <c r="P135">
        <v>0</v>
      </c>
      <c r="Q135">
        <v>0</v>
      </c>
      <c r="R135">
        <v>0</v>
      </c>
      <c r="T135" t="s">
        <v>373</v>
      </c>
      <c r="U135" t="s">
        <v>373</v>
      </c>
      <c r="V135">
        <v>0</v>
      </c>
      <c r="W135">
        <v>0</v>
      </c>
      <c r="X135">
        <v>0</v>
      </c>
      <c r="Y135">
        <v>0</v>
      </c>
      <c r="Z135" t="s">
        <v>373</v>
      </c>
      <c r="AA135">
        <v>0</v>
      </c>
      <c r="AB135">
        <v>0</v>
      </c>
    </row>
    <row r="136" spans="1:28" x14ac:dyDescent="0.25">
      <c r="A136" t="s">
        <v>355</v>
      </c>
      <c r="B136">
        <v>0</v>
      </c>
      <c r="C136">
        <v>0</v>
      </c>
      <c r="E136" t="s">
        <v>374</v>
      </c>
      <c r="F136">
        <v>0</v>
      </c>
      <c r="G136">
        <v>0</v>
      </c>
      <c r="H136">
        <v>0</v>
      </c>
      <c r="I136">
        <v>0</v>
      </c>
      <c r="J136">
        <v>0</v>
      </c>
      <c r="L136" t="s">
        <v>355</v>
      </c>
      <c r="M136">
        <v>0</v>
      </c>
      <c r="O136" t="s">
        <v>374</v>
      </c>
      <c r="P136">
        <v>0</v>
      </c>
      <c r="Q136">
        <v>0</v>
      </c>
      <c r="R136">
        <v>0</v>
      </c>
      <c r="T136" t="s">
        <v>374</v>
      </c>
      <c r="U136" t="s">
        <v>374</v>
      </c>
      <c r="V136">
        <v>0</v>
      </c>
      <c r="W136">
        <v>0</v>
      </c>
      <c r="X136">
        <v>0</v>
      </c>
      <c r="Y136">
        <v>0</v>
      </c>
      <c r="Z136" t="s">
        <v>374</v>
      </c>
      <c r="AA136">
        <v>0</v>
      </c>
      <c r="AB136">
        <v>0</v>
      </c>
    </row>
    <row r="137" spans="1:28" x14ac:dyDescent="0.25">
      <c r="A137" t="s">
        <v>356</v>
      </c>
      <c r="B137">
        <v>0</v>
      </c>
      <c r="C137">
        <v>0</v>
      </c>
      <c r="E137" t="s">
        <v>375</v>
      </c>
      <c r="F137">
        <v>0</v>
      </c>
      <c r="G137">
        <v>0</v>
      </c>
      <c r="H137">
        <v>0</v>
      </c>
      <c r="I137">
        <v>0</v>
      </c>
      <c r="J137">
        <v>0</v>
      </c>
      <c r="L137" t="s">
        <v>356</v>
      </c>
      <c r="M137">
        <v>0</v>
      </c>
      <c r="O137" t="s">
        <v>375</v>
      </c>
      <c r="P137">
        <v>0</v>
      </c>
      <c r="Q137">
        <v>0</v>
      </c>
      <c r="R137">
        <v>0</v>
      </c>
      <c r="T137" t="s">
        <v>375</v>
      </c>
      <c r="U137" t="s">
        <v>375</v>
      </c>
      <c r="V137">
        <v>0</v>
      </c>
      <c r="W137">
        <v>0</v>
      </c>
      <c r="X137">
        <v>0</v>
      </c>
      <c r="Y137">
        <v>0</v>
      </c>
      <c r="Z137" t="s">
        <v>375</v>
      </c>
      <c r="AA137">
        <v>0</v>
      </c>
      <c r="AB137">
        <v>0</v>
      </c>
    </row>
    <row r="138" spans="1:28" x14ac:dyDescent="0.25">
      <c r="A138" t="s">
        <v>357</v>
      </c>
      <c r="B138">
        <v>0</v>
      </c>
      <c r="C138">
        <v>0</v>
      </c>
      <c r="E138" t="s">
        <v>376</v>
      </c>
      <c r="F138">
        <v>0</v>
      </c>
      <c r="G138">
        <v>0</v>
      </c>
      <c r="H138">
        <v>0</v>
      </c>
      <c r="I138">
        <v>0</v>
      </c>
      <c r="J138">
        <v>0</v>
      </c>
      <c r="L138" t="s">
        <v>357</v>
      </c>
      <c r="M138">
        <v>0</v>
      </c>
      <c r="O138" t="s">
        <v>376</v>
      </c>
      <c r="P138">
        <v>0</v>
      </c>
      <c r="Q138">
        <v>0</v>
      </c>
      <c r="R138">
        <v>0</v>
      </c>
      <c r="T138" t="s">
        <v>376</v>
      </c>
      <c r="U138" t="s">
        <v>376</v>
      </c>
      <c r="V138">
        <v>0</v>
      </c>
      <c r="W138">
        <v>0</v>
      </c>
      <c r="X138">
        <v>0</v>
      </c>
      <c r="Y138">
        <v>0</v>
      </c>
      <c r="Z138" t="s">
        <v>376</v>
      </c>
      <c r="AA138">
        <v>0</v>
      </c>
      <c r="AB138">
        <v>0</v>
      </c>
    </row>
    <row r="139" spans="1:28" x14ac:dyDescent="0.25">
      <c r="A139" t="s">
        <v>358</v>
      </c>
      <c r="B139">
        <v>0</v>
      </c>
      <c r="C139">
        <v>0</v>
      </c>
      <c r="E139" t="s">
        <v>377</v>
      </c>
      <c r="F139">
        <v>0</v>
      </c>
      <c r="G139">
        <v>0</v>
      </c>
      <c r="H139">
        <v>0</v>
      </c>
      <c r="I139">
        <v>0</v>
      </c>
      <c r="J139">
        <v>0</v>
      </c>
      <c r="L139" t="s">
        <v>358</v>
      </c>
      <c r="M139">
        <v>0</v>
      </c>
      <c r="O139" t="s">
        <v>377</v>
      </c>
      <c r="P139">
        <v>0</v>
      </c>
      <c r="Q139">
        <v>0</v>
      </c>
      <c r="R139">
        <v>0</v>
      </c>
      <c r="T139" t="s">
        <v>377</v>
      </c>
      <c r="U139" t="s">
        <v>377</v>
      </c>
      <c r="V139">
        <v>0</v>
      </c>
      <c r="W139">
        <v>0</v>
      </c>
      <c r="X139">
        <v>0</v>
      </c>
      <c r="Y139">
        <v>0</v>
      </c>
      <c r="Z139" t="s">
        <v>377</v>
      </c>
      <c r="AA139">
        <v>0</v>
      </c>
      <c r="AB139">
        <v>0</v>
      </c>
    </row>
    <row r="140" spans="1:28" x14ac:dyDescent="0.25">
      <c r="A140" t="s">
        <v>359</v>
      </c>
      <c r="B140">
        <v>0</v>
      </c>
      <c r="C140">
        <v>0</v>
      </c>
      <c r="E140" t="s">
        <v>378</v>
      </c>
      <c r="F140">
        <v>0</v>
      </c>
      <c r="G140">
        <v>0</v>
      </c>
      <c r="H140">
        <v>0</v>
      </c>
      <c r="I140">
        <v>0</v>
      </c>
      <c r="J140">
        <v>0</v>
      </c>
      <c r="L140" t="s">
        <v>359</v>
      </c>
      <c r="M140">
        <v>0</v>
      </c>
      <c r="O140" t="s">
        <v>378</v>
      </c>
      <c r="P140">
        <v>0</v>
      </c>
      <c r="Q140">
        <v>0</v>
      </c>
      <c r="R140">
        <v>0</v>
      </c>
      <c r="T140" t="s">
        <v>378</v>
      </c>
      <c r="U140" t="s">
        <v>378</v>
      </c>
      <c r="V140">
        <v>0</v>
      </c>
      <c r="W140">
        <v>0</v>
      </c>
      <c r="X140">
        <v>0</v>
      </c>
      <c r="Y140">
        <v>0</v>
      </c>
      <c r="Z140" t="s">
        <v>378</v>
      </c>
      <c r="AA140">
        <v>0</v>
      </c>
      <c r="AB140">
        <v>0</v>
      </c>
    </row>
    <row r="141" spans="1:28" x14ac:dyDescent="0.25">
      <c r="A141" t="s">
        <v>360</v>
      </c>
      <c r="B141">
        <v>0</v>
      </c>
      <c r="C141">
        <v>0</v>
      </c>
      <c r="E141" t="s">
        <v>379</v>
      </c>
      <c r="F141">
        <v>0</v>
      </c>
      <c r="G141">
        <v>0</v>
      </c>
      <c r="H141">
        <v>0</v>
      </c>
      <c r="I141">
        <v>0</v>
      </c>
      <c r="J141">
        <v>0</v>
      </c>
      <c r="L141" t="s">
        <v>360</v>
      </c>
      <c r="M141">
        <v>0</v>
      </c>
      <c r="O141" t="s">
        <v>379</v>
      </c>
      <c r="P141">
        <v>0</v>
      </c>
      <c r="Q141">
        <v>0</v>
      </c>
      <c r="R141">
        <v>0</v>
      </c>
      <c r="T141" t="s">
        <v>379</v>
      </c>
      <c r="U141" t="s">
        <v>379</v>
      </c>
      <c r="V141">
        <v>0</v>
      </c>
      <c r="W141">
        <v>0</v>
      </c>
      <c r="X141">
        <v>0</v>
      </c>
      <c r="Y141">
        <v>0</v>
      </c>
      <c r="Z141" t="s">
        <v>379</v>
      </c>
      <c r="AA141">
        <v>0</v>
      </c>
      <c r="AB141">
        <v>0</v>
      </c>
    </row>
    <row r="142" spans="1:28" x14ac:dyDescent="0.25">
      <c r="A142" t="s">
        <v>361</v>
      </c>
      <c r="B142">
        <v>0</v>
      </c>
      <c r="C142">
        <v>0</v>
      </c>
      <c r="E142" t="s">
        <v>380</v>
      </c>
      <c r="F142">
        <v>0</v>
      </c>
      <c r="G142">
        <v>0</v>
      </c>
      <c r="H142">
        <v>0</v>
      </c>
      <c r="I142">
        <v>0</v>
      </c>
      <c r="J142">
        <v>0</v>
      </c>
      <c r="L142" t="s">
        <v>361</v>
      </c>
      <c r="M142">
        <v>0</v>
      </c>
      <c r="O142" t="s">
        <v>380</v>
      </c>
      <c r="P142">
        <v>0</v>
      </c>
      <c r="Q142">
        <v>0</v>
      </c>
      <c r="R142">
        <v>0</v>
      </c>
      <c r="T142" t="s">
        <v>380</v>
      </c>
      <c r="U142" t="s">
        <v>380</v>
      </c>
      <c r="V142">
        <v>0</v>
      </c>
      <c r="W142">
        <v>0</v>
      </c>
      <c r="X142">
        <v>0</v>
      </c>
      <c r="Y142">
        <v>0</v>
      </c>
      <c r="Z142" t="s">
        <v>380</v>
      </c>
      <c r="AA142">
        <v>0</v>
      </c>
      <c r="AB142">
        <v>0</v>
      </c>
    </row>
    <row r="143" spans="1:28" x14ac:dyDescent="0.25">
      <c r="A143" t="s">
        <v>362</v>
      </c>
      <c r="B143">
        <v>0</v>
      </c>
      <c r="C143">
        <v>0</v>
      </c>
      <c r="E143" t="s">
        <v>381</v>
      </c>
      <c r="F143">
        <v>0</v>
      </c>
      <c r="G143">
        <v>0</v>
      </c>
      <c r="H143">
        <v>0</v>
      </c>
      <c r="I143">
        <v>0</v>
      </c>
      <c r="J143">
        <v>0</v>
      </c>
      <c r="L143" t="s">
        <v>362</v>
      </c>
      <c r="M143">
        <v>0</v>
      </c>
      <c r="O143" t="s">
        <v>381</v>
      </c>
      <c r="P143">
        <v>0</v>
      </c>
      <c r="Q143">
        <v>0</v>
      </c>
      <c r="R143">
        <v>0</v>
      </c>
      <c r="T143" t="s">
        <v>381</v>
      </c>
      <c r="U143" t="s">
        <v>381</v>
      </c>
      <c r="V143">
        <v>0</v>
      </c>
      <c r="W143">
        <v>0</v>
      </c>
      <c r="X143">
        <v>0</v>
      </c>
      <c r="Y143">
        <v>0</v>
      </c>
      <c r="Z143" t="s">
        <v>381</v>
      </c>
      <c r="AA143">
        <v>0</v>
      </c>
      <c r="AB143">
        <v>0</v>
      </c>
    </row>
    <row r="144" spans="1:28" x14ac:dyDescent="0.25">
      <c r="A144" t="s">
        <v>363</v>
      </c>
      <c r="B144">
        <v>0</v>
      </c>
      <c r="C144">
        <v>0</v>
      </c>
      <c r="E144" t="s">
        <v>382</v>
      </c>
      <c r="F144">
        <v>0</v>
      </c>
      <c r="G144">
        <v>0</v>
      </c>
      <c r="H144">
        <v>0</v>
      </c>
      <c r="I144">
        <v>0</v>
      </c>
      <c r="J144">
        <v>0</v>
      </c>
      <c r="L144" t="s">
        <v>363</v>
      </c>
      <c r="M144">
        <v>0</v>
      </c>
      <c r="O144" t="s">
        <v>382</v>
      </c>
      <c r="P144">
        <v>0</v>
      </c>
      <c r="Q144">
        <v>0</v>
      </c>
      <c r="R144">
        <v>0</v>
      </c>
      <c r="T144" t="s">
        <v>382</v>
      </c>
      <c r="U144" t="s">
        <v>382</v>
      </c>
      <c r="V144">
        <v>0</v>
      </c>
      <c r="W144">
        <v>0</v>
      </c>
      <c r="X144">
        <v>0</v>
      </c>
      <c r="Y144">
        <v>0</v>
      </c>
      <c r="Z144" t="s">
        <v>382</v>
      </c>
      <c r="AA144">
        <v>0</v>
      </c>
      <c r="AB144">
        <v>0</v>
      </c>
    </row>
    <row r="145" spans="1:28" x14ac:dyDescent="0.25">
      <c r="A145" t="s">
        <v>364</v>
      </c>
      <c r="B145">
        <v>0</v>
      </c>
      <c r="C145">
        <v>0</v>
      </c>
      <c r="E145" t="s">
        <v>383</v>
      </c>
      <c r="F145">
        <v>0</v>
      </c>
      <c r="G145">
        <v>0</v>
      </c>
      <c r="H145">
        <v>0</v>
      </c>
      <c r="I145">
        <v>0</v>
      </c>
      <c r="J145">
        <v>0</v>
      </c>
      <c r="L145" t="s">
        <v>364</v>
      </c>
      <c r="M145">
        <v>0</v>
      </c>
      <c r="O145" t="s">
        <v>383</v>
      </c>
      <c r="P145">
        <v>0</v>
      </c>
      <c r="Q145">
        <v>0</v>
      </c>
      <c r="R145">
        <v>0</v>
      </c>
      <c r="T145" t="s">
        <v>383</v>
      </c>
      <c r="U145" t="s">
        <v>383</v>
      </c>
      <c r="V145">
        <v>0</v>
      </c>
      <c r="W145">
        <v>0</v>
      </c>
      <c r="X145">
        <v>0</v>
      </c>
      <c r="Y145">
        <v>0</v>
      </c>
      <c r="Z145" t="s">
        <v>383</v>
      </c>
      <c r="AA145">
        <v>0</v>
      </c>
      <c r="AB145">
        <v>0</v>
      </c>
    </row>
    <row r="146" spans="1:28" x14ac:dyDescent="0.25">
      <c r="A146" t="s">
        <v>365</v>
      </c>
      <c r="B146">
        <v>0</v>
      </c>
      <c r="C146">
        <v>0</v>
      </c>
      <c r="E146" t="s">
        <v>384</v>
      </c>
      <c r="F146">
        <v>0</v>
      </c>
      <c r="G146">
        <v>0</v>
      </c>
      <c r="H146">
        <v>0</v>
      </c>
      <c r="I146">
        <v>0</v>
      </c>
      <c r="J146">
        <v>0</v>
      </c>
      <c r="L146" t="s">
        <v>365</v>
      </c>
      <c r="M146">
        <v>0</v>
      </c>
      <c r="O146" t="s">
        <v>384</v>
      </c>
      <c r="P146">
        <v>0</v>
      </c>
      <c r="Q146">
        <v>0</v>
      </c>
      <c r="R146">
        <v>0</v>
      </c>
      <c r="T146" t="s">
        <v>384</v>
      </c>
      <c r="U146" t="s">
        <v>384</v>
      </c>
      <c r="V146">
        <v>0</v>
      </c>
      <c r="W146">
        <v>0</v>
      </c>
      <c r="X146">
        <v>0</v>
      </c>
      <c r="Y146">
        <v>0</v>
      </c>
      <c r="Z146" t="s">
        <v>384</v>
      </c>
      <c r="AA146">
        <v>0</v>
      </c>
      <c r="AB146">
        <v>0</v>
      </c>
    </row>
    <row r="147" spans="1:28" x14ac:dyDescent="0.25">
      <c r="A147" t="s">
        <v>366</v>
      </c>
      <c r="B147">
        <v>0</v>
      </c>
      <c r="C147">
        <v>0</v>
      </c>
      <c r="E147" t="s">
        <v>385</v>
      </c>
      <c r="F147">
        <v>0</v>
      </c>
      <c r="G147">
        <v>0</v>
      </c>
      <c r="H147">
        <v>0</v>
      </c>
      <c r="I147">
        <v>0</v>
      </c>
      <c r="J147">
        <v>0</v>
      </c>
      <c r="L147" t="s">
        <v>366</v>
      </c>
      <c r="M147">
        <v>0</v>
      </c>
      <c r="O147" t="s">
        <v>385</v>
      </c>
      <c r="P147">
        <v>0</v>
      </c>
      <c r="Q147">
        <v>0</v>
      </c>
      <c r="R147">
        <v>0</v>
      </c>
      <c r="T147" t="s">
        <v>385</v>
      </c>
      <c r="U147" t="s">
        <v>385</v>
      </c>
      <c r="V147">
        <v>0</v>
      </c>
      <c r="W147">
        <v>0</v>
      </c>
      <c r="X147">
        <v>0</v>
      </c>
      <c r="Y147">
        <v>0</v>
      </c>
      <c r="Z147" t="s">
        <v>385</v>
      </c>
      <c r="AA147">
        <v>0</v>
      </c>
      <c r="AB147">
        <v>0</v>
      </c>
    </row>
    <row r="148" spans="1:28" x14ac:dyDescent="0.25">
      <c r="A148" t="s">
        <v>367</v>
      </c>
      <c r="B148">
        <v>0</v>
      </c>
      <c r="C148">
        <v>0</v>
      </c>
      <c r="E148" t="s">
        <v>386</v>
      </c>
      <c r="F148">
        <v>0</v>
      </c>
      <c r="G148">
        <v>0</v>
      </c>
      <c r="H148">
        <v>0</v>
      </c>
      <c r="I148">
        <v>0</v>
      </c>
      <c r="J148">
        <v>0</v>
      </c>
      <c r="L148" t="s">
        <v>367</v>
      </c>
      <c r="M148">
        <v>0</v>
      </c>
      <c r="O148" t="s">
        <v>386</v>
      </c>
      <c r="P148">
        <v>0</v>
      </c>
      <c r="Q148">
        <v>0</v>
      </c>
      <c r="R148">
        <v>0</v>
      </c>
      <c r="T148" t="s">
        <v>386</v>
      </c>
      <c r="U148" t="s">
        <v>386</v>
      </c>
      <c r="V148">
        <v>0</v>
      </c>
      <c r="W148">
        <v>0</v>
      </c>
      <c r="X148">
        <v>0</v>
      </c>
      <c r="Y148">
        <v>0</v>
      </c>
      <c r="Z148" t="s">
        <v>386</v>
      </c>
      <c r="AA148">
        <v>0</v>
      </c>
      <c r="AB148">
        <v>0</v>
      </c>
    </row>
    <row r="149" spans="1:28" x14ac:dyDescent="0.25">
      <c r="A149" t="s">
        <v>368</v>
      </c>
      <c r="B149">
        <v>0</v>
      </c>
      <c r="C149">
        <v>0</v>
      </c>
      <c r="E149" t="s">
        <v>387</v>
      </c>
      <c r="F149">
        <v>0</v>
      </c>
      <c r="G149">
        <v>0</v>
      </c>
      <c r="H149">
        <v>0</v>
      </c>
      <c r="I149">
        <v>0</v>
      </c>
      <c r="J149">
        <v>0</v>
      </c>
      <c r="L149" t="s">
        <v>368</v>
      </c>
      <c r="M149">
        <v>0</v>
      </c>
      <c r="O149" t="s">
        <v>387</v>
      </c>
      <c r="P149">
        <v>0</v>
      </c>
      <c r="Q149">
        <v>0</v>
      </c>
      <c r="R149">
        <v>0</v>
      </c>
      <c r="T149" t="s">
        <v>387</v>
      </c>
      <c r="U149" t="s">
        <v>387</v>
      </c>
      <c r="V149">
        <v>0</v>
      </c>
      <c r="W149">
        <v>0</v>
      </c>
      <c r="X149">
        <v>0</v>
      </c>
      <c r="Y149">
        <v>0</v>
      </c>
      <c r="Z149" t="s">
        <v>387</v>
      </c>
      <c r="AA149">
        <v>0</v>
      </c>
      <c r="AB149">
        <v>0</v>
      </c>
    </row>
    <row r="150" spans="1:28" x14ac:dyDescent="0.25">
      <c r="A150" t="s">
        <v>369</v>
      </c>
      <c r="B150">
        <v>0</v>
      </c>
      <c r="C150">
        <v>0</v>
      </c>
      <c r="E150" t="s">
        <v>388</v>
      </c>
      <c r="F150">
        <v>0</v>
      </c>
      <c r="G150">
        <v>0</v>
      </c>
      <c r="H150">
        <v>0</v>
      </c>
      <c r="I150">
        <v>0</v>
      </c>
      <c r="J150">
        <v>0</v>
      </c>
      <c r="L150" t="s">
        <v>369</v>
      </c>
      <c r="M150">
        <v>0</v>
      </c>
      <c r="O150" t="s">
        <v>388</v>
      </c>
      <c r="P150">
        <v>0</v>
      </c>
      <c r="Q150">
        <v>0</v>
      </c>
      <c r="R150">
        <v>0</v>
      </c>
      <c r="T150" t="s">
        <v>388</v>
      </c>
      <c r="U150" t="s">
        <v>388</v>
      </c>
      <c r="V150">
        <v>0</v>
      </c>
      <c r="W150">
        <v>0</v>
      </c>
      <c r="X150">
        <v>0</v>
      </c>
      <c r="Y150">
        <v>0</v>
      </c>
      <c r="Z150" t="s">
        <v>388</v>
      </c>
      <c r="AA150">
        <v>0</v>
      </c>
      <c r="AB150">
        <v>0</v>
      </c>
    </row>
    <row r="151" spans="1:28" x14ac:dyDescent="0.25">
      <c r="A151" t="s">
        <v>370</v>
      </c>
      <c r="B151">
        <v>0</v>
      </c>
      <c r="C151">
        <v>0</v>
      </c>
      <c r="E151" t="s">
        <v>389</v>
      </c>
      <c r="F151">
        <v>0</v>
      </c>
      <c r="G151">
        <v>0</v>
      </c>
      <c r="H151">
        <v>0</v>
      </c>
      <c r="I151">
        <v>0</v>
      </c>
      <c r="J151">
        <v>0</v>
      </c>
      <c r="L151" t="s">
        <v>370</v>
      </c>
      <c r="M151">
        <v>0</v>
      </c>
      <c r="O151" t="s">
        <v>389</v>
      </c>
      <c r="P151">
        <v>0</v>
      </c>
      <c r="Q151">
        <v>0</v>
      </c>
      <c r="R151">
        <v>0</v>
      </c>
      <c r="T151" t="s">
        <v>389</v>
      </c>
      <c r="U151" t="s">
        <v>389</v>
      </c>
      <c r="V151">
        <v>0</v>
      </c>
      <c r="W151">
        <v>0</v>
      </c>
      <c r="X151">
        <v>0</v>
      </c>
      <c r="Y151">
        <v>0</v>
      </c>
      <c r="Z151" t="s">
        <v>389</v>
      </c>
      <c r="AA151">
        <v>0</v>
      </c>
      <c r="AB151">
        <v>0</v>
      </c>
    </row>
    <row r="152" spans="1:28" x14ac:dyDescent="0.25">
      <c r="A152" t="s">
        <v>371</v>
      </c>
      <c r="B152">
        <v>0</v>
      </c>
      <c r="C152">
        <v>0</v>
      </c>
      <c r="E152" t="s">
        <v>390</v>
      </c>
      <c r="F152">
        <v>0</v>
      </c>
      <c r="G152">
        <v>0</v>
      </c>
      <c r="H152">
        <v>0</v>
      </c>
      <c r="I152">
        <v>0</v>
      </c>
      <c r="J152">
        <v>0</v>
      </c>
      <c r="L152" t="s">
        <v>371</v>
      </c>
      <c r="M152">
        <v>0</v>
      </c>
      <c r="O152" t="s">
        <v>390</v>
      </c>
      <c r="P152">
        <v>0</v>
      </c>
      <c r="Q152">
        <v>0</v>
      </c>
      <c r="R152">
        <v>0</v>
      </c>
      <c r="T152" t="s">
        <v>390</v>
      </c>
      <c r="U152" t="s">
        <v>390</v>
      </c>
      <c r="V152">
        <v>0</v>
      </c>
      <c r="W152">
        <v>0</v>
      </c>
      <c r="X152">
        <v>0</v>
      </c>
      <c r="Y152">
        <v>0</v>
      </c>
      <c r="Z152" t="s">
        <v>390</v>
      </c>
      <c r="AA152">
        <v>0</v>
      </c>
      <c r="AB152">
        <v>0</v>
      </c>
    </row>
    <row r="153" spans="1:28" x14ac:dyDescent="0.25">
      <c r="A153" t="s">
        <v>372</v>
      </c>
      <c r="B153">
        <v>0</v>
      </c>
      <c r="C153">
        <v>0</v>
      </c>
      <c r="E153" t="s">
        <v>391</v>
      </c>
      <c r="F153">
        <v>0</v>
      </c>
      <c r="G153">
        <v>0</v>
      </c>
      <c r="H153">
        <v>0</v>
      </c>
      <c r="I153">
        <v>0</v>
      </c>
      <c r="J153">
        <v>0</v>
      </c>
      <c r="L153" t="s">
        <v>372</v>
      </c>
      <c r="M153">
        <v>0</v>
      </c>
      <c r="O153" t="s">
        <v>391</v>
      </c>
      <c r="P153">
        <v>0</v>
      </c>
      <c r="Q153">
        <v>0</v>
      </c>
      <c r="R153">
        <v>0</v>
      </c>
      <c r="T153" t="s">
        <v>391</v>
      </c>
      <c r="U153" t="s">
        <v>391</v>
      </c>
      <c r="V153">
        <v>0</v>
      </c>
      <c r="W153">
        <v>0</v>
      </c>
      <c r="X153">
        <v>0</v>
      </c>
      <c r="Y153">
        <v>0</v>
      </c>
      <c r="Z153" t="s">
        <v>391</v>
      </c>
      <c r="AA153">
        <v>0</v>
      </c>
      <c r="AB153">
        <v>0</v>
      </c>
    </row>
    <row r="154" spans="1:28" x14ac:dyDescent="0.25">
      <c r="A154" t="s">
        <v>373</v>
      </c>
      <c r="B154">
        <v>0</v>
      </c>
      <c r="C154">
        <v>0</v>
      </c>
      <c r="E154" t="s">
        <v>392</v>
      </c>
      <c r="F154">
        <v>0</v>
      </c>
      <c r="G154">
        <v>0</v>
      </c>
      <c r="H154">
        <v>0</v>
      </c>
      <c r="I154">
        <v>0</v>
      </c>
      <c r="J154">
        <v>0</v>
      </c>
      <c r="L154" t="s">
        <v>373</v>
      </c>
      <c r="M154">
        <v>0</v>
      </c>
      <c r="O154" t="s">
        <v>392</v>
      </c>
      <c r="P154">
        <v>0</v>
      </c>
      <c r="Q154">
        <v>0</v>
      </c>
      <c r="R154">
        <v>0</v>
      </c>
      <c r="T154" t="s">
        <v>392</v>
      </c>
      <c r="U154" t="s">
        <v>392</v>
      </c>
      <c r="V154">
        <v>0</v>
      </c>
      <c r="W154">
        <v>0</v>
      </c>
      <c r="X154">
        <v>0</v>
      </c>
      <c r="Y154">
        <v>0</v>
      </c>
      <c r="Z154" t="s">
        <v>392</v>
      </c>
      <c r="AA154">
        <v>0</v>
      </c>
      <c r="AB154">
        <v>0</v>
      </c>
    </row>
    <row r="155" spans="1:28" x14ac:dyDescent="0.25">
      <c r="A155" t="s">
        <v>374</v>
      </c>
      <c r="B155">
        <v>0</v>
      </c>
      <c r="C155">
        <v>0</v>
      </c>
      <c r="E155" t="s">
        <v>393</v>
      </c>
      <c r="F155">
        <v>0</v>
      </c>
      <c r="G155">
        <v>0</v>
      </c>
      <c r="H155">
        <v>0</v>
      </c>
      <c r="I155">
        <v>0</v>
      </c>
      <c r="J155">
        <v>0</v>
      </c>
      <c r="L155" t="s">
        <v>374</v>
      </c>
      <c r="M155">
        <v>0</v>
      </c>
      <c r="O155" t="s">
        <v>393</v>
      </c>
      <c r="P155">
        <v>0</v>
      </c>
      <c r="Q155">
        <v>0</v>
      </c>
      <c r="R155">
        <v>0</v>
      </c>
      <c r="T155" t="s">
        <v>393</v>
      </c>
      <c r="U155" t="s">
        <v>393</v>
      </c>
      <c r="V155">
        <v>0</v>
      </c>
      <c r="W155">
        <v>0</v>
      </c>
      <c r="X155">
        <v>0</v>
      </c>
      <c r="Y155">
        <v>0</v>
      </c>
      <c r="Z155" t="s">
        <v>393</v>
      </c>
      <c r="AA155">
        <v>0</v>
      </c>
      <c r="AB155">
        <v>0</v>
      </c>
    </row>
    <row r="156" spans="1:28" x14ac:dyDescent="0.25">
      <c r="A156" t="s">
        <v>375</v>
      </c>
      <c r="B156">
        <v>0</v>
      </c>
      <c r="C156">
        <v>0</v>
      </c>
      <c r="E156" t="s">
        <v>394</v>
      </c>
      <c r="F156">
        <v>0</v>
      </c>
      <c r="G156">
        <v>0</v>
      </c>
      <c r="H156">
        <v>0</v>
      </c>
      <c r="I156">
        <v>0</v>
      </c>
      <c r="J156">
        <v>0</v>
      </c>
      <c r="L156" t="s">
        <v>375</v>
      </c>
      <c r="M156">
        <v>0</v>
      </c>
      <c r="O156" t="s">
        <v>394</v>
      </c>
      <c r="P156">
        <v>0</v>
      </c>
      <c r="Q156">
        <v>0</v>
      </c>
      <c r="R156">
        <v>0</v>
      </c>
      <c r="T156" t="s">
        <v>394</v>
      </c>
      <c r="U156" t="s">
        <v>394</v>
      </c>
      <c r="V156">
        <v>0</v>
      </c>
      <c r="W156">
        <v>0</v>
      </c>
      <c r="X156">
        <v>0</v>
      </c>
      <c r="Y156">
        <v>0</v>
      </c>
      <c r="Z156" t="s">
        <v>394</v>
      </c>
      <c r="AA156">
        <v>0</v>
      </c>
      <c r="AB156">
        <v>0</v>
      </c>
    </row>
    <row r="157" spans="1:28" x14ac:dyDescent="0.25">
      <c r="A157" t="s">
        <v>376</v>
      </c>
      <c r="B157">
        <v>0</v>
      </c>
      <c r="C157">
        <v>0</v>
      </c>
      <c r="E157" t="s">
        <v>395</v>
      </c>
      <c r="F157">
        <v>0</v>
      </c>
      <c r="G157">
        <v>0</v>
      </c>
      <c r="H157">
        <v>0</v>
      </c>
      <c r="I157">
        <v>0</v>
      </c>
      <c r="J157">
        <v>0</v>
      </c>
      <c r="L157" t="s">
        <v>376</v>
      </c>
      <c r="M157">
        <v>0</v>
      </c>
      <c r="O157" t="s">
        <v>395</v>
      </c>
      <c r="P157">
        <v>0</v>
      </c>
      <c r="Q157">
        <v>0</v>
      </c>
      <c r="R157">
        <v>0</v>
      </c>
      <c r="T157" t="s">
        <v>395</v>
      </c>
      <c r="U157" t="s">
        <v>395</v>
      </c>
      <c r="V157">
        <v>0</v>
      </c>
      <c r="W157">
        <v>0</v>
      </c>
      <c r="X157">
        <v>0</v>
      </c>
      <c r="Y157">
        <v>0</v>
      </c>
      <c r="Z157" t="s">
        <v>395</v>
      </c>
      <c r="AA157">
        <v>0</v>
      </c>
      <c r="AB157">
        <v>0</v>
      </c>
    </row>
    <row r="158" spans="1:28" x14ac:dyDescent="0.25">
      <c r="A158" t="s">
        <v>377</v>
      </c>
      <c r="B158">
        <v>0</v>
      </c>
      <c r="C158">
        <v>0</v>
      </c>
      <c r="E158" t="s">
        <v>396</v>
      </c>
      <c r="F158">
        <v>0</v>
      </c>
      <c r="G158">
        <v>0</v>
      </c>
      <c r="H158">
        <v>0</v>
      </c>
      <c r="I158">
        <v>0</v>
      </c>
      <c r="J158">
        <v>0</v>
      </c>
      <c r="L158" t="s">
        <v>377</v>
      </c>
      <c r="M158">
        <v>0</v>
      </c>
      <c r="O158" t="s">
        <v>396</v>
      </c>
      <c r="P158">
        <v>0</v>
      </c>
      <c r="Q158">
        <v>0</v>
      </c>
      <c r="R158">
        <v>0</v>
      </c>
      <c r="T158" t="s">
        <v>396</v>
      </c>
      <c r="U158" t="s">
        <v>396</v>
      </c>
      <c r="V158">
        <v>0</v>
      </c>
      <c r="W158">
        <v>0</v>
      </c>
      <c r="X158">
        <v>0</v>
      </c>
      <c r="Y158">
        <v>0</v>
      </c>
      <c r="Z158" t="s">
        <v>396</v>
      </c>
      <c r="AA158">
        <v>0</v>
      </c>
      <c r="AB158">
        <v>0</v>
      </c>
    </row>
    <row r="159" spans="1:28" x14ac:dyDescent="0.25">
      <c r="A159" t="s">
        <v>378</v>
      </c>
      <c r="B159">
        <v>0</v>
      </c>
      <c r="C159">
        <v>0</v>
      </c>
      <c r="E159" t="s">
        <v>397</v>
      </c>
      <c r="F159">
        <v>0</v>
      </c>
      <c r="G159">
        <v>0</v>
      </c>
      <c r="H159">
        <v>0</v>
      </c>
      <c r="I159">
        <v>0</v>
      </c>
      <c r="J159">
        <v>0</v>
      </c>
      <c r="L159" t="s">
        <v>378</v>
      </c>
      <c r="M159">
        <v>0</v>
      </c>
      <c r="O159" t="s">
        <v>397</v>
      </c>
      <c r="P159">
        <v>0</v>
      </c>
      <c r="Q159">
        <v>0</v>
      </c>
      <c r="R159">
        <v>0</v>
      </c>
      <c r="T159" t="s">
        <v>397</v>
      </c>
      <c r="U159" t="s">
        <v>397</v>
      </c>
      <c r="V159">
        <v>0</v>
      </c>
      <c r="W159">
        <v>0</v>
      </c>
      <c r="X159">
        <v>0</v>
      </c>
      <c r="Y159">
        <v>0</v>
      </c>
      <c r="Z159" t="s">
        <v>397</v>
      </c>
      <c r="AA159">
        <v>0</v>
      </c>
      <c r="AB159">
        <v>0</v>
      </c>
    </row>
    <row r="160" spans="1:28" x14ac:dyDescent="0.25">
      <c r="A160" t="s">
        <v>379</v>
      </c>
      <c r="B160">
        <v>0</v>
      </c>
      <c r="C160">
        <v>0</v>
      </c>
      <c r="E160" t="s">
        <v>398</v>
      </c>
      <c r="F160">
        <v>0</v>
      </c>
      <c r="G160">
        <v>0</v>
      </c>
      <c r="H160">
        <v>0</v>
      </c>
      <c r="I160">
        <v>0</v>
      </c>
      <c r="J160">
        <v>0</v>
      </c>
      <c r="L160" t="s">
        <v>379</v>
      </c>
      <c r="M160">
        <v>0</v>
      </c>
      <c r="O160" t="s">
        <v>398</v>
      </c>
      <c r="P160">
        <v>0</v>
      </c>
      <c r="Q160">
        <v>0</v>
      </c>
      <c r="R160">
        <v>0</v>
      </c>
      <c r="T160" t="s">
        <v>398</v>
      </c>
      <c r="U160" t="s">
        <v>398</v>
      </c>
      <c r="V160">
        <v>0</v>
      </c>
      <c r="W160">
        <v>0</v>
      </c>
      <c r="X160">
        <v>0</v>
      </c>
      <c r="Y160">
        <v>0</v>
      </c>
      <c r="Z160" t="s">
        <v>398</v>
      </c>
      <c r="AA160">
        <v>0</v>
      </c>
      <c r="AB160">
        <v>0</v>
      </c>
    </row>
    <row r="161" spans="1:28" x14ac:dyDescent="0.25">
      <c r="A161" t="s">
        <v>380</v>
      </c>
      <c r="B161">
        <v>0</v>
      </c>
      <c r="C161">
        <v>0</v>
      </c>
      <c r="E161" t="s">
        <v>399</v>
      </c>
      <c r="F161">
        <v>0</v>
      </c>
      <c r="G161">
        <v>0</v>
      </c>
      <c r="H161">
        <v>0</v>
      </c>
      <c r="I161">
        <v>0</v>
      </c>
      <c r="J161">
        <v>0</v>
      </c>
      <c r="L161" t="s">
        <v>380</v>
      </c>
      <c r="M161">
        <v>0</v>
      </c>
      <c r="O161" t="s">
        <v>399</v>
      </c>
      <c r="P161">
        <v>0</v>
      </c>
      <c r="Q161">
        <v>0</v>
      </c>
      <c r="R161">
        <v>0</v>
      </c>
      <c r="T161" t="s">
        <v>399</v>
      </c>
      <c r="U161" t="s">
        <v>399</v>
      </c>
      <c r="V161">
        <v>0</v>
      </c>
      <c r="W161">
        <v>0</v>
      </c>
      <c r="X161">
        <v>0</v>
      </c>
      <c r="Y161">
        <v>0</v>
      </c>
      <c r="Z161" t="s">
        <v>399</v>
      </c>
      <c r="AA161">
        <v>0</v>
      </c>
      <c r="AB161">
        <v>0</v>
      </c>
    </row>
    <row r="162" spans="1:28" x14ac:dyDescent="0.25">
      <c r="A162" t="s">
        <v>381</v>
      </c>
      <c r="B162">
        <v>0</v>
      </c>
      <c r="C162">
        <v>0</v>
      </c>
      <c r="E162" t="s">
        <v>400</v>
      </c>
      <c r="F162">
        <v>0</v>
      </c>
      <c r="G162">
        <v>0</v>
      </c>
      <c r="H162">
        <v>0</v>
      </c>
      <c r="I162">
        <v>0</v>
      </c>
      <c r="J162">
        <v>0</v>
      </c>
      <c r="L162" t="s">
        <v>381</v>
      </c>
      <c r="M162">
        <v>0</v>
      </c>
      <c r="O162" t="s">
        <v>400</v>
      </c>
      <c r="P162">
        <v>0</v>
      </c>
      <c r="Q162">
        <v>0</v>
      </c>
      <c r="R162">
        <v>0</v>
      </c>
      <c r="T162" t="s">
        <v>400</v>
      </c>
      <c r="U162" t="s">
        <v>400</v>
      </c>
      <c r="V162">
        <v>0</v>
      </c>
      <c r="W162">
        <v>0</v>
      </c>
      <c r="X162">
        <v>0</v>
      </c>
      <c r="Y162">
        <v>0</v>
      </c>
      <c r="Z162" t="s">
        <v>400</v>
      </c>
      <c r="AA162">
        <v>0</v>
      </c>
      <c r="AB162">
        <v>0</v>
      </c>
    </row>
    <row r="163" spans="1:28" x14ac:dyDescent="0.25">
      <c r="A163" t="s">
        <v>382</v>
      </c>
      <c r="B163">
        <v>0</v>
      </c>
      <c r="C163">
        <v>0</v>
      </c>
      <c r="E163" t="s">
        <v>401</v>
      </c>
      <c r="F163">
        <v>0</v>
      </c>
      <c r="G163">
        <v>0</v>
      </c>
      <c r="H163">
        <v>0</v>
      </c>
      <c r="I163">
        <v>0</v>
      </c>
      <c r="J163">
        <v>0</v>
      </c>
      <c r="L163" t="s">
        <v>382</v>
      </c>
      <c r="M163">
        <v>0</v>
      </c>
      <c r="O163" t="s">
        <v>401</v>
      </c>
      <c r="P163">
        <v>0</v>
      </c>
      <c r="Q163">
        <v>0</v>
      </c>
      <c r="R163">
        <v>0</v>
      </c>
      <c r="T163" t="s">
        <v>401</v>
      </c>
      <c r="U163" t="s">
        <v>401</v>
      </c>
      <c r="V163">
        <v>0</v>
      </c>
      <c r="W163">
        <v>0</v>
      </c>
      <c r="X163">
        <v>0</v>
      </c>
      <c r="Y163">
        <v>0</v>
      </c>
      <c r="Z163" t="s">
        <v>401</v>
      </c>
      <c r="AA163">
        <v>0</v>
      </c>
      <c r="AB163">
        <v>0</v>
      </c>
    </row>
    <row r="164" spans="1:28" x14ac:dyDescent="0.25">
      <c r="A164" t="s">
        <v>383</v>
      </c>
      <c r="B164">
        <v>0</v>
      </c>
      <c r="C164">
        <v>0</v>
      </c>
      <c r="E164" t="s">
        <v>402</v>
      </c>
      <c r="F164">
        <v>0</v>
      </c>
      <c r="G164">
        <v>0</v>
      </c>
      <c r="H164">
        <v>0</v>
      </c>
      <c r="I164">
        <v>0</v>
      </c>
      <c r="J164">
        <v>0</v>
      </c>
      <c r="L164" t="s">
        <v>383</v>
      </c>
      <c r="M164">
        <v>0</v>
      </c>
      <c r="O164" t="s">
        <v>402</v>
      </c>
      <c r="P164">
        <v>0</v>
      </c>
      <c r="Q164">
        <v>0</v>
      </c>
      <c r="R164">
        <v>0</v>
      </c>
      <c r="T164" t="s">
        <v>402</v>
      </c>
      <c r="U164" t="s">
        <v>402</v>
      </c>
      <c r="V164">
        <v>0</v>
      </c>
      <c r="W164">
        <v>0</v>
      </c>
      <c r="X164">
        <v>0</v>
      </c>
      <c r="Y164">
        <v>0</v>
      </c>
      <c r="Z164" t="s">
        <v>402</v>
      </c>
      <c r="AA164">
        <v>0</v>
      </c>
      <c r="AB164">
        <v>0</v>
      </c>
    </row>
    <row r="165" spans="1:28" x14ac:dyDescent="0.25">
      <c r="A165" t="s">
        <v>384</v>
      </c>
      <c r="B165">
        <v>0</v>
      </c>
      <c r="C165">
        <v>0</v>
      </c>
      <c r="E165" t="s">
        <v>403</v>
      </c>
      <c r="F165">
        <v>0</v>
      </c>
      <c r="G165">
        <v>0</v>
      </c>
      <c r="H165">
        <v>0</v>
      </c>
      <c r="I165">
        <v>0</v>
      </c>
      <c r="J165">
        <v>0</v>
      </c>
      <c r="L165" t="s">
        <v>384</v>
      </c>
      <c r="M165">
        <v>0</v>
      </c>
      <c r="O165" t="s">
        <v>403</v>
      </c>
      <c r="P165">
        <v>0</v>
      </c>
      <c r="Q165">
        <v>0</v>
      </c>
      <c r="R165">
        <v>0</v>
      </c>
      <c r="T165" t="s">
        <v>403</v>
      </c>
      <c r="U165" t="s">
        <v>403</v>
      </c>
      <c r="V165">
        <v>0</v>
      </c>
      <c r="W165">
        <v>0</v>
      </c>
      <c r="X165">
        <v>0</v>
      </c>
      <c r="Y165">
        <v>0</v>
      </c>
      <c r="Z165" t="s">
        <v>403</v>
      </c>
      <c r="AA165">
        <v>0</v>
      </c>
      <c r="AB165">
        <v>0</v>
      </c>
    </row>
    <row r="166" spans="1:28" x14ac:dyDescent="0.25">
      <c r="A166" t="s">
        <v>385</v>
      </c>
      <c r="B166">
        <v>0</v>
      </c>
      <c r="C166">
        <v>0</v>
      </c>
      <c r="E166" t="s">
        <v>404</v>
      </c>
      <c r="F166">
        <v>0</v>
      </c>
      <c r="G166">
        <v>0</v>
      </c>
      <c r="H166">
        <v>0</v>
      </c>
      <c r="I166">
        <v>0</v>
      </c>
      <c r="J166">
        <v>0</v>
      </c>
      <c r="L166" t="s">
        <v>385</v>
      </c>
      <c r="M166">
        <v>0</v>
      </c>
      <c r="O166" t="s">
        <v>404</v>
      </c>
      <c r="P166">
        <v>0</v>
      </c>
      <c r="Q166">
        <v>0</v>
      </c>
      <c r="R166">
        <v>0</v>
      </c>
      <c r="T166" t="s">
        <v>404</v>
      </c>
      <c r="U166" t="s">
        <v>404</v>
      </c>
      <c r="V166">
        <v>0</v>
      </c>
      <c r="W166">
        <v>0</v>
      </c>
      <c r="X166">
        <v>0</v>
      </c>
      <c r="Y166">
        <v>0</v>
      </c>
      <c r="Z166" t="s">
        <v>404</v>
      </c>
      <c r="AA166">
        <v>0</v>
      </c>
      <c r="AB166">
        <v>0</v>
      </c>
    </row>
    <row r="167" spans="1:28" x14ac:dyDescent="0.25">
      <c r="A167" t="s">
        <v>386</v>
      </c>
      <c r="B167">
        <v>0</v>
      </c>
      <c r="C167">
        <v>0</v>
      </c>
      <c r="E167" t="s">
        <v>405</v>
      </c>
      <c r="F167">
        <v>0</v>
      </c>
      <c r="G167">
        <v>0</v>
      </c>
      <c r="H167">
        <v>0</v>
      </c>
      <c r="I167">
        <v>0</v>
      </c>
      <c r="J167">
        <v>0</v>
      </c>
      <c r="L167" t="s">
        <v>386</v>
      </c>
      <c r="M167">
        <v>0</v>
      </c>
      <c r="O167" t="s">
        <v>405</v>
      </c>
      <c r="P167">
        <v>0</v>
      </c>
      <c r="Q167">
        <v>0</v>
      </c>
      <c r="R167">
        <v>0</v>
      </c>
      <c r="T167" t="s">
        <v>405</v>
      </c>
      <c r="U167" t="s">
        <v>405</v>
      </c>
      <c r="V167">
        <v>0</v>
      </c>
      <c r="W167">
        <v>0</v>
      </c>
      <c r="X167">
        <v>0</v>
      </c>
      <c r="Y167">
        <v>0</v>
      </c>
      <c r="Z167" t="s">
        <v>405</v>
      </c>
      <c r="AA167">
        <v>0</v>
      </c>
      <c r="AB167">
        <v>0</v>
      </c>
    </row>
    <row r="168" spans="1:28" x14ac:dyDescent="0.25">
      <c r="A168" t="s">
        <v>387</v>
      </c>
      <c r="B168">
        <v>0</v>
      </c>
      <c r="C168">
        <v>0</v>
      </c>
      <c r="E168" t="s">
        <v>406</v>
      </c>
      <c r="F168">
        <v>0</v>
      </c>
      <c r="G168">
        <v>0</v>
      </c>
      <c r="H168">
        <v>0</v>
      </c>
      <c r="I168">
        <v>0</v>
      </c>
      <c r="J168">
        <v>0</v>
      </c>
      <c r="L168" t="s">
        <v>387</v>
      </c>
      <c r="M168">
        <v>0</v>
      </c>
      <c r="O168" t="s">
        <v>406</v>
      </c>
      <c r="P168">
        <v>0</v>
      </c>
      <c r="Q168">
        <v>0</v>
      </c>
      <c r="R168">
        <v>0</v>
      </c>
      <c r="T168" t="s">
        <v>406</v>
      </c>
      <c r="U168" t="s">
        <v>406</v>
      </c>
      <c r="V168">
        <v>0</v>
      </c>
      <c r="W168">
        <v>0</v>
      </c>
      <c r="X168">
        <v>0</v>
      </c>
      <c r="Y168">
        <v>0</v>
      </c>
      <c r="Z168" t="s">
        <v>406</v>
      </c>
      <c r="AA168">
        <v>0</v>
      </c>
      <c r="AB168">
        <v>0</v>
      </c>
    </row>
    <row r="169" spans="1:28" x14ac:dyDescent="0.25">
      <c r="A169" t="s">
        <v>388</v>
      </c>
      <c r="B169">
        <v>0</v>
      </c>
      <c r="C169">
        <v>0</v>
      </c>
      <c r="E169" t="s">
        <v>407</v>
      </c>
      <c r="F169">
        <v>0</v>
      </c>
      <c r="G169">
        <v>0</v>
      </c>
      <c r="H169">
        <v>0</v>
      </c>
      <c r="I169">
        <v>0</v>
      </c>
      <c r="J169">
        <v>0</v>
      </c>
      <c r="L169" t="s">
        <v>388</v>
      </c>
      <c r="M169">
        <v>0</v>
      </c>
      <c r="O169" t="s">
        <v>407</v>
      </c>
      <c r="P169">
        <v>0</v>
      </c>
      <c r="Q169">
        <v>0</v>
      </c>
      <c r="R169">
        <v>0</v>
      </c>
      <c r="T169" t="s">
        <v>407</v>
      </c>
      <c r="U169" t="s">
        <v>407</v>
      </c>
      <c r="V169">
        <v>0</v>
      </c>
      <c r="W169">
        <v>0</v>
      </c>
      <c r="X169">
        <v>0</v>
      </c>
      <c r="Y169">
        <v>0</v>
      </c>
      <c r="Z169" t="s">
        <v>407</v>
      </c>
      <c r="AA169">
        <v>0</v>
      </c>
      <c r="AB169">
        <v>0</v>
      </c>
    </row>
    <row r="170" spans="1:28" x14ac:dyDescent="0.25">
      <c r="A170" t="s">
        <v>389</v>
      </c>
      <c r="B170">
        <v>0</v>
      </c>
      <c r="C170">
        <v>0</v>
      </c>
      <c r="E170" t="s">
        <v>408</v>
      </c>
      <c r="F170">
        <v>0</v>
      </c>
      <c r="G170">
        <v>0</v>
      </c>
      <c r="H170">
        <v>0</v>
      </c>
      <c r="I170">
        <v>0</v>
      </c>
      <c r="J170">
        <v>0</v>
      </c>
      <c r="L170" t="s">
        <v>389</v>
      </c>
      <c r="M170">
        <v>0</v>
      </c>
      <c r="O170" t="s">
        <v>408</v>
      </c>
      <c r="P170">
        <v>0</v>
      </c>
      <c r="Q170">
        <v>0</v>
      </c>
      <c r="R170">
        <v>0</v>
      </c>
      <c r="T170" t="s">
        <v>408</v>
      </c>
      <c r="U170" t="s">
        <v>408</v>
      </c>
      <c r="V170">
        <v>0</v>
      </c>
      <c r="W170">
        <v>0</v>
      </c>
      <c r="X170">
        <v>0</v>
      </c>
      <c r="Y170">
        <v>0</v>
      </c>
      <c r="Z170" t="s">
        <v>408</v>
      </c>
      <c r="AA170">
        <v>0</v>
      </c>
      <c r="AB170">
        <v>0</v>
      </c>
    </row>
    <row r="171" spans="1:28" x14ac:dyDescent="0.25">
      <c r="A171" t="s">
        <v>390</v>
      </c>
      <c r="B171">
        <v>0</v>
      </c>
      <c r="C171">
        <v>0</v>
      </c>
      <c r="E171" t="s">
        <v>409</v>
      </c>
      <c r="F171">
        <v>0</v>
      </c>
      <c r="G171">
        <v>0</v>
      </c>
      <c r="H171">
        <v>0</v>
      </c>
      <c r="I171">
        <v>0</v>
      </c>
      <c r="J171">
        <v>0</v>
      </c>
      <c r="L171" t="s">
        <v>390</v>
      </c>
      <c r="M171">
        <v>0</v>
      </c>
      <c r="O171" t="s">
        <v>409</v>
      </c>
      <c r="P171">
        <v>0</v>
      </c>
      <c r="Q171">
        <v>0</v>
      </c>
      <c r="R171">
        <v>0</v>
      </c>
      <c r="T171" t="s">
        <v>409</v>
      </c>
      <c r="U171" t="s">
        <v>409</v>
      </c>
      <c r="V171">
        <v>0</v>
      </c>
      <c r="W171">
        <v>0</v>
      </c>
      <c r="X171">
        <v>0</v>
      </c>
      <c r="Y171">
        <v>0</v>
      </c>
      <c r="Z171" t="s">
        <v>409</v>
      </c>
      <c r="AA171">
        <v>0</v>
      </c>
      <c r="AB171">
        <v>0</v>
      </c>
    </row>
    <row r="172" spans="1:28" x14ac:dyDescent="0.25">
      <c r="A172" t="s">
        <v>392</v>
      </c>
      <c r="B172">
        <v>0</v>
      </c>
      <c r="C172">
        <v>0</v>
      </c>
      <c r="E172" t="s">
        <v>410</v>
      </c>
      <c r="F172">
        <v>0</v>
      </c>
      <c r="G172">
        <v>0</v>
      </c>
      <c r="H172">
        <v>0</v>
      </c>
      <c r="I172">
        <v>0</v>
      </c>
      <c r="J172">
        <v>0</v>
      </c>
      <c r="L172" t="s">
        <v>392</v>
      </c>
      <c r="M172">
        <v>0</v>
      </c>
      <c r="O172" t="s">
        <v>410</v>
      </c>
      <c r="P172">
        <v>0</v>
      </c>
      <c r="Q172">
        <v>0</v>
      </c>
      <c r="R172">
        <v>0</v>
      </c>
      <c r="T172" t="s">
        <v>410</v>
      </c>
      <c r="U172" t="s">
        <v>410</v>
      </c>
      <c r="V172">
        <v>0</v>
      </c>
      <c r="W172">
        <v>0</v>
      </c>
      <c r="X172">
        <v>0</v>
      </c>
      <c r="Y172">
        <v>0</v>
      </c>
      <c r="Z172" t="s">
        <v>410</v>
      </c>
      <c r="AA172">
        <v>0</v>
      </c>
      <c r="AB172">
        <v>0</v>
      </c>
    </row>
    <row r="173" spans="1:28" x14ac:dyDescent="0.25">
      <c r="A173" t="s">
        <v>393</v>
      </c>
      <c r="B173">
        <v>0</v>
      </c>
      <c r="C173">
        <v>0</v>
      </c>
      <c r="E173" t="s">
        <v>411</v>
      </c>
      <c r="F173">
        <v>0</v>
      </c>
      <c r="G173">
        <v>0</v>
      </c>
      <c r="H173">
        <v>0</v>
      </c>
      <c r="I173">
        <v>0</v>
      </c>
      <c r="J173">
        <v>0</v>
      </c>
      <c r="L173" t="s">
        <v>393</v>
      </c>
      <c r="M173">
        <v>0</v>
      </c>
      <c r="O173" t="s">
        <v>411</v>
      </c>
      <c r="P173">
        <v>0</v>
      </c>
      <c r="Q173">
        <v>0</v>
      </c>
      <c r="R173">
        <v>0</v>
      </c>
      <c r="T173" t="s">
        <v>411</v>
      </c>
      <c r="U173" t="s">
        <v>411</v>
      </c>
      <c r="V173">
        <v>0</v>
      </c>
      <c r="W173">
        <v>0</v>
      </c>
      <c r="X173">
        <v>0</v>
      </c>
      <c r="Y173">
        <v>0</v>
      </c>
      <c r="Z173" t="s">
        <v>411</v>
      </c>
      <c r="AA173">
        <v>0</v>
      </c>
      <c r="AB173">
        <v>0</v>
      </c>
    </row>
    <row r="174" spans="1:28" x14ac:dyDescent="0.25">
      <c r="A174" t="s">
        <v>394</v>
      </c>
      <c r="B174">
        <v>0</v>
      </c>
      <c r="C174">
        <v>0</v>
      </c>
      <c r="E174" t="s">
        <v>412</v>
      </c>
      <c r="F174">
        <v>0</v>
      </c>
      <c r="G174">
        <v>0</v>
      </c>
      <c r="H174">
        <v>0</v>
      </c>
      <c r="I174">
        <v>0</v>
      </c>
      <c r="J174">
        <v>0</v>
      </c>
      <c r="L174" t="s">
        <v>394</v>
      </c>
      <c r="M174">
        <v>0</v>
      </c>
      <c r="O174" t="s">
        <v>412</v>
      </c>
      <c r="P174">
        <v>0</v>
      </c>
      <c r="Q174">
        <v>0</v>
      </c>
      <c r="R174">
        <v>0</v>
      </c>
      <c r="T174" t="s">
        <v>412</v>
      </c>
      <c r="U174" t="s">
        <v>412</v>
      </c>
      <c r="V174">
        <v>0</v>
      </c>
      <c r="W174">
        <v>0</v>
      </c>
      <c r="X174">
        <v>0</v>
      </c>
      <c r="Y174">
        <v>0</v>
      </c>
      <c r="Z174" t="s">
        <v>412</v>
      </c>
      <c r="AA174">
        <v>0</v>
      </c>
      <c r="AB174">
        <v>0</v>
      </c>
    </row>
    <row r="175" spans="1:28" x14ac:dyDescent="0.25">
      <c r="A175" t="s">
        <v>395</v>
      </c>
      <c r="B175">
        <v>0</v>
      </c>
      <c r="C175">
        <v>0</v>
      </c>
      <c r="E175" t="s">
        <v>413</v>
      </c>
      <c r="F175">
        <v>0</v>
      </c>
      <c r="G175">
        <v>0</v>
      </c>
      <c r="H175">
        <v>0</v>
      </c>
      <c r="I175">
        <v>0</v>
      </c>
      <c r="J175">
        <v>0</v>
      </c>
      <c r="L175" t="s">
        <v>395</v>
      </c>
      <c r="M175">
        <v>0</v>
      </c>
      <c r="O175" t="s">
        <v>413</v>
      </c>
      <c r="P175">
        <v>0</v>
      </c>
      <c r="Q175">
        <v>0</v>
      </c>
      <c r="R175">
        <v>0</v>
      </c>
      <c r="T175" t="s">
        <v>413</v>
      </c>
      <c r="U175" t="s">
        <v>413</v>
      </c>
      <c r="V175">
        <v>0</v>
      </c>
      <c r="W175">
        <v>0</v>
      </c>
      <c r="X175">
        <v>0</v>
      </c>
      <c r="Y175">
        <v>0</v>
      </c>
      <c r="Z175" t="s">
        <v>413</v>
      </c>
      <c r="AA175">
        <v>0</v>
      </c>
      <c r="AB175">
        <v>0</v>
      </c>
    </row>
    <row r="176" spans="1:28" x14ac:dyDescent="0.25">
      <c r="A176" t="s">
        <v>396</v>
      </c>
      <c r="B176">
        <v>0</v>
      </c>
      <c r="C176">
        <v>0</v>
      </c>
      <c r="E176" t="s">
        <v>414</v>
      </c>
      <c r="F176">
        <v>0</v>
      </c>
      <c r="G176">
        <v>0</v>
      </c>
      <c r="H176">
        <v>0</v>
      </c>
      <c r="I176">
        <v>0</v>
      </c>
      <c r="J176">
        <v>0</v>
      </c>
      <c r="L176" t="s">
        <v>396</v>
      </c>
      <c r="M176">
        <v>0</v>
      </c>
      <c r="O176" t="s">
        <v>414</v>
      </c>
      <c r="P176">
        <v>0</v>
      </c>
      <c r="Q176">
        <v>0</v>
      </c>
      <c r="R176">
        <v>0</v>
      </c>
      <c r="T176" t="s">
        <v>414</v>
      </c>
      <c r="U176" t="s">
        <v>414</v>
      </c>
      <c r="V176">
        <v>0</v>
      </c>
      <c r="W176">
        <v>0</v>
      </c>
      <c r="X176">
        <v>0</v>
      </c>
      <c r="Y176">
        <v>0</v>
      </c>
      <c r="Z176" t="s">
        <v>414</v>
      </c>
      <c r="AA176">
        <v>0</v>
      </c>
      <c r="AB176">
        <v>0</v>
      </c>
    </row>
    <row r="177" spans="1:28" x14ac:dyDescent="0.25">
      <c r="A177" t="s">
        <v>397</v>
      </c>
      <c r="B177">
        <v>0</v>
      </c>
      <c r="C177">
        <v>0</v>
      </c>
      <c r="E177" t="s">
        <v>415</v>
      </c>
      <c r="F177">
        <v>0</v>
      </c>
      <c r="G177">
        <v>0</v>
      </c>
      <c r="H177">
        <v>0</v>
      </c>
      <c r="I177">
        <v>0</v>
      </c>
      <c r="J177">
        <v>0</v>
      </c>
      <c r="L177" t="s">
        <v>397</v>
      </c>
      <c r="M177">
        <v>0</v>
      </c>
      <c r="O177" t="s">
        <v>415</v>
      </c>
      <c r="P177">
        <v>0</v>
      </c>
      <c r="Q177">
        <v>0</v>
      </c>
      <c r="R177">
        <v>0</v>
      </c>
      <c r="T177" t="s">
        <v>415</v>
      </c>
      <c r="U177" t="s">
        <v>415</v>
      </c>
      <c r="V177">
        <v>0</v>
      </c>
      <c r="W177">
        <v>0</v>
      </c>
      <c r="X177">
        <v>0</v>
      </c>
      <c r="Y177">
        <v>0</v>
      </c>
      <c r="Z177" t="s">
        <v>415</v>
      </c>
      <c r="AA177">
        <v>0</v>
      </c>
      <c r="AB177">
        <v>0</v>
      </c>
    </row>
    <row r="178" spans="1:28" x14ac:dyDescent="0.25">
      <c r="A178" t="s">
        <v>398</v>
      </c>
      <c r="B178">
        <v>0</v>
      </c>
      <c r="C178">
        <v>0</v>
      </c>
      <c r="E178" t="s">
        <v>416</v>
      </c>
      <c r="F178">
        <v>0</v>
      </c>
      <c r="G178">
        <v>0</v>
      </c>
      <c r="H178">
        <v>0</v>
      </c>
      <c r="I178">
        <v>0</v>
      </c>
      <c r="J178">
        <v>0</v>
      </c>
      <c r="L178" t="s">
        <v>398</v>
      </c>
      <c r="M178">
        <v>0</v>
      </c>
      <c r="O178" t="s">
        <v>416</v>
      </c>
      <c r="P178">
        <v>0</v>
      </c>
      <c r="Q178">
        <v>0</v>
      </c>
      <c r="R178">
        <v>0</v>
      </c>
      <c r="T178" t="s">
        <v>416</v>
      </c>
      <c r="U178" t="s">
        <v>416</v>
      </c>
      <c r="V178">
        <v>0</v>
      </c>
      <c r="W178">
        <v>0</v>
      </c>
      <c r="X178">
        <v>0</v>
      </c>
      <c r="Y178">
        <v>0</v>
      </c>
      <c r="Z178" t="s">
        <v>416</v>
      </c>
      <c r="AA178">
        <v>0</v>
      </c>
      <c r="AB178">
        <v>0</v>
      </c>
    </row>
    <row r="179" spans="1:28" x14ac:dyDescent="0.25">
      <c r="A179" t="s">
        <v>399</v>
      </c>
      <c r="B179">
        <v>0</v>
      </c>
      <c r="C179">
        <v>0</v>
      </c>
      <c r="E179" t="s">
        <v>417</v>
      </c>
      <c r="F179">
        <v>0</v>
      </c>
      <c r="G179">
        <v>0</v>
      </c>
      <c r="H179">
        <v>0</v>
      </c>
      <c r="I179">
        <v>0</v>
      </c>
      <c r="J179">
        <v>0</v>
      </c>
      <c r="L179" t="s">
        <v>399</v>
      </c>
      <c r="M179">
        <v>0</v>
      </c>
      <c r="O179" t="s">
        <v>417</v>
      </c>
      <c r="P179">
        <v>0</v>
      </c>
      <c r="Q179">
        <v>0</v>
      </c>
      <c r="R179">
        <v>0</v>
      </c>
      <c r="T179" t="s">
        <v>417</v>
      </c>
      <c r="U179" t="s">
        <v>417</v>
      </c>
      <c r="V179">
        <v>0</v>
      </c>
      <c r="W179">
        <v>0</v>
      </c>
      <c r="X179">
        <v>0</v>
      </c>
      <c r="Y179">
        <v>0</v>
      </c>
      <c r="Z179" t="s">
        <v>417</v>
      </c>
      <c r="AA179">
        <v>0</v>
      </c>
      <c r="AB179">
        <v>0</v>
      </c>
    </row>
    <row r="180" spans="1:28" x14ac:dyDescent="0.25">
      <c r="A180" t="s">
        <v>400</v>
      </c>
      <c r="B180">
        <v>0</v>
      </c>
      <c r="C180">
        <v>0</v>
      </c>
      <c r="E180" t="s">
        <v>418</v>
      </c>
      <c r="F180">
        <v>0</v>
      </c>
      <c r="G180">
        <v>0</v>
      </c>
      <c r="H180">
        <v>0</v>
      </c>
      <c r="I180">
        <v>0</v>
      </c>
      <c r="J180">
        <v>0</v>
      </c>
      <c r="L180" t="s">
        <v>400</v>
      </c>
      <c r="M180">
        <v>0</v>
      </c>
      <c r="O180" t="s">
        <v>418</v>
      </c>
      <c r="P180">
        <v>0</v>
      </c>
      <c r="Q180">
        <v>0</v>
      </c>
      <c r="R180">
        <v>0</v>
      </c>
      <c r="T180" t="s">
        <v>418</v>
      </c>
      <c r="U180" t="s">
        <v>418</v>
      </c>
      <c r="V180">
        <v>0</v>
      </c>
      <c r="W180">
        <v>0</v>
      </c>
      <c r="X180">
        <v>0</v>
      </c>
      <c r="Y180">
        <v>0</v>
      </c>
      <c r="Z180" t="s">
        <v>418</v>
      </c>
      <c r="AA180">
        <v>0</v>
      </c>
      <c r="AB180">
        <v>0</v>
      </c>
    </row>
    <row r="181" spans="1:28" x14ac:dyDescent="0.25">
      <c r="A181" t="s">
        <v>401</v>
      </c>
      <c r="B181">
        <v>0</v>
      </c>
      <c r="C181">
        <v>0</v>
      </c>
      <c r="E181" t="s">
        <v>419</v>
      </c>
      <c r="F181">
        <v>0</v>
      </c>
      <c r="G181">
        <v>0</v>
      </c>
      <c r="H181">
        <v>0</v>
      </c>
      <c r="I181">
        <v>0</v>
      </c>
      <c r="J181">
        <v>0</v>
      </c>
      <c r="L181" t="s">
        <v>401</v>
      </c>
      <c r="M181">
        <v>0</v>
      </c>
      <c r="O181" t="s">
        <v>419</v>
      </c>
      <c r="P181">
        <v>0</v>
      </c>
      <c r="Q181">
        <v>0</v>
      </c>
      <c r="R181">
        <v>0</v>
      </c>
      <c r="T181" t="s">
        <v>419</v>
      </c>
      <c r="U181" t="s">
        <v>419</v>
      </c>
      <c r="V181">
        <v>0</v>
      </c>
      <c r="W181">
        <v>0</v>
      </c>
      <c r="X181">
        <v>0</v>
      </c>
      <c r="Y181">
        <v>0</v>
      </c>
      <c r="Z181" t="s">
        <v>419</v>
      </c>
      <c r="AA181">
        <v>0</v>
      </c>
      <c r="AB181">
        <v>0</v>
      </c>
    </row>
    <row r="182" spans="1:28" x14ac:dyDescent="0.25">
      <c r="A182" t="s">
        <v>402</v>
      </c>
      <c r="B182">
        <v>0</v>
      </c>
      <c r="C182">
        <v>0</v>
      </c>
      <c r="E182" t="s">
        <v>420</v>
      </c>
      <c r="F182">
        <v>0</v>
      </c>
      <c r="G182">
        <v>0</v>
      </c>
      <c r="H182">
        <v>0</v>
      </c>
      <c r="I182">
        <v>0</v>
      </c>
      <c r="J182">
        <v>0</v>
      </c>
      <c r="L182" t="s">
        <v>402</v>
      </c>
      <c r="M182">
        <v>0</v>
      </c>
      <c r="O182" t="s">
        <v>420</v>
      </c>
      <c r="P182">
        <v>0</v>
      </c>
      <c r="Q182">
        <v>0</v>
      </c>
      <c r="R182">
        <v>0</v>
      </c>
      <c r="T182" t="s">
        <v>420</v>
      </c>
      <c r="U182" t="s">
        <v>420</v>
      </c>
      <c r="V182">
        <v>0</v>
      </c>
      <c r="W182">
        <v>0</v>
      </c>
      <c r="X182">
        <v>0</v>
      </c>
      <c r="Y182">
        <v>0</v>
      </c>
      <c r="Z182" t="s">
        <v>420</v>
      </c>
      <c r="AA182">
        <v>0</v>
      </c>
      <c r="AB182">
        <v>0</v>
      </c>
    </row>
    <row r="183" spans="1:28" x14ac:dyDescent="0.25">
      <c r="A183" t="s">
        <v>403</v>
      </c>
      <c r="B183">
        <v>0</v>
      </c>
      <c r="C183">
        <v>0</v>
      </c>
      <c r="E183" t="s">
        <v>421</v>
      </c>
      <c r="F183">
        <v>0</v>
      </c>
      <c r="G183">
        <v>0</v>
      </c>
      <c r="H183">
        <v>0</v>
      </c>
      <c r="I183">
        <v>0</v>
      </c>
      <c r="J183">
        <v>0</v>
      </c>
      <c r="L183" t="s">
        <v>403</v>
      </c>
      <c r="M183">
        <v>0</v>
      </c>
      <c r="O183" t="s">
        <v>421</v>
      </c>
      <c r="P183">
        <v>0</v>
      </c>
      <c r="Q183">
        <v>0</v>
      </c>
      <c r="R183">
        <v>0</v>
      </c>
      <c r="T183" t="s">
        <v>421</v>
      </c>
      <c r="U183" t="s">
        <v>421</v>
      </c>
      <c r="V183">
        <v>0</v>
      </c>
      <c r="W183">
        <v>0</v>
      </c>
      <c r="X183">
        <v>0</v>
      </c>
      <c r="Y183">
        <v>0</v>
      </c>
      <c r="Z183" t="s">
        <v>421</v>
      </c>
      <c r="AA183">
        <v>0</v>
      </c>
      <c r="AB183">
        <v>0</v>
      </c>
    </row>
    <row r="184" spans="1:28" x14ac:dyDescent="0.25">
      <c r="A184" t="s">
        <v>404</v>
      </c>
      <c r="B184">
        <v>0</v>
      </c>
      <c r="C184">
        <v>0</v>
      </c>
      <c r="E184" t="s">
        <v>422</v>
      </c>
      <c r="F184">
        <v>0</v>
      </c>
      <c r="G184">
        <v>0</v>
      </c>
      <c r="H184">
        <v>0</v>
      </c>
      <c r="I184">
        <v>0</v>
      </c>
      <c r="J184">
        <v>0</v>
      </c>
      <c r="L184" t="s">
        <v>404</v>
      </c>
      <c r="M184">
        <v>0</v>
      </c>
      <c r="O184" t="s">
        <v>422</v>
      </c>
      <c r="P184">
        <v>0</v>
      </c>
      <c r="Q184">
        <v>0</v>
      </c>
      <c r="R184">
        <v>0</v>
      </c>
      <c r="T184" t="s">
        <v>422</v>
      </c>
      <c r="U184" t="s">
        <v>422</v>
      </c>
      <c r="V184">
        <v>0</v>
      </c>
      <c r="W184">
        <v>0</v>
      </c>
      <c r="X184">
        <v>0</v>
      </c>
      <c r="Y184">
        <v>0</v>
      </c>
      <c r="Z184" t="s">
        <v>422</v>
      </c>
      <c r="AA184">
        <v>0</v>
      </c>
      <c r="AB184">
        <v>0</v>
      </c>
    </row>
    <row r="185" spans="1:28" x14ac:dyDescent="0.25">
      <c r="A185" t="s">
        <v>405</v>
      </c>
      <c r="B185">
        <v>0</v>
      </c>
      <c r="C185">
        <v>0</v>
      </c>
      <c r="E185" t="s">
        <v>423</v>
      </c>
      <c r="F185">
        <v>0</v>
      </c>
      <c r="G185">
        <v>0</v>
      </c>
      <c r="H185">
        <v>0</v>
      </c>
      <c r="I185">
        <v>0</v>
      </c>
      <c r="J185">
        <v>0</v>
      </c>
      <c r="L185" t="s">
        <v>405</v>
      </c>
      <c r="M185">
        <v>0</v>
      </c>
      <c r="O185" t="s">
        <v>423</v>
      </c>
      <c r="P185">
        <v>0</v>
      </c>
      <c r="Q185">
        <v>0</v>
      </c>
      <c r="R185">
        <v>0</v>
      </c>
      <c r="T185" t="s">
        <v>423</v>
      </c>
      <c r="U185" t="s">
        <v>423</v>
      </c>
      <c r="V185">
        <v>0</v>
      </c>
      <c r="W185">
        <v>0</v>
      </c>
      <c r="X185">
        <v>0</v>
      </c>
      <c r="Y185">
        <v>0</v>
      </c>
      <c r="Z185" t="s">
        <v>423</v>
      </c>
      <c r="AA185">
        <v>0</v>
      </c>
      <c r="AB185">
        <v>0</v>
      </c>
    </row>
    <row r="186" spans="1:28" x14ac:dyDescent="0.25">
      <c r="A186" t="s">
        <v>406</v>
      </c>
      <c r="B186">
        <v>0</v>
      </c>
      <c r="C186">
        <v>0</v>
      </c>
      <c r="E186" t="s">
        <v>424</v>
      </c>
      <c r="F186">
        <v>0</v>
      </c>
      <c r="G186">
        <v>0</v>
      </c>
      <c r="H186">
        <v>0</v>
      </c>
      <c r="I186">
        <v>0</v>
      </c>
      <c r="J186">
        <v>0</v>
      </c>
      <c r="L186" t="s">
        <v>406</v>
      </c>
      <c r="M186">
        <v>0</v>
      </c>
      <c r="O186" t="s">
        <v>424</v>
      </c>
      <c r="P186">
        <v>0</v>
      </c>
      <c r="Q186">
        <v>0</v>
      </c>
      <c r="R186">
        <v>0</v>
      </c>
      <c r="T186" t="s">
        <v>424</v>
      </c>
      <c r="U186" t="s">
        <v>424</v>
      </c>
      <c r="V186">
        <v>0</v>
      </c>
      <c r="W186">
        <v>0</v>
      </c>
      <c r="X186">
        <v>0</v>
      </c>
      <c r="Y186">
        <v>0</v>
      </c>
      <c r="Z186" t="s">
        <v>424</v>
      </c>
      <c r="AA186">
        <v>0</v>
      </c>
      <c r="AB186">
        <v>0</v>
      </c>
    </row>
    <row r="187" spans="1:28" x14ac:dyDescent="0.25">
      <c r="A187" t="s">
        <v>407</v>
      </c>
      <c r="B187">
        <v>0</v>
      </c>
      <c r="C187">
        <v>0</v>
      </c>
      <c r="E187" t="s">
        <v>425</v>
      </c>
      <c r="F187">
        <v>0</v>
      </c>
      <c r="G187">
        <v>0</v>
      </c>
      <c r="H187">
        <v>0</v>
      </c>
      <c r="I187">
        <v>0</v>
      </c>
      <c r="J187">
        <v>0</v>
      </c>
      <c r="L187" t="s">
        <v>407</v>
      </c>
      <c r="M187">
        <v>0</v>
      </c>
      <c r="O187" t="s">
        <v>425</v>
      </c>
      <c r="P187">
        <v>0</v>
      </c>
      <c r="Q187">
        <v>0</v>
      </c>
      <c r="R187">
        <v>0</v>
      </c>
      <c r="T187" t="s">
        <v>425</v>
      </c>
      <c r="U187" t="s">
        <v>425</v>
      </c>
      <c r="V187">
        <v>0</v>
      </c>
      <c r="W187">
        <v>0</v>
      </c>
      <c r="X187">
        <v>0</v>
      </c>
      <c r="Y187">
        <v>0</v>
      </c>
      <c r="Z187" t="s">
        <v>425</v>
      </c>
      <c r="AA187">
        <v>0</v>
      </c>
      <c r="AB187">
        <v>0</v>
      </c>
    </row>
    <row r="188" spans="1:28" x14ac:dyDescent="0.25">
      <c r="A188" t="s">
        <v>408</v>
      </c>
      <c r="B188">
        <v>0</v>
      </c>
      <c r="C188">
        <v>0</v>
      </c>
      <c r="E188" t="s">
        <v>426</v>
      </c>
      <c r="F188">
        <v>0</v>
      </c>
      <c r="G188">
        <v>0</v>
      </c>
      <c r="H188">
        <v>0</v>
      </c>
      <c r="I188">
        <v>0</v>
      </c>
      <c r="J188">
        <v>0</v>
      </c>
      <c r="L188" t="s">
        <v>408</v>
      </c>
      <c r="M188">
        <v>0</v>
      </c>
      <c r="O188" t="s">
        <v>426</v>
      </c>
      <c r="P188">
        <v>0</v>
      </c>
      <c r="Q188">
        <v>0</v>
      </c>
      <c r="R188">
        <v>0</v>
      </c>
      <c r="T188" t="s">
        <v>426</v>
      </c>
      <c r="U188" t="s">
        <v>426</v>
      </c>
      <c r="V188">
        <v>0</v>
      </c>
      <c r="W188">
        <v>0</v>
      </c>
      <c r="X188">
        <v>0</v>
      </c>
      <c r="Y188">
        <v>0</v>
      </c>
      <c r="Z188" t="s">
        <v>426</v>
      </c>
      <c r="AA188">
        <v>0</v>
      </c>
      <c r="AB188">
        <v>0</v>
      </c>
    </row>
    <row r="189" spans="1:28" x14ac:dyDescent="0.25">
      <c r="A189" t="s">
        <v>409</v>
      </c>
      <c r="B189">
        <v>0</v>
      </c>
      <c r="C189">
        <v>0</v>
      </c>
      <c r="E189" t="s">
        <v>427</v>
      </c>
      <c r="F189">
        <v>0</v>
      </c>
      <c r="G189">
        <v>0</v>
      </c>
      <c r="H189">
        <v>0</v>
      </c>
      <c r="I189">
        <v>0</v>
      </c>
      <c r="J189">
        <v>0</v>
      </c>
      <c r="L189" t="s">
        <v>409</v>
      </c>
      <c r="M189">
        <v>0</v>
      </c>
      <c r="O189" t="s">
        <v>427</v>
      </c>
      <c r="P189">
        <v>0</v>
      </c>
      <c r="Q189">
        <v>0</v>
      </c>
      <c r="R189">
        <v>0</v>
      </c>
      <c r="T189" t="s">
        <v>427</v>
      </c>
      <c r="U189" t="s">
        <v>427</v>
      </c>
      <c r="V189">
        <v>0</v>
      </c>
      <c r="W189">
        <v>0</v>
      </c>
      <c r="X189">
        <v>0</v>
      </c>
      <c r="Y189">
        <v>0</v>
      </c>
      <c r="Z189" t="s">
        <v>427</v>
      </c>
      <c r="AA189">
        <v>0</v>
      </c>
      <c r="AB189">
        <v>0</v>
      </c>
    </row>
    <row r="190" spans="1:28" x14ac:dyDescent="0.25">
      <c r="A190" t="s">
        <v>410</v>
      </c>
      <c r="B190">
        <v>0</v>
      </c>
      <c r="C190">
        <v>0</v>
      </c>
      <c r="E190" t="s">
        <v>428</v>
      </c>
      <c r="F190">
        <v>0</v>
      </c>
      <c r="G190">
        <v>0</v>
      </c>
      <c r="H190">
        <v>0</v>
      </c>
      <c r="I190">
        <v>0</v>
      </c>
      <c r="J190">
        <v>0</v>
      </c>
      <c r="L190" t="s">
        <v>410</v>
      </c>
      <c r="M190">
        <v>0</v>
      </c>
      <c r="O190" t="s">
        <v>428</v>
      </c>
      <c r="P190">
        <v>0</v>
      </c>
      <c r="Q190">
        <v>0</v>
      </c>
      <c r="R190">
        <v>0</v>
      </c>
      <c r="T190" t="s">
        <v>428</v>
      </c>
      <c r="U190" t="s">
        <v>428</v>
      </c>
      <c r="V190">
        <v>0</v>
      </c>
      <c r="W190">
        <v>0</v>
      </c>
      <c r="X190">
        <v>0</v>
      </c>
      <c r="Y190">
        <v>0</v>
      </c>
      <c r="Z190" t="s">
        <v>428</v>
      </c>
      <c r="AA190">
        <v>0</v>
      </c>
      <c r="AB190">
        <v>0</v>
      </c>
    </row>
    <row r="191" spans="1:28" x14ac:dyDescent="0.25">
      <c r="A191" t="s">
        <v>411</v>
      </c>
      <c r="B191">
        <v>0</v>
      </c>
      <c r="C191">
        <v>0</v>
      </c>
      <c r="E191" t="s">
        <v>429</v>
      </c>
      <c r="F191">
        <v>0</v>
      </c>
      <c r="G191">
        <v>0</v>
      </c>
      <c r="H191">
        <v>0</v>
      </c>
      <c r="I191">
        <v>0</v>
      </c>
      <c r="J191">
        <v>0</v>
      </c>
      <c r="L191" t="s">
        <v>411</v>
      </c>
      <c r="M191">
        <v>0</v>
      </c>
      <c r="O191" t="s">
        <v>429</v>
      </c>
      <c r="P191">
        <v>0</v>
      </c>
      <c r="Q191">
        <v>0</v>
      </c>
      <c r="R191">
        <v>0</v>
      </c>
      <c r="T191" t="s">
        <v>429</v>
      </c>
      <c r="U191" t="s">
        <v>429</v>
      </c>
      <c r="V191">
        <v>0</v>
      </c>
      <c r="W191">
        <v>0</v>
      </c>
      <c r="X191">
        <v>0</v>
      </c>
      <c r="Y191">
        <v>0</v>
      </c>
      <c r="Z191" t="s">
        <v>429</v>
      </c>
      <c r="AA191">
        <v>0</v>
      </c>
      <c r="AB191">
        <v>0</v>
      </c>
    </row>
    <row r="192" spans="1:28" x14ac:dyDescent="0.25">
      <c r="A192" t="s">
        <v>412</v>
      </c>
      <c r="B192">
        <v>0</v>
      </c>
      <c r="C192">
        <v>0</v>
      </c>
      <c r="E192" t="s">
        <v>430</v>
      </c>
      <c r="F192">
        <v>0</v>
      </c>
      <c r="G192">
        <v>0</v>
      </c>
      <c r="H192">
        <v>0</v>
      </c>
      <c r="I192">
        <v>0</v>
      </c>
      <c r="J192">
        <v>0</v>
      </c>
      <c r="L192" t="s">
        <v>412</v>
      </c>
      <c r="M192">
        <v>0</v>
      </c>
      <c r="O192" t="s">
        <v>430</v>
      </c>
      <c r="P192">
        <v>0</v>
      </c>
      <c r="Q192">
        <v>0</v>
      </c>
      <c r="R192">
        <v>0</v>
      </c>
      <c r="T192" t="s">
        <v>430</v>
      </c>
      <c r="U192" t="s">
        <v>430</v>
      </c>
      <c r="V192">
        <v>0</v>
      </c>
      <c r="W192">
        <v>0</v>
      </c>
      <c r="X192">
        <v>0</v>
      </c>
      <c r="Y192">
        <v>0</v>
      </c>
      <c r="Z192" t="s">
        <v>430</v>
      </c>
      <c r="AA192">
        <v>0</v>
      </c>
      <c r="AB192">
        <v>0</v>
      </c>
    </row>
    <row r="193" spans="1:28" x14ac:dyDescent="0.25">
      <c r="A193" t="s">
        <v>413</v>
      </c>
      <c r="B193">
        <v>0</v>
      </c>
      <c r="C193">
        <v>0</v>
      </c>
      <c r="E193" t="s">
        <v>431</v>
      </c>
      <c r="F193">
        <v>0</v>
      </c>
      <c r="G193">
        <v>0</v>
      </c>
      <c r="H193">
        <v>0</v>
      </c>
      <c r="I193">
        <v>0</v>
      </c>
      <c r="J193">
        <v>0</v>
      </c>
      <c r="L193" t="s">
        <v>413</v>
      </c>
      <c r="M193">
        <v>0</v>
      </c>
      <c r="O193" t="s">
        <v>431</v>
      </c>
      <c r="P193">
        <v>0</v>
      </c>
      <c r="Q193">
        <v>0</v>
      </c>
      <c r="R193">
        <v>0</v>
      </c>
      <c r="T193" t="s">
        <v>431</v>
      </c>
      <c r="U193" t="s">
        <v>431</v>
      </c>
      <c r="V193">
        <v>0</v>
      </c>
      <c r="W193">
        <v>0</v>
      </c>
      <c r="X193">
        <v>0</v>
      </c>
      <c r="Y193">
        <v>0</v>
      </c>
      <c r="Z193" t="s">
        <v>431</v>
      </c>
      <c r="AA193">
        <v>0</v>
      </c>
      <c r="AB193">
        <v>0</v>
      </c>
    </row>
    <row r="194" spans="1:28" x14ac:dyDescent="0.25">
      <c r="A194" t="s">
        <v>414</v>
      </c>
      <c r="B194">
        <v>0</v>
      </c>
      <c r="C194">
        <v>0</v>
      </c>
      <c r="E194" t="s">
        <v>432</v>
      </c>
      <c r="F194">
        <v>0</v>
      </c>
      <c r="G194">
        <v>0</v>
      </c>
      <c r="H194">
        <v>0</v>
      </c>
      <c r="I194">
        <v>0</v>
      </c>
      <c r="J194">
        <v>0</v>
      </c>
      <c r="L194" t="s">
        <v>414</v>
      </c>
      <c r="M194">
        <v>0</v>
      </c>
      <c r="O194" t="s">
        <v>432</v>
      </c>
      <c r="P194">
        <v>0</v>
      </c>
      <c r="Q194">
        <v>0</v>
      </c>
      <c r="R194">
        <v>0</v>
      </c>
      <c r="T194" t="s">
        <v>432</v>
      </c>
      <c r="U194" t="s">
        <v>432</v>
      </c>
      <c r="V194">
        <v>0</v>
      </c>
      <c r="W194">
        <v>0</v>
      </c>
      <c r="X194">
        <v>0</v>
      </c>
      <c r="Y194">
        <v>0</v>
      </c>
      <c r="Z194" t="s">
        <v>432</v>
      </c>
      <c r="AA194">
        <v>0</v>
      </c>
      <c r="AB194">
        <v>0</v>
      </c>
    </row>
    <row r="195" spans="1:28" x14ac:dyDescent="0.25">
      <c r="A195" t="s">
        <v>415</v>
      </c>
      <c r="B195">
        <v>0</v>
      </c>
      <c r="C195">
        <v>0</v>
      </c>
      <c r="E195" t="s">
        <v>433</v>
      </c>
      <c r="F195">
        <v>0</v>
      </c>
      <c r="G195">
        <v>0</v>
      </c>
      <c r="H195">
        <v>0</v>
      </c>
      <c r="I195">
        <v>0</v>
      </c>
      <c r="J195">
        <v>0</v>
      </c>
      <c r="L195" t="s">
        <v>415</v>
      </c>
      <c r="M195">
        <v>0</v>
      </c>
      <c r="O195" t="s">
        <v>433</v>
      </c>
      <c r="P195">
        <v>0</v>
      </c>
      <c r="Q195">
        <v>0</v>
      </c>
      <c r="R195">
        <v>0</v>
      </c>
      <c r="T195" t="s">
        <v>433</v>
      </c>
      <c r="U195" t="s">
        <v>433</v>
      </c>
      <c r="V195">
        <v>0</v>
      </c>
      <c r="W195">
        <v>0</v>
      </c>
      <c r="X195">
        <v>0</v>
      </c>
      <c r="Y195">
        <v>0</v>
      </c>
      <c r="Z195" t="s">
        <v>433</v>
      </c>
      <c r="AA195">
        <v>0</v>
      </c>
      <c r="AB195">
        <v>0</v>
      </c>
    </row>
    <row r="196" spans="1:28" x14ac:dyDescent="0.25">
      <c r="A196" t="s">
        <v>416</v>
      </c>
      <c r="B196">
        <v>0</v>
      </c>
      <c r="C196">
        <v>0</v>
      </c>
      <c r="E196" t="s">
        <v>434</v>
      </c>
      <c r="F196">
        <v>0</v>
      </c>
      <c r="G196">
        <v>0</v>
      </c>
      <c r="H196">
        <v>0</v>
      </c>
      <c r="I196">
        <v>0</v>
      </c>
      <c r="J196">
        <v>0</v>
      </c>
      <c r="L196" t="s">
        <v>416</v>
      </c>
      <c r="M196">
        <v>0</v>
      </c>
      <c r="O196" t="s">
        <v>434</v>
      </c>
      <c r="P196">
        <v>0</v>
      </c>
      <c r="Q196">
        <v>0</v>
      </c>
      <c r="R196">
        <v>0</v>
      </c>
      <c r="T196" t="s">
        <v>434</v>
      </c>
      <c r="U196" t="s">
        <v>434</v>
      </c>
      <c r="V196">
        <v>0</v>
      </c>
      <c r="W196">
        <v>0</v>
      </c>
      <c r="X196">
        <v>0</v>
      </c>
      <c r="Y196">
        <v>0</v>
      </c>
      <c r="Z196" t="s">
        <v>434</v>
      </c>
      <c r="AA196">
        <v>0</v>
      </c>
      <c r="AB196">
        <v>0</v>
      </c>
    </row>
    <row r="197" spans="1:28" x14ac:dyDescent="0.25">
      <c r="A197" t="s">
        <v>417</v>
      </c>
      <c r="B197">
        <v>0</v>
      </c>
      <c r="C197">
        <v>0</v>
      </c>
      <c r="E197" t="s">
        <v>435</v>
      </c>
      <c r="F197">
        <v>0</v>
      </c>
      <c r="G197">
        <v>0</v>
      </c>
      <c r="H197">
        <v>0</v>
      </c>
      <c r="I197">
        <v>0</v>
      </c>
      <c r="J197">
        <v>0</v>
      </c>
      <c r="L197" t="s">
        <v>417</v>
      </c>
      <c r="M197">
        <v>0</v>
      </c>
      <c r="O197" t="s">
        <v>435</v>
      </c>
      <c r="P197">
        <v>0</v>
      </c>
      <c r="Q197">
        <v>0</v>
      </c>
      <c r="R197">
        <v>0</v>
      </c>
      <c r="T197" t="s">
        <v>435</v>
      </c>
      <c r="U197" t="s">
        <v>435</v>
      </c>
      <c r="V197">
        <v>0</v>
      </c>
      <c r="W197">
        <v>0</v>
      </c>
      <c r="X197">
        <v>0</v>
      </c>
      <c r="Y197">
        <v>0</v>
      </c>
      <c r="Z197" t="s">
        <v>435</v>
      </c>
      <c r="AA197">
        <v>0</v>
      </c>
      <c r="AB197">
        <v>0</v>
      </c>
    </row>
    <row r="198" spans="1:28" x14ac:dyDescent="0.25">
      <c r="A198" t="s">
        <v>418</v>
      </c>
      <c r="B198">
        <v>0</v>
      </c>
      <c r="C198">
        <v>0</v>
      </c>
      <c r="E198" t="s">
        <v>436</v>
      </c>
      <c r="F198">
        <v>0</v>
      </c>
      <c r="G198">
        <v>0</v>
      </c>
      <c r="H198">
        <v>0</v>
      </c>
      <c r="I198">
        <v>0</v>
      </c>
      <c r="J198">
        <v>0</v>
      </c>
      <c r="L198" t="s">
        <v>418</v>
      </c>
      <c r="M198">
        <v>0</v>
      </c>
      <c r="O198" t="s">
        <v>436</v>
      </c>
      <c r="P198">
        <v>0</v>
      </c>
      <c r="Q198">
        <v>0</v>
      </c>
      <c r="R198">
        <v>0</v>
      </c>
      <c r="T198" t="s">
        <v>436</v>
      </c>
      <c r="U198" t="s">
        <v>436</v>
      </c>
      <c r="V198">
        <v>0</v>
      </c>
      <c r="W198">
        <v>0</v>
      </c>
      <c r="X198">
        <v>0</v>
      </c>
      <c r="Y198">
        <v>0</v>
      </c>
      <c r="Z198" t="s">
        <v>436</v>
      </c>
      <c r="AA198">
        <v>0</v>
      </c>
      <c r="AB198">
        <v>0</v>
      </c>
    </row>
    <row r="199" spans="1:28" x14ac:dyDescent="0.25">
      <c r="A199" t="s">
        <v>419</v>
      </c>
      <c r="B199">
        <v>0</v>
      </c>
      <c r="C199">
        <v>0</v>
      </c>
      <c r="E199" t="s">
        <v>437</v>
      </c>
      <c r="F199">
        <v>0</v>
      </c>
      <c r="G199">
        <v>0</v>
      </c>
      <c r="H199">
        <v>0</v>
      </c>
      <c r="I199">
        <v>0</v>
      </c>
      <c r="J199">
        <v>0</v>
      </c>
      <c r="L199" t="s">
        <v>419</v>
      </c>
      <c r="M199">
        <v>0</v>
      </c>
      <c r="O199" t="s">
        <v>437</v>
      </c>
      <c r="P199">
        <v>0</v>
      </c>
      <c r="Q199">
        <v>0</v>
      </c>
      <c r="R199">
        <v>0</v>
      </c>
      <c r="T199" t="s">
        <v>437</v>
      </c>
      <c r="U199" t="s">
        <v>437</v>
      </c>
      <c r="V199">
        <v>0</v>
      </c>
      <c r="W199">
        <v>0</v>
      </c>
      <c r="X199">
        <v>0</v>
      </c>
      <c r="Y199">
        <v>0</v>
      </c>
      <c r="Z199" t="s">
        <v>437</v>
      </c>
      <c r="AA199">
        <v>0</v>
      </c>
      <c r="AB199">
        <v>0</v>
      </c>
    </row>
    <row r="200" spans="1:28" x14ac:dyDescent="0.25">
      <c r="A200" t="s">
        <v>420</v>
      </c>
      <c r="B200">
        <v>0</v>
      </c>
      <c r="C200">
        <v>0</v>
      </c>
      <c r="E200" t="s">
        <v>438</v>
      </c>
      <c r="F200">
        <v>0</v>
      </c>
      <c r="G200">
        <v>0</v>
      </c>
      <c r="H200">
        <v>0</v>
      </c>
      <c r="I200">
        <v>0</v>
      </c>
      <c r="J200">
        <v>0</v>
      </c>
      <c r="L200" t="s">
        <v>420</v>
      </c>
      <c r="M200">
        <v>0</v>
      </c>
      <c r="O200" t="s">
        <v>438</v>
      </c>
      <c r="P200">
        <v>0</v>
      </c>
      <c r="Q200">
        <v>0</v>
      </c>
      <c r="R200">
        <v>0</v>
      </c>
      <c r="T200" t="s">
        <v>438</v>
      </c>
      <c r="U200" t="s">
        <v>438</v>
      </c>
      <c r="V200">
        <v>0</v>
      </c>
      <c r="W200">
        <v>0</v>
      </c>
      <c r="X200">
        <v>0</v>
      </c>
      <c r="Y200">
        <v>0</v>
      </c>
      <c r="Z200" t="s">
        <v>438</v>
      </c>
      <c r="AA200">
        <v>0</v>
      </c>
      <c r="AB200">
        <v>0</v>
      </c>
    </row>
    <row r="201" spans="1:28" x14ac:dyDescent="0.25">
      <c r="A201" t="s">
        <v>421</v>
      </c>
      <c r="B201">
        <v>0</v>
      </c>
      <c r="C201">
        <v>0</v>
      </c>
      <c r="E201" t="s">
        <v>439</v>
      </c>
      <c r="F201">
        <v>0</v>
      </c>
      <c r="G201">
        <v>0</v>
      </c>
      <c r="H201">
        <v>0</v>
      </c>
      <c r="I201">
        <v>0</v>
      </c>
      <c r="J201">
        <v>0</v>
      </c>
      <c r="L201" t="s">
        <v>421</v>
      </c>
      <c r="M201">
        <v>0</v>
      </c>
      <c r="O201" t="s">
        <v>439</v>
      </c>
      <c r="P201">
        <v>0</v>
      </c>
      <c r="Q201">
        <v>0</v>
      </c>
      <c r="R201">
        <v>0</v>
      </c>
      <c r="T201" t="s">
        <v>439</v>
      </c>
      <c r="U201" t="s">
        <v>439</v>
      </c>
      <c r="V201">
        <v>0</v>
      </c>
      <c r="W201">
        <v>0</v>
      </c>
      <c r="X201">
        <v>0</v>
      </c>
      <c r="Y201">
        <v>0</v>
      </c>
      <c r="Z201" t="s">
        <v>439</v>
      </c>
      <c r="AA201">
        <v>0</v>
      </c>
      <c r="AB201">
        <v>0</v>
      </c>
    </row>
    <row r="202" spans="1:28" x14ac:dyDescent="0.25">
      <c r="A202" t="s">
        <v>422</v>
      </c>
      <c r="B202">
        <v>0</v>
      </c>
      <c r="C202">
        <v>0</v>
      </c>
      <c r="E202" t="s">
        <v>440</v>
      </c>
      <c r="F202">
        <v>0</v>
      </c>
      <c r="G202">
        <v>0</v>
      </c>
      <c r="H202">
        <v>0</v>
      </c>
      <c r="I202">
        <v>0</v>
      </c>
      <c r="J202">
        <v>0</v>
      </c>
      <c r="L202" t="s">
        <v>422</v>
      </c>
      <c r="M202">
        <v>0</v>
      </c>
      <c r="O202" t="s">
        <v>440</v>
      </c>
      <c r="P202">
        <v>0</v>
      </c>
      <c r="Q202">
        <v>0</v>
      </c>
      <c r="R202">
        <v>0</v>
      </c>
      <c r="T202" t="s">
        <v>440</v>
      </c>
      <c r="U202" t="s">
        <v>440</v>
      </c>
      <c r="V202">
        <v>0</v>
      </c>
      <c r="W202">
        <v>0</v>
      </c>
      <c r="X202">
        <v>0</v>
      </c>
      <c r="Y202">
        <v>0</v>
      </c>
      <c r="Z202" t="s">
        <v>440</v>
      </c>
      <c r="AA202">
        <v>0</v>
      </c>
      <c r="AB202">
        <v>0</v>
      </c>
    </row>
    <row r="203" spans="1:28" x14ac:dyDescent="0.25">
      <c r="A203" t="s">
        <v>423</v>
      </c>
      <c r="B203">
        <v>0</v>
      </c>
      <c r="C203">
        <v>0</v>
      </c>
      <c r="E203" t="s">
        <v>441</v>
      </c>
      <c r="F203">
        <v>0</v>
      </c>
      <c r="G203">
        <v>0</v>
      </c>
      <c r="H203">
        <v>0</v>
      </c>
      <c r="I203">
        <v>0</v>
      </c>
      <c r="J203">
        <v>0</v>
      </c>
      <c r="L203" t="s">
        <v>423</v>
      </c>
      <c r="M203">
        <v>0</v>
      </c>
      <c r="O203" t="s">
        <v>441</v>
      </c>
      <c r="P203">
        <v>0</v>
      </c>
      <c r="Q203">
        <v>0</v>
      </c>
      <c r="R203">
        <v>0</v>
      </c>
      <c r="T203" t="s">
        <v>441</v>
      </c>
      <c r="U203" t="s">
        <v>441</v>
      </c>
      <c r="V203">
        <v>0</v>
      </c>
      <c r="W203">
        <v>0</v>
      </c>
      <c r="X203">
        <v>0</v>
      </c>
      <c r="Y203">
        <v>0</v>
      </c>
      <c r="Z203" t="s">
        <v>441</v>
      </c>
      <c r="AA203">
        <v>0</v>
      </c>
      <c r="AB203">
        <v>0</v>
      </c>
    </row>
    <row r="204" spans="1:28" x14ac:dyDescent="0.25">
      <c r="A204" t="s">
        <v>424</v>
      </c>
      <c r="B204">
        <v>0</v>
      </c>
      <c r="C204">
        <v>0</v>
      </c>
      <c r="E204" t="s">
        <v>442</v>
      </c>
      <c r="F204">
        <v>0</v>
      </c>
      <c r="G204">
        <v>0</v>
      </c>
      <c r="H204">
        <v>0</v>
      </c>
      <c r="I204">
        <v>0</v>
      </c>
      <c r="J204">
        <v>0</v>
      </c>
      <c r="L204" t="s">
        <v>424</v>
      </c>
      <c r="M204">
        <v>0</v>
      </c>
      <c r="O204" t="s">
        <v>442</v>
      </c>
      <c r="P204">
        <v>0</v>
      </c>
      <c r="Q204">
        <v>0</v>
      </c>
      <c r="R204">
        <v>0</v>
      </c>
      <c r="T204" t="s">
        <v>442</v>
      </c>
      <c r="U204" t="s">
        <v>442</v>
      </c>
      <c r="V204">
        <v>0</v>
      </c>
      <c r="W204">
        <v>0</v>
      </c>
      <c r="X204">
        <v>0</v>
      </c>
      <c r="Y204">
        <v>0</v>
      </c>
      <c r="Z204" t="s">
        <v>442</v>
      </c>
      <c r="AA204">
        <v>0</v>
      </c>
      <c r="AB204">
        <v>0</v>
      </c>
    </row>
    <row r="205" spans="1:28" x14ac:dyDescent="0.25">
      <c r="A205" t="s">
        <v>425</v>
      </c>
      <c r="B205">
        <v>0</v>
      </c>
      <c r="C205">
        <v>0</v>
      </c>
      <c r="E205" t="s">
        <v>443</v>
      </c>
      <c r="F205">
        <v>0</v>
      </c>
      <c r="G205">
        <v>0</v>
      </c>
      <c r="H205">
        <v>0</v>
      </c>
      <c r="I205">
        <v>0</v>
      </c>
      <c r="J205">
        <v>0</v>
      </c>
      <c r="L205" t="s">
        <v>425</v>
      </c>
      <c r="M205">
        <v>0</v>
      </c>
      <c r="O205" t="s">
        <v>443</v>
      </c>
      <c r="P205">
        <v>0</v>
      </c>
      <c r="Q205">
        <v>0</v>
      </c>
      <c r="R205">
        <v>0</v>
      </c>
      <c r="T205" t="s">
        <v>443</v>
      </c>
      <c r="U205" t="s">
        <v>443</v>
      </c>
      <c r="V205">
        <v>0</v>
      </c>
      <c r="W205">
        <v>0</v>
      </c>
      <c r="X205">
        <v>0</v>
      </c>
      <c r="Y205">
        <v>0</v>
      </c>
      <c r="Z205" t="s">
        <v>443</v>
      </c>
      <c r="AA205">
        <v>0</v>
      </c>
      <c r="AB205">
        <v>0</v>
      </c>
    </row>
    <row r="206" spans="1:28" x14ac:dyDescent="0.25">
      <c r="A206" t="s">
        <v>426</v>
      </c>
      <c r="B206">
        <v>0</v>
      </c>
      <c r="C206">
        <v>0</v>
      </c>
      <c r="E206" t="s">
        <v>444</v>
      </c>
      <c r="F206">
        <v>0</v>
      </c>
      <c r="G206">
        <v>0</v>
      </c>
      <c r="H206">
        <v>0</v>
      </c>
      <c r="I206">
        <v>0</v>
      </c>
      <c r="J206">
        <v>0</v>
      </c>
      <c r="L206" t="s">
        <v>426</v>
      </c>
      <c r="M206">
        <v>0</v>
      </c>
      <c r="O206" t="s">
        <v>444</v>
      </c>
      <c r="P206">
        <v>0</v>
      </c>
      <c r="Q206">
        <v>0</v>
      </c>
      <c r="R206">
        <v>0</v>
      </c>
      <c r="T206" t="s">
        <v>444</v>
      </c>
      <c r="U206" t="s">
        <v>444</v>
      </c>
      <c r="V206">
        <v>0</v>
      </c>
      <c r="W206">
        <v>0</v>
      </c>
      <c r="X206">
        <v>0</v>
      </c>
      <c r="Y206">
        <v>0</v>
      </c>
      <c r="Z206" t="s">
        <v>444</v>
      </c>
      <c r="AA206">
        <v>0</v>
      </c>
      <c r="AB206">
        <v>0</v>
      </c>
    </row>
    <row r="207" spans="1:28" x14ac:dyDescent="0.25">
      <c r="A207" t="s">
        <v>427</v>
      </c>
      <c r="B207">
        <v>0</v>
      </c>
      <c r="C207">
        <v>0</v>
      </c>
      <c r="E207" t="s">
        <v>445</v>
      </c>
      <c r="F207">
        <v>0</v>
      </c>
      <c r="G207">
        <v>0</v>
      </c>
      <c r="H207">
        <v>0</v>
      </c>
      <c r="I207">
        <v>0</v>
      </c>
      <c r="J207">
        <v>0</v>
      </c>
      <c r="L207" t="s">
        <v>427</v>
      </c>
      <c r="M207">
        <v>0</v>
      </c>
      <c r="O207" t="s">
        <v>445</v>
      </c>
      <c r="P207">
        <v>0</v>
      </c>
      <c r="Q207">
        <v>0</v>
      </c>
      <c r="R207">
        <v>0</v>
      </c>
      <c r="T207" t="s">
        <v>445</v>
      </c>
      <c r="U207" t="s">
        <v>445</v>
      </c>
      <c r="V207">
        <v>0</v>
      </c>
      <c r="W207">
        <v>0</v>
      </c>
      <c r="X207">
        <v>0</v>
      </c>
      <c r="Y207">
        <v>0</v>
      </c>
      <c r="Z207" t="s">
        <v>445</v>
      </c>
      <c r="AA207">
        <v>0</v>
      </c>
      <c r="AB207">
        <v>0</v>
      </c>
    </row>
    <row r="208" spans="1:28" x14ac:dyDescent="0.25">
      <c r="A208" t="s">
        <v>428</v>
      </c>
      <c r="B208">
        <v>0</v>
      </c>
      <c r="C208">
        <v>0</v>
      </c>
      <c r="E208" t="s">
        <v>446</v>
      </c>
      <c r="F208">
        <v>0</v>
      </c>
      <c r="G208">
        <v>0</v>
      </c>
      <c r="H208">
        <v>0</v>
      </c>
      <c r="I208">
        <v>0</v>
      </c>
      <c r="J208">
        <v>0</v>
      </c>
      <c r="L208" t="s">
        <v>428</v>
      </c>
      <c r="M208">
        <v>0</v>
      </c>
      <c r="O208" t="s">
        <v>446</v>
      </c>
      <c r="P208">
        <v>0</v>
      </c>
      <c r="Q208">
        <v>0</v>
      </c>
      <c r="R208">
        <v>0</v>
      </c>
      <c r="T208" t="s">
        <v>446</v>
      </c>
      <c r="U208" t="s">
        <v>446</v>
      </c>
      <c r="V208">
        <v>0</v>
      </c>
      <c r="W208">
        <v>0</v>
      </c>
      <c r="X208">
        <v>0</v>
      </c>
      <c r="Y208">
        <v>0</v>
      </c>
      <c r="Z208" t="s">
        <v>446</v>
      </c>
      <c r="AA208">
        <v>0</v>
      </c>
      <c r="AB208">
        <v>0</v>
      </c>
    </row>
    <row r="209" spans="1:28" x14ac:dyDescent="0.25">
      <c r="A209" t="s">
        <v>429</v>
      </c>
      <c r="B209">
        <v>0</v>
      </c>
      <c r="C209">
        <v>0</v>
      </c>
      <c r="E209" t="s">
        <v>447</v>
      </c>
      <c r="F209">
        <v>0</v>
      </c>
      <c r="G209">
        <v>0</v>
      </c>
      <c r="H209">
        <v>0</v>
      </c>
      <c r="I209">
        <v>0</v>
      </c>
      <c r="J209">
        <v>0</v>
      </c>
      <c r="L209" t="s">
        <v>429</v>
      </c>
      <c r="M209">
        <v>0</v>
      </c>
      <c r="O209" t="s">
        <v>447</v>
      </c>
      <c r="P209">
        <v>0</v>
      </c>
      <c r="Q209">
        <v>0</v>
      </c>
      <c r="R209">
        <v>0</v>
      </c>
      <c r="T209" t="s">
        <v>447</v>
      </c>
      <c r="U209" t="s">
        <v>447</v>
      </c>
      <c r="V209">
        <v>0</v>
      </c>
      <c r="W209">
        <v>0</v>
      </c>
      <c r="X209">
        <v>0</v>
      </c>
      <c r="Y209">
        <v>0</v>
      </c>
      <c r="Z209" t="s">
        <v>447</v>
      </c>
      <c r="AA209">
        <v>0</v>
      </c>
      <c r="AB209">
        <v>0</v>
      </c>
    </row>
    <row r="210" spans="1:28" x14ac:dyDescent="0.25">
      <c r="A210" t="s">
        <v>430</v>
      </c>
      <c r="B210">
        <v>0</v>
      </c>
      <c r="C210">
        <v>0</v>
      </c>
      <c r="E210" t="s">
        <v>448</v>
      </c>
      <c r="F210">
        <v>0</v>
      </c>
      <c r="G210">
        <v>0</v>
      </c>
      <c r="H210">
        <v>0</v>
      </c>
      <c r="I210">
        <v>0</v>
      </c>
      <c r="J210">
        <v>0</v>
      </c>
      <c r="L210" t="s">
        <v>430</v>
      </c>
      <c r="M210">
        <v>0</v>
      </c>
      <c r="O210" t="s">
        <v>448</v>
      </c>
      <c r="P210">
        <v>0</v>
      </c>
      <c r="Q210">
        <v>0</v>
      </c>
      <c r="R210">
        <v>0</v>
      </c>
      <c r="T210" t="s">
        <v>448</v>
      </c>
      <c r="U210" t="s">
        <v>448</v>
      </c>
      <c r="V210">
        <v>0</v>
      </c>
      <c r="W210">
        <v>0</v>
      </c>
      <c r="X210">
        <v>0</v>
      </c>
      <c r="Y210">
        <v>0</v>
      </c>
      <c r="Z210" t="s">
        <v>448</v>
      </c>
      <c r="AA210">
        <v>0</v>
      </c>
      <c r="AB210">
        <v>0</v>
      </c>
    </row>
    <row r="211" spans="1:28" x14ac:dyDescent="0.25">
      <c r="A211" t="s">
        <v>431</v>
      </c>
      <c r="B211">
        <v>0</v>
      </c>
      <c r="C211">
        <v>0</v>
      </c>
      <c r="E211" t="s">
        <v>449</v>
      </c>
      <c r="F211">
        <v>0</v>
      </c>
      <c r="G211">
        <v>0</v>
      </c>
      <c r="H211">
        <v>0</v>
      </c>
      <c r="I211">
        <v>0</v>
      </c>
      <c r="J211">
        <v>0</v>
      </c>
      <c r="L211" t="s">
        <v>431</v>
      </c>
      <c r="M211">
        <v>0</v>
      </c>
      <c r="O211" t="s">
        <v>449</v>
      </c>
      <c r="P211">
        <v>0</v>
      </c>
      <c r="Q211">
        <v>0</v>
      </c>
      <c r="R211">
        <v>0</v>
      </c>
      <c r="T211" t="s">
        <v>449</v>
      </c>
      <c r="U211" t="s">
        <v>449</v>
      </c>
      <c r="V211">
        <v>0</v>
      </c>
      <c r="W211">
        <v>0</v>
      </c>
      <c r="X211">
        <v>0</v>
      </c>
      <c r="Y211">
        <v>0</v>
      </c>
      <c r="Z211" t="s">
        <v>449</v>
      </c>
      <c r="AA211">
        <v>0</v>
      </c>
      <c r="AB211">
        <v>0</v>
      </c>
    </row>
    <row r="212" spans="1:28" x14ac:dyDescent="0.25">
      <c r="A212" t="s">
        <v>432</v>
      </c>
      <c r="B212">
        <v>0</v>
      </c>
      <c r="C212">
        <v>0</v>
      </c>
      <c r="E212" t="s">
        <v>450</v>
      </c>
      <c r="F212">
        <v>0</v>
      </c>
      <c r="G212">
        <v>0</v>
      </c>
      <c r="H212">
        <v>0</v>
      </c>
      <c r="I212">
        <v>0</v>
      </c>
      <c r="J212">
        <v>0</v>
      </c>
      <c r="L212" t="s">
        <v>432</v>
      </c>
      <c r="M212">
        <v>0</v>
      </c>
      <c r="O212" t="s">
        <v>450</v>
      </c>
      <c r="P212">
        <v>0</v>
      </c>
      <c r="Q212">
        <v>0</v>
      </c>
      <c r="R212">
        <v>0</v>
      </c>
      <c r="T212" t="s">
        <v>450</v>
      </c>
      <c r="U212" t="s">
        <v>450</v>
      </c>
      <c r="V212">
        <v>0</v>
      </c>
      <c r="W212">
        <v>0</v>
      </c>
      <c r="X212">
        <v>0</v>
      </c>
      <c r="Y212">
        <v>0</v>
      </c>
      <c r="Z212" t="s">
        <v>450</v>
      </c>
      <c r="AA212">
        <v>0</v>
      </c>
      <c r="AB212">
        <v>0</v>
      </c>
    </row>
    <row r="213" spans="1:28" x14ac:dyDescent="0.25">
      <c r="A213" t="s">
        <v>433</v>
      </c>
      <c r="B213">
        <v>0</v>
      </c>
      <c r="C213">
        <v>0</v>
      </c>
      <c r="E213" t="s">
        <v>451</v>
      </c>
      <c r="F213">
        <v>0</v>
      </c>
      <c r="G213">
        <v>0</v>
      </c>
      <c r="H213">
        <v>0</v>
      </c>
      <c r="I213">
        <v>0</v>
      </c>
      <c r="J213">
        <v>0</v>
      </c>
      <c r="L213" t="s">
        <v>433</v>
      </c>
      <c r="M213">
        <v>0</v>
      </c>
      <c r="O213" t="s">
        <v>451</v>
      </c>
      <c r="P213">
        <v>0</v>
      </c>
      <c r="Q213">
        <v>0</v>
      </c>
      <c r="R213">
        <v>0</v>
      </c>
      <c r="T213" t="s">
        <v>451</v>
      </c>
      <c r="U213" t="s">
        <v>451</v>
      </c>
      <c r="V213">
        <v>0</v>
      </c>
      <c r="W213">
        <v>0</v>
      </c>
      <c r="X213">
        <v>0</v>
      </c>
      <c r="Y213">
        <v>0</v>
      </c>
      <c r="Z213" t="s">
        <v>451</v>
      </c>
      <c r="AA213">
        <v>0</v>
      </c>
      <c r="AB213">
        <v>0</v>
      </c>
    </row>
    <row r="214" spans="1:28" x14ac:dyDescent="0.25">
      <c r="A214" t="s">
        <v>434</v>
      </c>
      <c r="B214">
        <v>0</v>
      </c>
      <c r="C214">
        <v>0</v>
      </c>
      <c r="E214" t="s">
        <v>452</v>
      </c>
      <c r="F214">
        <v>0</v>
      </c>
      <c r="G214">
        <v>0</v>
      </c>
      <c r="H214">
        <v>0</v>
      </c>
      <c r="I214">
        <v>0</v>
      </c>
      <c r="J214">
        <v>0</v>
      </c>
      <c r="L214" t="s">
        <v>434</v>
      </c>
      <c r="M214">
        <v>0</v>
      </c>
      <c r="O214" t="s">
        <v>452</v>
      </c>
      <c r="P214">
        <v>0</v>
      </c>
      <c r="Q214">
        <v>0</v>
      </c>
      <c r="R214">
        <v>0</v>
      </c>
      <c r="T214" t="s">
        <v>452</v>
      </c>
      <c r="U214" t="s">
        <v>452</v>
      </c>
      <c r="V214">
        <v>0</v>
      </c>
      <c r="W214">
        <v>0</v>
      </c>
      <c r="X214">
        <v>0</v>
      </c>
      <c r="Y214">
        <v>0</v>
      </c>
      <c r="Z214" t="s">
        <v>452</v>
      </c>
      <c r="AA214">
        <v>0</v>
      </c>
      <c r="AB214">
        <v>0</v>
      </c>
    </row>
    <row r="215" spans="1:28" x14ac:dyDescent="0.25">
      <c r="A215" t="s">
        <v>435</v>
      </c>
      <c r="B215">
        <v>0</v>
      </c>
      <c r="C215">
        <v>0</v>
      </c>
      <c r="E215" t="s">
        <v>453</v>
      </c>
      <c r="F215">
        <v>0</v>
      </c>
      <c r="G215">
        <v>0</v>
      </c>
      <c r="H215">
        <v>0</v>
      </c>
      <c r="I215">
        <v>0</v>
      </c>
      <c r="J215">
        <v>0</v>
      </c>
      <c r="L215" t="s">
        <v>435</v>
      </c>
      <c r="M215">
        <v>0</v>
      </c>
      <c r="O215" t="s">
        <v>453</v>
      </c>
      <c r="P215">
        <v>0</v>
      </c>
      <c r="Q215">
        <v>0</v>
      </c>
      <c r="R215">
        <v>0</v>
      </c>
      <c r="T215" t="s">
        <v>453</v>
      </c>
      <c r="U215" t="s">
        <v>453</v>
      </c>
      <c r="V215">
        <v>0</v>
      </c>
      <c r="W215">
        <v>0</v>
      </c>
      <c r="X215">
        <v>0</v>
      </c>
      <c r="Y215">
        <v>0</v>
      </c>
      <c r="Z215" t="s">
        <v>453</v>
      </c>
      <c r="AA215">
        <v>0</v>
      </c>
      <c r="AB215">
        <v>0</v>
      </c>
    </row>
    <row r="216" spans="1:28" x14ac:dyDescent="0.25">
      <c r="A216" t="s">
        <v>436</v>
      </c>
      <c r="B216">
        <v>0</v>
      </c>
      <c r="C216">
        <v>0</v>
      </c>
      <c r="E216" t="s">
        <v>454</v>
      </c>
      <c r="F216">
        <v>0</v>
      </c>
      <c r="G216">
        <v>0</v>
      </c>
      <c r="H216">
        <v>0</v>
      </c>
      <c r="I216">
        <v>0</v>
      </c>
      <c r="J216">
        <v>0</v>
      </c>
      <c r="L216" t="s">
        <v>436</v>
      </c>
      <c r="M216">
        <v>0</v>
      </c>
      <c r="O216" t="s">
        <v>454</v>
      </c>
      <c r="P216">
        <v>0</v>
      </c>
      <c r="Q216">
        <v>0</v>
      </c>
      <c r="R216">
        <v>0</v>
      </c>
      <c r="T216" t="s">
        <v>454</v>
      </c>
      <c r="U216" t="s">
        <v>454</v>
      </c>
      <c r="V216">
        <v>0</v>
      </c>
      <c r="W216">
        <v>0</v>
      </c>
      <c r="X216">
        <v>0</v>
      </c>
      <c r="Y216">
        <v>0</v>
      </c>
      <c r="Z216" t="s">
        <v>454</v>
      </c>
      <c r="AA216">
        <v>0</v>
      </c>
      <c r="AB216">
        <v>0</v>
      </c>
    </row>
    <row r="217" spans="1:28" x14ac:dyDescent="0.25">
      <c r="A217" t="s">
        <v>437</v>
      </c>
      <c r="B217">
        <v>0</v>
      </c>
      <c r="C217">
        <v>0</v>
      </c>
      <c r="E217" t="s">
        <v>455</v>
      </c>
      <c r="F217">
        <v>0</v>
      </c>
      <c r="G217">
        <v>0</v>
      </c>
      <c r="H217">
        <v>0</v>
      </c>
      <c r="I217">
        <v>0</v>
      </c>
      <c r="J217">
        <v>0</v>
      </c>
      <c r="L217" t="s">
        <v>437</v>
      </c>
      <c r="M217">
        <v>0</v>
      </c>
      <c r="O217" t="s">
        <v>455</v>
      </c>
      <c r="P217">
        <v>0</v>
      </c>
      <c r="Q217">
        <v>0</v>
      </c>
      <c r="R217">
        <v>0</v>
      </c>
      <c r="T217" t="s">
        <v>455</v>
      </c>
      <c r="U217" t="s">
        <v>455</v>
      </c>
      <c r="V217">
        <v>0</v>
      </c>
      <c r="W217">
        <v>0</v>
      </c>
      <c r="X217">
        <v>0</v>
      </c>
      <c r="Y217">
        <v>0</v>
      </c>
      <c r="Z217" t="s">
        <v>455</v>
      </c>
      <c r="AA217">
        <v>0</v>
      </c>
      <c r="AB217">
        <v>0</v>
      </c>
    </row>
    <row r="218" spans="1:28" x14ac:dyDescent="0.25">
      <c r="A218" t="s">
        <v>438</v>
      </c>
      <c r="B218">
        <v>0</v>
      </c>
      <c r="C218">
        <v>0</v>
      </c>
      <c r="E218" t="s">
        <v>456</v>
      </c>
      <c r="F218">
        <v>0</v>
      </c>
      <c r="G218">
        <v>0</v>
      </c>
      <c r="H218">
        <v>0</v>
      </c>
      <c r="I218">
        <v>0</v>
      </c>
      <c r="J218">
        <v>0</v>
      </c>
      <c r="L218" t="s">
        <v>438</v>
      </c>
      <c r="M218">
        <v>0</v>
      </c>
      <c r="O218" t="s">
        <v>456</v>
      </c>
      <c r="P218">
        <v>0</v>
      </c>
      <c r="Q218">
        <v>0</v>
      </c>
      <c r="R218">
        <v>0</v>
      </c>
      <c r="T218" t="s">
        <v>456</v>
      </c>
      <c r="U218" t="s">
        <v>456</v>
      </c>
      <c r="V218">
        <v>0</v>
      </c>
      <c r="W218">
        <v>0</v>
      </c>
      <c r="X218">
        <v>0</v>
      </c>
      <c r="Y218">
        <v>0</v>
      </c>
      <c r="Z218" t="s">
        <v>456</v>
      </c>
      <c r="AA218">
        <v>0</v>
      </c>
      <c r="AB218">
        <v>0</v>
      </c>
    </row>
    <row r="219" spans="1:28" x14ac:dyDescent="0.25">
      <c r="A219" t="s">
        <v>439</v>
      </c>
      <c r="B219">
        <v>0</v>
      </c>
      <c r="C219">
        <v>0</v>
      </c>
      <c r="E219" t="s">
        <v>457</v>
      </c>
      <c r="F219">
        <v>0</v>
      </c>
      <c r="G219">
        <v>0</v>
      </c>
      <c r="H219">
        <v>0</v>
      </c>
      <c r="I219">
        <v>0</v>
      </c>
      <c r="J219">
        <v>0</v>
      </c>
      <c r="L219" t="s">
        <v>439</v>
      </c>
      <c r="M219">
        <v>0</v>
      </c>
      <c r="O219" t="s">
        <v>457</v>
      </c>
      <c r="P219">
        <v>0</v>
      </c>
      <c r="Q219">
        <v>0</v>
      </c>
      <c r="R219">
        <v>0</v>
      </c>
      <c r="T219" t="s">
        <v>457</v>
      </c>
      <c r="U219" t="s">
        <v>457</v>
      </c>
      <c r="V219">
        <v>0</v>
      </c>
      <c r="W219">
        <v>0</v>
      </c>
      <c r="X219">
        <v>0</v>
      </c>
      <c r="Y219">
        <v>0</v>
      </c>
      <c r="Z219" t="s">
        <v>457</v>
      </c>
      <c r="AA219">
        <v>0</v>
      </c>
      <c r="AB219">
        <v>0</v>
      </c>
    </row>
    <row r="220" spans="1:28" x14ac:dyDescent="0.25">
      <c r="A220" t="s">
        <v>440</v>
      </c>
      <c r="B220">
        <v>0</v>
      </c>
      <c r="C220">
        <v>0</v>
      </c>
      <c r="E220" t="s">
        <v>458</v>
      </c>
      <c r="F220">
        <v>0</v>
      </c>
      <c r="G220">
        <v>0</v>
      </c>
      <c r="H220">
        <v>0</v>
      </c>
      <c r="I220">
        <v>0</v>
      </c>
      <c r="J220">
        <v>0</v>
      </c>
      <c r="L220" t="s">
        <v>440</v>
      </c>
      <c r="M220">
        <v>0</v>
      </c>
      <c r="O220" t="s">
        <v>458</v>
      </c>
      <c r="P220">
        <v>0</v>
      </c>
      <c r="Q220">
        <v>0</v>
      </c>
      <c r="R220">
        <v>0</v>
      </c>
      <c r="T220" t="s">
        <v>458</v>
      </c>
      <c r="U220" t="s">
        <v>458</v>
      </c>
      <c r="V220">
        <v>0</v>
      </c>
      <c r="W220">
        <v>0</v>
      </c>
      <c r="X220">
        <v>0</v>
      </c>
      <c r="Y220">
        <v>0</v>
      </c>
      <c r="Z220" t="s">
        <v>458</v>
      </c>
      <c r="AA220">
        <v>0</v>
      </c>
      <c r="AB220">
        <v>0</v>
      </c>
    </row>
    <row r="221" spans="1:28" x14ac:dyDescent="0.25">
      <c r="A221" t="s">
        <v>441</v>
      </c>
      <c r="B221">
        <v>0</v>
      </c>
      <c r="C221">
        <v>0</v>
      </c>
      <c r="E221" t="s">
        <v>459</v>
      </c>
      <c r="F221">
        <v>0</v>
      </c>
      <c r="G221">
        <v>0</v>
      </c>
      <c r="H221">
        <v>0</v>
      </c>
      <c r="I221">
        <v>0</v>
      </c>
      <c r="J221">
        <v>0</v>
      </c>
      <c r="L221" t="s">
        <v>441</v>
      </c>
      <c r="M221">
        <v>0</v>
      </c>
      <c r="O221" t="s">
        <v>459</v>
      </c>
      <c r="P221">
        <v>0</v>
      </c>
      <c r="Q221">
        <v>0</v>
      </c>
      <c r="R221">
        <v>0</v>
      </c>
      <c r="T221" t="s">
        <v>459</v>
      </c>
      <c r="U221" t="s">
        <v>459</v>
      </c>
      <c r="V221">
        <v>0</v>
      </c>
      <c r="W221">
        <v>0</v>
      </c>
      <c r="X221">
        <v>0</v>
      </c>
      <c r="Y221">
        <v>0</v>
      </c>
      <c r="Z221" t="s">
        <v>459</v>
      </c>
      <c r="AA221">
        <v>0</v>
      </c>
      <c r="AB221">
        <v>0</v>
      </c>
    </row>
    <row r="222" spans="1:28" x14ac:dyDescent="0.25">
      <c r="A222" t="s">
        <v>442</v>
      </c>
      <c r="B222">
        <v>0</v>
      </c>
      <c r="C222">
        <v>0</v>
      </c>
      <c r="E222" t="s">
        <v>460</v>
      </c>
      <c r="F222">
        <v>0</v>
      </c>
      <c r="G222">
        <v>0</v>
      </c>
      <c r="H222">
        <v>0</v>
      </c>
      <c r="I222">
        <v>0</v>
      </c>
      <c r="J222">
        <v>0</v>
      </c>
      <c r="L222" t="s">
        <v>442</v>
      </c>
      <c r="M222">
        <v>0</v>
      </c>
      <c r="O222" t="s">
        <v>460</v>
      </c>
      <c r="P222">
        <v>0</v>
      </c>
      <c r="Q222">
        <v>0</v>
      </c>
      <c r="R222">
        <v>0</v>
      </c>
      <c r="T222" t="s">
        <v>460</v>
      </c>
      <c r="U222" t="s">
        <v>460</v>
      </c>
      <c r="V222">
        <v>0</v>
      </c>
      <c r="W222">
        <v>0</v>
      </c>
      <c r="X222">
        <v>0</v>
      </c>
      <c r="Y222">
        <v>0</v>
      </c>
      <c r="Z222" t="s">
        <v>460</v>
      </c>
      <c r="AA222">
        <v>0</v>
      </c>
      <c r="AB222">
        <v>0</v>
      </c>
    </row>
    <row r="223" spans="1:28" x14ac:dyDescent="0.25">
      <c r="A223" t="s">
        <v>443</v>
      </c>
      <c r="B223">
        <v>0</v>
      </c>
      <c r="C223">
        <v>0</v>
      </c>
      <c r="E223" t="s">
        <v>461</v>
      </c>
      <c r="F223">
        <v>0</v>
      </c>
      <c r="G223">
        <v>0</v>
      </c>
      <c r="H223">
        <v>0</v>
      </c>
      <c r="I223">
        <v>0</v>
      </c>
      <c r="J223">
        <v>0</v>
      </c>
      <c r="L223" t="s">
        <v>443</v>
      </c>
      <c r="M223">
        <v>0</v>
      </c>
      <c r="O223" t="s">
        <v>461</v>
      </c>
      <c r="P223">
        <v>0</v>
      </c>
      <c r="Q223">
        <v>0</v>
      </c>
      <c r="R223">
        <v>0</v>
      </c>
      <c r="T223" t="s">
        <v>461</v>
      </c>
      <c r="U223" t="s">
        <v>461</v>
      </c>
      <c r="V223">
        <v>0</v>
      </c>
      <c r="W223">
        <v>0</v>
      </c>
      <c r="X223">
        <v>0</v>
      </c>
      <c r="Y223">
        <v>0</v>
      </c>
      <c r="Z223" t="s">
        <v>461</v>
      </c>
      <c r="AA223">
        <v>0</v>
      </c>
      <c r="AB223">
        <v>0</v>
      </c>
    </row>
    <row r="224" spans="1:28" x14ac:dyDescent="0.25">
      <c r="A224" t="s">
        <v>444</v>
      </c>
      <c r="B224">
        <v>0</v>
      </c>
      <c r="C224">
        <v>0</v>
      </c>
      <c r="E224" t="s">
        <v>462</v>
      </c>
      <c r="F224">
        <v>0</v>
      </c>
      <c r="G224">
        <v>0</v>
      </c>
      <c r="H224">
        <v>0</v>
      </c>
      <c r="I224">
        <v>0</v>
      </c>
      <c r="J224">
        <v>0</v>
      </c>
      <c r="L224" t="s">
        <v>444</v>
      </c>
      <c r="M224">
        <v>0</v>
      </c>
      <c r="O224" t="s">
        <v>462</v>
      </c>
      <c r="P224">
        <v>0</v>
      </c>
      <c r="Q224">
        <v>0</v>
      </c>
      <c r="R224">
        <v>0</v>
      </c>
      <c r="T224" t="s">
        <v>462</v>
      </c>
      <c r="U224" t="s">
        <v>462</v>
      </c>
      <c r="V224">
        <v>0</v>
      </c>
      <c r="W224">
        <v>0</v>
      </c>
      <c r="X224">
        <v>0</v>
      </c>
      <c r="Y224">
        <v>0</v>
      </c>
      <c r="Z224" t="s">
        <v>462</v>
      </c>
      <c r="AA224">
        <v>0</v>
      </c>
      <c r="AB224">
        <v>0</v>
      </c>
    </row>
    <row r="225" spans="1:28" x14ac:dyDescent="0.25">
      <c r="A225" t="s">
        <v>445</v>
      </c>
      <c r="B225">
        <v>0</v>
      </c>
      <c r="C225">
        <v>0</v>
      </c>
      <c r="E225" t="s">
        <v>463</v>
      </c>
      <c r="F225">
        <v>0</v>
      </c>
      <c r="G225">
        <v>0</v>
      </c>
      <c r="H225">
        <v>0</v>
      </c>
      <c r="I225">
        <v>0</v>
      </c>
      <c r="J225">
        <v>0</v>
      </c>
      <c r="L225" t="s">
        <v>445</v>
      </c>
      <c r="M225">
        <v>0</v>
      </c>
      <c r="O225" t="s">
        <v>463</v>
      </c>
      <c r="P225">
        <v>0</v>
      </c>
      <c r="Q225">
        <v>0</v>
      </c>
      <c r="R225">
        <v>0</v>
      </c>
      <c r="T225" t="s">
        <v>463</v>
      </c>
      <c r="U225" t="s">
        <v>463</v>
      </c>
      <c r="V225">
        <v>0</v>
      </c>
      <c r="W225">
        <v>0</v>
      </c>
      <c r="X225">
        <v>0</v>
      </c>
      <c r="Y225">
        <v>0</v>
      </c>
      <c r="Z225" t="s">
        <v>463</v>
      </c>
      <c r="AA225">
        <v>0</v>
      </c>
      <c r="AB225">
        <v>0</v>
      </c>
    </row>
    <row r="226" spans="1:28" x14ac:dyDescent="0.25">
      <c r="A226" t="s">
        <v>446</v>
      </c>
      <c r="B226">
        <v>0</v>
      </c>
      <c r="C226">
        <v>0</v>
      </c>
      <c r="E226" t="s">
        <v>464</v>
      </c>
      <c r="F226">
        <v>0</v>
      </c>
      <c r="G226">
        <v>0</v>
      </c>
      <c r="H226">
        <v>0</v>
      </c>
      <c r="I226">
        <v>0</v>
      </c>
      <c r="J226">
        <v>0</v>
      </c>
      <c r="L226" t="s">
        <v>446</v>
      </c>
      <c r="M226">
        <v>0</v>
      </c>
      <c r="O226" t="s">
        <v>464</v>
      </c>
      <c r="P226">
        <v>0</v>
      </c>
      <c r="Q226">
        <v>0</v>
      </c>
      <c r="R226">
        <v>0</v>
      </c>
      <c r="T226" t="s">
        <v>464</v>
      </c>
      <c r="U226" t="s">
        <v>464</v>
      </c>
      <c r="V226">
        <v>0</v>
      </c>
      <c r="W226">
        <v>0</v>
      </c>
      <c r="X226">
        <v>0</v>
      </c>
      <c r="Y226">
        <v>0</v>
      </c>
      <c r="Z226" t="s">
        <v>464</v>
      </c>
      <c r="AA226">
        <v>0</v>
      </c>
      <c r="AB226">
        <v>0</v>
      </c>
    </row>
    <row r="227" spans="1:28" x14ac:dyDescent="0.25">
      <c r="A227" t="s">
        <v>447</v>
      </c>
      <c r="B227">
        <v>0</v>
      </c>
      <c r="C227">
        <v>0</v>
      </c>
      <c r="E227" t="s">
        <v>465</v>
      </c>
      <c r="F227">
        <v>0</v>
      </c>
      <c r="G227">
        <v>0</v>
      </c>
      <c r="H227">
        <v>0</v>
      </c>
      <c r="I227">
        <v>0</v>
      </c>
      <c r="J227">
        <v>0</v>
      </c>
      <c r="L227" t="s">
        <v>447</v>
      </c>
      <c r="M227">
        <v>0</v>
      </c>
      <c r="O227" t="s">
        <v>465</v>
      </c>
      <c r="P227">
        <v>0</v>
      </c>
      <c r="Q227">
        <v>0</v>
      </c>
      <c r="R227">
        <v>0</v>
      </c>
      <c r="T227" t="s">
        <v>465</v>
      </c>
      <c r="U227" t="s">
        <v>465</v>
      </c>
      <c r="V227">
        <v>0</v>
      </c>
      <c r="W227">
        <v>0</v>
      </c>
      <c r="X227">
        <v>0</v>
      </c>
      <c r="Y227">
        <v>0</v>
      </c>
      <c r="Z227" t="s">
        <v>465</v>
      </c>
      <c r="AA227">
        <v>0</v>
      </c>
      <c r="AB227">
        <v>0</v>
      </c>
    </row>
    <row r="228" spans="1:28" x14ac:dyDescent="0.25">
      <c r="A228" t="s">
        <v>448</v>
      </c>
      <c r="B228">
        <v>0</v>
      </c>
      <c r="C228">
        <v>0</v>
      </c>
      <c r="E228" t="s">
        <v>466</v>
      </c>
      <c r="F228">
        <v>0</v>
      </c>
      <c r="G228">
        <v>0</v>
      </c>
      <c r="H228">
        <v>0</v>
      </c>
      <c r="I228">
        <v>0</v>
      </c>
      <c r="J228">
        <v>0</v>
      </c>
      <c r="L228" t="s">
        <v>448</v>
      </c>
      <c r="M228">
        <v>0</v>
      </c>
      <c r="O228" t="s">
        <v>466</v>
      </c>
      <c r="P228">
        <v>0</v>
      </c>
      <c r="Q228">
        <v>0</v>
      </c>
      <c r="R228">
        <v>0</v>
      </c>
      <c r="T228" t="s">
        <v>466</v>
      </c>
      <c r="U228" t="s">
        <v>466</v>
      </c>
      <c r="V228">
        <v>0</v>
      </c>
      <c r="W228">
        <v>0</v>
      </c>
      <c r="X228">
        <v>0</v>
      </c>
      <c r="Y228">
        <v>0</v>
      </c>
      <c r="Z228" t="s">
        <v>466</v>
      </c>
      <c r="AA228">
        <v>0</v>
      </c>
      <c r="AB228">
        <v>0</v>
      </c>
    </row>
    <row r="229" spans="1:28" x14ac:dyDescent="0.25">
      <c r="A229" t="s">
        <v>449</v>
      </c>
      <c r="B229">
        <v>0</v>
      </c>
      <c r="C229">
        <v>0</v>
      </c>
      <c r="E229" t="s">
        <v>467</v>
      </c>
      <c r="F229">
        <v>0</v>
      </c>
      <c r="G229">
        <v>0</v>
      </c>
      <c r="H229">
        <v>0</v>
      </c>
      <c r="I229">
        <v>0</v>
      </c>
      <c r="J229">
        <v>0</v>
      </c>
      <c r="L229" t="s">
        <v>449</v>
      </c>
      <c r="M229">
        <v>0</v>
      </c>
      <c r="O229" t="s">
        <v>467</v>
      </c>
      <c r="P229">
        <v>0</v>
      </c>
      <c r="Q229">
        <v>0</v>
      </c>
      <c r="R229">
        <v>0</v>
      </c>
      <c r="T229" t="s">
        <v>467</v>
      </c>
      <c r="U229" t="s">
        <v>467</v>
      </c>
      <c r="V229">
        <v>0</v>
      </c>
      <c r="W229">
        <v>0</v>
      </c>
      <c r="X229">
        <v>0</v>
      </c>
      <c r="Y229">
        <v>0</v>
      </c>
      <c r="Z229" t="s">
        <v>467</v>
      </c>
      <c r="AA229">
        <v>0</v>
      </c>
      <c r="AB229">
        <v>0</v>
      </c>
    </row>
    <row r="230" spans="1:28" x14ac:dyDescent="0.25">
      <c r="A230" t="s">
        <v>450</v>
      </c>
      <c r="B230">
        <v>0</v>
      </c>
      <c r="C230">
        <v>0</v>
      </c>
      <c r="E230" t="s">
        <v>468</v>
      </c>
      <c r="F230">
        <v>0</v>
      </c>
      <c r="G230">
        <v>0</v>
      </c>
      <c r="H230">
        <v>0</v>
      </c>
      <c r="I230">
        <v>0</v>
      </c>
      <c r="J230">
        <v>0</v>
      </c>
      <c r="L230" t="s">
        <v>450</v>
      </c>
      <c r="M230">
        <v>0</v>
      </c>
      <c r="O230" t="s">
        <v>468</v>
      </c>
      <c r="P230">
        <v>0</v>
      </c>
      <c r="Q230">
        <v>0</v>
      </c>
      <c r="R230">
        <v>0</v>
      </c>
      <c r="T230" t="s">
        <v>468</v>
      </c>
      <c r="U230" t="s">
        <v>468</v>
      </c>
      <c r="V230">
        <v>0</v>
      </c>
      <c r="W230">
        <v>0</v>
      </c>
      <c r="X230">
        <v>0</v>
      </c>
      <c r="Y230">
        <v>0</v>
      </c>
      <c r="Z230" t="s">
        <v>468</v>
      </c>
      <c r="AA230">
        <v>0</v>
      </c>
      <c r="AB230">
        <v>0</v>
      </c>
    </row>
    <row r="231" spans="1:28" x14ac:dyDescent="0.25">
      <c r="A231" t="s">
        <v>451</v>
      </c>
      <c r="B231">
        <v>0</v>
      </c>
      <c r="C231">
        <v>0</v>
      </c>
      <c r="E231" t="s">
        <v>469</v>
      </c>
      <c r="F231">
        <v>0</v>
      </c>
      <c r="G231">
        <v>0</v>
      </c>
      <c r="H231">
        <v>0</v>
      </c>
      <c r="I231">
        <v>0</v>
      </c>
      <c r="J231">
        <v>0</v>
      </c>
      <c r="L231" t="s">
        <v>451</v>
      </c>
      <c r="M231">
        <v>0</v>
      </c>
      <c r="O231" t="s">
        <v>469</v>
      </c>
      <c r="P231">
        <v>0</v>
      </c>
      <c r="Q231">
        <v>0</v>
      </c>
      <c r="R231">
        <v>0</v>
      </c>
      <c r="T231" t="s">
        <v>469</v>
      </c>
      <c r="U231" t="s">
        <v>469</v>
      </c>
      <c r="V231">
        <v>0</v>
      </c>
      <c r="W231">
        <v>0</v>
      </c>
      <c r="X231">
        <v>0</v>
      </c>
      <c r="Y231">
        <v>0</v>
      </c>
      <c r="Z231" t="s">
        <v>469</v>
      </c>
      <c r="AA231">
        <v>0</v>
      </c>
      <c r="AB231">
        <v>0</v>
      </c>
    </row>
    <row r="232" spans="1:28" x14ac:dyDescent="0.25">
      <c r="A232" t="s">
        <v>452</v>
      </c>
      <c r="B232">
        <v>0</v>
      </c>
      <c r="C232">
        <v>0</v>
      </c>
      <c r="E232" t="s">
        <v>470</v>
      </c>
      <c r="F232">
        <v>0</v>
      </c>
      <c r="G232">
        <v>0</v>
      </c>
      <c r="H232">
        <v>0</v>
      </c>
      <c r="I232">
        <v>0</v>
      </c>
      <c r="J232">
        <v>0</v>
      </c>
      <c r="L232" t="s">
        <v>452</v>
      </c>
      <c r="M232">
        <v>0</v>
      </c>
      <c r="O232" t="s">
        <v>470</v>
      </c>
      <c r="P232">
        <v>0</v>
      </c>
      <c r="Q232">
        <v>0</v>
      </c>
      <c r="R232">
        <v>0</v>
      </c>
      <c r="T232" t="s">
        <v>470</v>
      </c>
      <c r="U232" t="s">
        <v>470</v>
      </c>
      <c r="V232">
        <v>0</v>
      </c>
      <c r="W232">
        <v>0</v>
      </c>
      <c r="X232">
        <v>0</v>
      </c>
      <c r="Y232">
        <v>0</v>
      </c>
      <c r="Z232" t="s">
        <v>470</v>
      </c>
      <c r="AA232">
        <v>0</v>
      </c>
      <c r="AB232">
        <v>0</v>
      </c>
    </row>
    <row r="233" spans="1:28" x14ac:dyDescent="0.25">
      <c r="A233" t="s">
        <v>453</v>
      </c>
      <c r="B233">
        <v>0</v>
      </c>
      <c r="C233">
        <v>0</v>
      </c>
      <c r="E233" t="s">
        <v>471</v>
      </c>
      <c r="F233">
        <v>0</v>
      </c>
      <c r="G233">
        <v>0</v>
      </c>
      <c r="H233">
        <v>0</v>
      </c>
      <c r="I233">
        <v>0</v>
      </c>
      <c r="J233">
        <v>0</v>
      </c>
      <c r="L233" t="s">
        <v>453</v>
      </c>
      <c r="M233">
        <v>0</v>
      </c>
      <c r="O233" t="s">
        <v>471</v>
      </c>
      <c r="P233">
        <v>0</v>
      </c>
      <c r="Q233">
        <v>0</v>
      </c>
      <c r="R233">
        <v>0</v>
      </c>
      <c r="T233" t="s">
        <v>471</v>
      </c>
      <c r="U233" t="s">
        <v>471</v>
      </c>
      <c r="V233">
        <v>0</v>
      </c>
      <c r="W233">
        <v>0</v>
      </c>
      <c r="X233">
        <v>0</v>
      </c>
      <c r="Y233">
        <v>0</v>
      </c>
      <c r="Z233" t="s">
        <v>471</v>
      </c>
      <c r="AA233">
        <v>0</v>
      </c>
      <c r="AB233">
        <v>0</v>
      </c>
    </row>
    <row r="234" spans="1:28" x14ac:dyDescent="0.25">
      <c r="A234" t="s">
        <v>454</v>
      </c>
      <c r="B234">
        <v>0</v>
      </c>
      <c r="C234">
        <v>0</v>
      </c>
      <c r="E234" t="s">
        <v>472</v>
      </c>
      <c r="F234">
        <v>0</v>
      </c>
      <c r="G234">
        <v>0</v>
      </c>
      <c r="H234">
        <v>0</v>
      </c>
      <c r="I234">
        <v>0</v>
      </c>
      <c r="J234">
        <v>0</v>
      </c>
      <c r="L234" t="s">
        <v>454</v>
      </c>
      <c r="M234">
        <v>0</v>
      </c>
      <c r="O234" t="s">
        <v>472</v>
      </c>
      <c r="P234">
        <v>0</v>
      </c>
      <c r="Q234">
        <v>0</v>
      </c>
      <c r="R234">
        <v>0</v>
      </c>
      <c r="T234" t="s">
        <v>472</v>
      </c>
      <c r="U234" t="s">
        <v>472</v>
      </c>
      <c r="V234">
        <v>0</v>
      </c>
      <c r="W234">
        <v>0</v>
      </c>
      <c r="X234">
        <v>0</v>
      </c>
      <c r="Y234">
        <v>0</v>
      </c>
      <c r="Z234" t="s">
        <v>472</v>
      </c>
      <c r="AA234">
        <v>0</v>
      </c>
      <c r="AB234">
        <v>0</v>
      </c>
    </row>
    <row r="235" spans="1:28" x14ac:dyDescent="0.25">
      <c r="A235" t="s">
        <v>455</v>
      </c>
      <c r="B235">
        <v>0</v>
      </c>
      <c r="C235">
        <v>0</v>
      </c>
      <c r="E235" t="s">
        <v>473</v>
      </c>
      <c r="F235">
        <v>0</v>
      </c>
      <c r="G235">
        <v>0</v>
      </c>
      <c r="H235">
        <v>0</v>
      </c>
      <c r="I235">
        <v>0</v>
      </c>
      <c r="J235">
        <v>0</v>
      </c>
      <c r="L235" t="s">
        <v>455</v>
      </c>
      <c r="M235">
        <v>0</v>
      </c>
      <c r="O235" t="s">
        <v>473</v>
      </c>
      <c r="P235">
        <v>0</v>
      </c>
      <c r="Q235">
        <v>0</v>
      </c>
      <c r="R235">
        <v>0</v>
      </c>
      <c r="T235" t="s">
        <v>473</v>
      </c>
      <c r="U235" t="s">
        <v>473</v>
      </c>
      <c r="V235">
        <v>0</v>
      </c>
      <c r="W235">
        <v>0</v>
      </c>
      <c r="X235">
        <v>0</v>
      </c>
      <c r="Y235">
        <v>0</v>
      </c>
      <c r="Z235" t="s">
        <v>473</v>
      </c>
      <c r="AA235">
        <v>0</v>
      </c>
      <c r="AB235">
        <v>0</v>
      </c>
    </row>
    <row r="236" spans="1:28" x14ac:dyDescent="0.25">
      <c r="A236" t="s">
        <v>456</v>
      </c>
      <c r="B236">
        <v>0</v>
      </c>
      <c r="C236">
        <v>0</v>
      </c>
      <c r="E236" t="s">
        <v>474</v>
      </c>
      <c r="F236">
        <v>0</v>
      </c>
      <c r="G236">
        <v>0</v>
      </c>
      <c r="H236">
        <v>0</v>
      </c>
      <c r="I236">
        <v>0</v>
      </c>
      <c r="J236">
        <v>0</v>
      </c>
      <c r="L236" t="s">
        <v>456</v>
      </c>
      <c r="M236">
        <v>0</v>
      </c>
      <c r="O236" t="s">
        <v>474</v>
      </c>
      <c r="P236">
        <v>0</v>
      </c>
      <c r="Q236">
        <v>0</v>
      </c>
      <c r="R236">
        <v>0</v>
      </c>
      <c r="T236" t="s">
        <v>474</v>
      </c>
      <c r="U236" t="s">
        <v>474</v>
      </c>
      <c r="V236">
        <v>0</v>
      </c>
      <c r="W236">
        <v>0</v>
      </c>
      <c r="X236">
        <v>0</v>
      </c>
      <c r="Y236">
        <v>0</v>
      </c>
      <c r="Z236" t="s">
        <v>474</v>
      </c>
      <c r="AA236">
        <v>0</v>
      </c>
      <c r="AB236">
        <v>0</v>
      </c>
    </row>
    <row r="237" spans="1:28" x14ac:dyDescent="0.25">
      <c r="A237" t="s">
        <v>457</v>
      </c>
      <c r="B237">
        <v>0</v>
      </c>
      <c r="C237">
        <v>0</v>
      </c>
      <c r="E237" t="s">
        <v>475</v>
      </c>
      <c r="F237">
        <v>0</v>
      </c>
      <c r="G237">
        <v>0</v>
      </c>
      <c r="H237">
        <v>0</v>
      </c>
      <c r="I237">
        <v>0</v>
      </c>
      <c r="J237">
        <v>0</v>
      </c>
      <c r="L237" t="s">
        <v>457</v>
      </c>
      <c r="M237">
        <v>0</v>
      </c>
      <c r="O237" t="s">
        <v>475</v>
      </c>
      <c r="P237">
        <v>0</v>
      </c>
      <c r="Q237">
        <v>0</v>
      </c>
      <c r="R237">
        <v>0</v>
      </c>
      <c r="T237" t="s">
        <v>475</v>
      </c>
      <c r="U237" t="s">
        <v>475</v>
      </c>
      <c r="V237">
        <v>0</v>
      </c>
      <c r="W237">
        <v>0</v>
      </c>
      <c r="X237">
        <v>0</v>
      </c>
      <c r="Y237">
        <v>0</v>
      </c>
      <c r="Z237" t="s">
        <v>475</v>
      </c>
      <c r="AA237">
        <v>0</v>
      </c>
      <c r="AB237">
        <v>0</v>
      </c>
    </row>
    <row r="238" spans="1:28" x14ac:dyDescent="0.25">
      <c r="A238" t="s">
        <v>458</v>
      </c>
      <c r="B238">
        <v>0</v>
      </c>
      <c r="C238">
        <v>0</v>
      </c>
      <c r="E238" t="s">
        <v>476</v>
      </c>
      <c r="F238">
        <v>0</v>
      </c>
      <c r="G238">
        <v>0</v>
      </c>
      <c r="H238">
        <v>0</v>
      </c>
      <c r="I238">
        <v>0</v>
      </c>
      <c r="J238">
        <v>0</v>
      </c>
      <c r="L238" t="s">
        <v>458</v>
      </c>
      <c r="M238">
        <v>0</v>
      </c>
      <c r="O238" t="s">
        <v>476</v>
      </c>
      <c r="P238">
        <v>0</v>
      </c>
      <c r="Q238">
        <v>0</v>
      </c>
      <c r="R238">
        <v>0</v>
      </c>
      <c r="T238" t="s">
        <v>476</v>
      </c>
      <c r="U238" t="s">
        <v>476</v>
      </c>
      <c r="V238">
        <v>0</v>
      </c>
      <c r="W238">
        <v>0</v>
      </c>
      <c r="X238">
        <v>0</v>
      </c>
      <c r="Y238">
        <v>0</v>
      </c>
      <c r="Z238" t="s">
        <v>476</v>
      </c>
      <c r="AA238">
        <v>0</v>
      </c>
      <c r="AB238">
        <v>0</v>
      </c>
    </row>
    <row r="239" spans="1:28" x14ac:dyDescent="0.25">
      <c r="A239" t="s">
        <v>459</v>
      </c>
      <c r="B239">
        <v>0</v>
      </c>
      <c r="C239">
        <v>0</v>
      </c>
      <c r="E239" t="s">
        <v>477</v>
      </c>
      <c r="F239">
        <v>0</v>
      </c>
      <c r="G239">
        <v>0</v>
      </c>
      <c r="H239">
        <v>0</v>
      </c>
      <c r="I239">
        <v>0</v>
      </c>
      <c r="J239">
        <v>0</v>
      </c>
      <c r="L239" t="s">
        <v>459</v>
      </c>
      <c r="M239">
        <v>0</v>
      </c>
      <c r="O239" t="s">
        <v>477</v>
      </c>
      <c r="P239">
        <v>0</v>
      </c>
      <c r="Q239">
        <v>0</v>
      </c>
      <c r="R239">
        <v>0</v>
      </c>
      <c r="T239" t="s">
        <v>477</v>
      </c>
      <c r="U239" t="s">
        <v>477</v>
      </c>
      <c r="V239">
        <v>0</v>
      </c>
      <c r="W239">
        <v>0</v>
      </c>
      <c r="X239">
        <v>0</v>
      </c>
      <c r="Y239">
        <v>0</v>
      </c>
      <c r="Z239" t="s">
        <v>477</v>
      </c>
      <c r="AA239">
        <v>0</v>
      </c>
      <c r="AB239">
        <v>0</v>
      </c>
    </row>
    <row r="240" spans="1:28" x14ac:dyDescent="0.25">
      <c r="A240" t="s">
        <v>460</v>
      </c>
      <c r="B240">
        <v>0</v>
      </c>
      <c r="C240">
        <v>0</v>
      </c>
      <c r="E240" t="s">
        <v>478</v>
      </c>
      <c r="F240">
        <v>0</v>
      </c>
      <c r="G240">
        <v>0</v>
      </c>
      <c r="H240">
        <v>0</v>
      </c>
      <c r="I240">
        <v>0</v>
      </c>
      <c r="J240">
        <v>0</v>
      </c>
      <c r="L240" t="s">
        <v>460</v>
      </c>
      <c r="M240">
        <v>0</v>
      </c>
      <c r="O240" t="s">
        <v>478</v>
      </c>
      <c r="P240">
        <v>0</v>
      </c>
      <c r="Q240">
        <v>0</v>
      </c>
      <c r="R240">
        <v>0</v>
      </c>
      <c r="T240" t="s">
        <v>478</v>
      </c>
      <c r="U240" t="s">
        <v>478</v>
      </c>
      <c r="V240">
        <v>0</v>
      </c>
      <c r="W240">
        <v>0</v>
      </c>
      <c r="X240">
        <v>0</v>
      </c>
      <c r="Y240">
        <v>0</v>
      </c>
      <c r="Z240" t="s">
        <v>478</v>
      </c>
      <c r="AA240">
        <v>0</v>
      </c>
      <c r="AB240">
        <v>0</v>
      </c>
    </row>
    <row r="241" spans="1:28" x14ac:dyDescent="0.25">
      <c r="A241" t="s">
        <v>461</v>
      </c>
      <c r="B241">
        <v>0</v>
      </c>
      <c r="C241">
        <v>0</v>
      </c>
      <c r="E241" t="s">
        <v>479</v>
      </c>
      <c r="F241">
        <v>0</v>
      </c>
      <c r="G241">
        <v>0</v>
      </c>
      <c r="H241">
        <v>0</v>
      </c>
      <c r="I241">
        <v>0</v>
      </c>
      <c r="J241">
        <v>0</v>
      </c>
      <c r="L241" t="s">
        <v>461</v>
      </c>
      <c r="M241">
        <v>0</v>
      </c>
      <c r="O241" t="s">
        <v>479</v>
      </c>
      <c r="P241">
        <v>0</v>
      </c>
      <c r="Q241">
        <v>0</v>
      </c>
      <c r="R241">
        <v>0</v>
      </c>
      <c r="T241" t="s">
        <v>479</v>
      </c>
      <c r="U241" t="s">
        <v>479</v>
      </c>
      <c r="V241">
        <v>0</v>
      </c>
      <c r="W241">
        <v>0</v>
      </c>
      <c r="X241">
        <v>0</v>
      </c>
      <c r="Y241">
        <v>0</v>
      </c>
      <c r="Z241" t="s">
        <v>479</v>
      </c>
      <c r="AA241">
        <v>0</v>
      </c>
      <c r="AB241">
        <v>0</v>
      </c>
    </row>
    <row r="242" spans="1:28" x14ac:dyDescent="0.25">
      <c r="A242" t="s">
        <v>462</v>
      </c>
      <c r="B242">
        <v>0</v>
      </c>
      <c r="C242">
        <v>0</v>
      </c>
      <c r="E242" t="s">
        <v>480</v>
      </c>
      <c r="F242">
        <v>0</v>
      </c>
      <c r="G242">
        <v>0</v>
      </c>
      <c r="H242">
        <v>0</v>
      </c>
      <c r="I242">
        <v>0</v>
      </c>
      <c r="J242">
        <v>0</v>
      </c>
      <c r="L242" t="s">
        <v>462</v>
      </c>
      <c r="M242">
        <v>0</v>
      </c>
      <c r="O242" t="s">
        <v>480</v>
      </c>
      <c r="P242">
        <v>0</v>
      </c>
      <c r="Q242">
        <v>0</v>
      </c>
      <c r="R242">
        <v>0</v>
      </c>
      <c r="T242" t="s">
        <v>480</v>
      </c>
      <c r="U242" t="s">
        <v>480</v>
      </c>
      <c r="V242">
        <v>0</v>
      </c>
      <c r="W242">
        <v>0</v>
      </c>
      <c r="X242">
        <v>0</v>
      </c>
      <c r="Y242">
        <v>0</v>
      </c>
      <c r="Z242" t="s">
        <v>480</v>
      </c>
      <c r="AA242">
        <v>0</v>
      </c>
      <c r="AB242">
        <v>0</v>
      </c>
    </row>
    <row r="243" spans="1:28" x14ac:dyDescent="0.25">
      <c r="A243" t="s">
        <v>463</v>
      </c>
      <c r="B243">
        <v>0</v>
      </c>
      <c r="C243">
        <v>0</v>
      </c>
      <c r="E243" t="s">
        <v>481</v>
      </c>
      <c r="F243">
        <v>0</v>
      </c>
      <c r="G243">
        <v>0</v>
      </c>
      <c r="H243">
        <v>0</v>
      </c>
      <c r="I243">
        <v>0</v>
      </c>
      <c r="J243">
        <v>0</v>
      </c>
      <c r="L243" t="s">
        <v>463</v>
      </c>
      <c r="M243">
        <v>0</v>
      </c>
      <c r="O243" t="s">
        <v>481</v>
      </c>
      <c r="P243">
        <v>0</v>
      </c>
      <c r="Q243">
        <v>0</v>
      </c>
      <c r="R243">
        <v>0</v>
      </c>
      <c r="T243" t="s">
        <v>481</v>
      </c>
      <c r="U243" t="s">
        <v>481</v>
      </c>
      <c r="V243">
        <v>0</v>
      </c>
      <c r="W243">
        <v>0</v>
      </c>
      <c r="X243">
        <v>0</v>
      </c>
      <c r="Y243">
        <v>0</v>
      </c>
      <c r="Z243" t="s">
        <v>481</v>
      </c>
      <c r="AA243">
        <v>0</v>
      </c>
      <c r="AB243">
        <v>0</v>
      </c>
    </row>
    <row r="244" spans="1:28" x14ac:dyDescent="0.25">
      <c r="A244" t="s">
        <v>464</v>
      </c>
      <c r="B244">
        <v>0</v>
      </c>
      <c r="C244">
        <v>0</v>
      </c>
      <c r="E244" t="s">
        <v>482</v>
      </c>
      <c r="F244">
        <v>0</v>
      </c>
      <c r="G244">
        <v>0</v>
      </c>
      <c r="H244">
        <v>0</v>
      </c>
      <c r="I244">
        <v>0</v>
      </c>
      <c r="J244">
        <v>0</v>
      </c>
      <c r="L244" t="s">
        <v>464</v>
      </c>
      <c r="M244">
        <v>0</v>
      </c>
      <c r="O244" t="s">
        <v>482</v>
      </c>
      <c r="P244">
        <v>0</v>
      </c>
      <c r="Q244">
        <v>0</v>
      </c>
      <c r="R244">
        <v>0</v>
      </c>
      <c r="T244" t="s">
        <v>482</v>
      </c>
      <c r="U244" t="s">
        <v>482</v>
      </c>
      <c r="V244">
        <v>0</v>
      </c>
      <c r="W244">
        <v>0</v>
      </c>
      <c r="X244">
        <v>0</v>
      </c>
      <c r="Y244">
        <v>0</v>
      </c>
      <c r="Z244" t="s">
        <v>482</v>
      </c>
      <c r="AA244">
        <v>0</v>
      </c>
      <c r="AB244">
        <v>0</v>
      </c>
    </row>
    <row r="245" spans="1:28" x14ac:dyDescent="0.25">
      <c r="A245" t="s">
        <v>465</v>
      </c>
      <c r="B245">
        <v>0</v>
      </c>
      <c r="C245">
        <v>0</v>
      </c>
      <c r="E245" t="s">
        <v>483</v>
      </c>
      <c r="F245">
        <v>0</v>
      </c>
      <c r="G245">
        <v>0</v>
      </c>
      <c r="H245">
        <v>0</v>
      </c>
      <c r="I245">
        <v>0</v>
      </c>
      <c r="J245">
        <v>0</v>
      </c>
      <c r="L245" t="s">
        <v>465</v>
      </c>
      <c r="M245">
        <v>0</v>
      </c>
      <c r="O245" t="s">
        <v>483</v>
      </c>
      <c r="P245">
        <v>0</v>
      </c>
      <c r="Q245">
        <v>0</v>
      </c>
      <c r="R245">
        <v>0</v>
      </c>
      <c r="T245" t="s">
        <v>483</v>
      </c>
      <c r="U245" t="s">
        <v>483</v>
      </c>
      <c r="V245">
        <v>0</v>
      </c>
      <c r="W245">
        <v>0</v>
      </c>
      <c r="X245">
        <v>0</v>
      </c>
      <c r="Y245">
        <v>0</v>
      </c>
      <c r="Z245" t="s">
        <v>483</v>
      </c>
      <c r="AA245">
        <v>0</v>
      </c>
      <c r="AB245">
        <v>0</v>
      </c>
    </row>
    <row r="246" spans="1:28" x14ac:dyDescent="0.25">
      <c r="A246" t="s">
        <v>466</v>
      </c>
      <c r="B246">
        <v>0</v>
      </c>
      <c r="C246">
        <v>0</v>
      </c>
      <c r="E246" t="s">
        <v>484</v>
      </c>
      <c r="F246">
        <v>0</v>
      </c>
      <c r="G246">
        <v>0</v>
      </c>
      <c r="H246">
        <v>0</v>
      </c>
      <c r="I246">
        <v>0</v>
      </c>
      <c r="J246">
        <v>0</v>
      </c>
      <c r="L246" t="s">
        <v>466</v>
      </c>
      <c r="M246">
        <v>0</v>
      </c>
      <c r="O246" t="s">
        <v>484</v>
      </c>
      <c r="P246">
        <v>0</v>
      </c>
      <c r="Q246">
        <v>0</v>
      </c>
      <c r="R246">
        <v>0</v>
      </c>
      <c r="T246" t="s">
        <v>484</v>
      </c>
      <c r="U246" t="s">
        <v>484</v>
      </c>
      <c r="V246">
        <v>0</v>
      </c>
      <c r="W246">
        <v>0</v>
      </c>
      <c r="X246">
        <v>0</v>
      </c>
      <c r="Y246">
        <v>0</v>
      </c>
      <c r="Z246" t="s">
        <v>484</v>
      </c>
      <c r="AA246">
        <v>0</v>
      </c>
      <c r="AB246">
        <v>0</v>
      </c>
    </row>
    <row r="247" spans="1:28" x14ac:dyDescent="0.25">
      <c r="A247" t="s">
        <v>467</v>
      </c>
      <c r="B247">
        <v>0</v>
      </c>
      <c r="C247">
        <v>0</v>
      </c>
      <c r="E247" t="s">
        <v>485</v>
      </c>
      <c r="F247">
        <v>0</v>
      </c>
      <c r="G247">
        <v>0</v>
      </c>
      <c r="H247">
        <v>0</v>
      </c>
      <c r="I247">
        <v>0</v>
      </c>
      <c r="J247">
        <v>0</v>
      </c>
      <c r="L247" t="s">
        <v>467</v>
      </c>
      <c r="M247">
        <v>0</v>
      </c>
      <c r="O247" t="s">
        <v>485</v>
      </c>
      <c r="P247">
        <v>0</v>
      </c>
      <c r="Q247">
        <v>0</v>
      </c>
      <c r="R247">
        <v>0</v>
      </c>
      <c r="T247" t="s">
        <v>485</v>
      </c>
      <c r="U247" t="s">
        <v>485</v>
      </c>
      <c r="V247">
        <v>0</v>
      </c>
      <c r="W247">
        <v>0</v>
      </c>
      <c r="X247">
        <v>0</v>
      </c>
      <c r="Y247">
        <v>0</v>
      </c>
      <c r="Z247" t="s">
        <v>485</v>
      </c>
      <c r="AA247">
        <v>0</v>
      </c>
      <c r="AB247">
        <v>0</v>
      </c>
    </row>
    <row r="248" spans="1:28" x14ac:dyDescent="0.25">
      <c r="A248" t="s">
        <v>468</v>
      </c>
      <c r="B248">
        <v>0</v>
      </c>
      <c r="C248">
        <v>0</v>
      </c>
      <c r="E248" t="s">
        <v>486</v>
      </c>
      <c r="F248">
        <v>0</v>
      </c>
      <c r="G248">
        <v>0</v>
      </c>
      <c r="H248">
        <v>0</v>
      </c>
      <c r="I248">
        <v>0</v>
      </c>
      <c r="J248">
        <v>0</v>
      </c>
      <c r="L248" t="s">
        <v>468</v>
      </c>
      <c r="M248">
        <v>0</v>
      </c>
      <c r="O248" t="s">
        <v>486</v>
      </c>
      <c r="P248">
        <v>0</v>
      </c>
      <c r="Q248">
        <v>0</v>
      </c>
      <c r="R248">
        <v>0</v>
      </c>
      <c r="T248" t="s">
        <v>486</v>
      </c>
      <c r="U248" t="s">
        <v>486</v>
      </c>
      <c r="V248">
        <v>0</v>
      </c>
      <c r="W248">
        <v>0</v>
      </c>
      <c r="X248">
        <v>0</v>
      </c>
      <c r="Y248">
        <v>0</v>
      </c>
      <c r="Z248" t="s">
        <v>486</v>
      </c>
      <c r="AA248">
        <v>0</v>
      </c>
      <c r="AB248">
        <v>0</v>
      </c>
    </row>
    <row r="249" spans="1:28" x14ac:dyDescent="0.25">
      <c r="A249" t="s">
        <v>469</v>
      </c>
      <c r="B249">
        <v>0</v>
      </c>
      <c r="C249">
        <v>0</v>
      </c>
      <c r="E249" t="s">
        <v>487</v>
      </c>
      <c r="F249">
        <v>0</v>
      </c>
      <c r="G249">
        <v>0</v>
      </c>
      <c r="H249">
        <v>0</v>
      </c>
      <c r="I249">
        <v>0</v>
      </c>
      <c r="J249">
        <v>0</v>
      </c>
      <c r="L249" t="s">
        <v>469</v>
      </c>
      <c r="M249">
        <v>0</v>
      </c>
      <c r="O249" t="s">
        <v>487</v>
      </c>
      <c r="P249">
        <v>0</v>
      </c>
      <c r="Q249">
        <v>0</v>
      </c>
      <c r="R249">
        <v>0</v>
      </c>
      <c r="T249" t="s">
        <v>487</v>
      </c>
      <c r="U249" t="s">
        <v>487</v>
      </c>
      <c r="V249">
        <v>0</v>
      </c>
      <c r="W249">
        <v>0</v>
      </c>
      <c r="X249">
        <v>0</v>
      </c>
      <c r="Y249">
        <v>0</v>
      </c>
      <c r="Z249" t="s">
        <v>487</v>
      </c>
      <c r="AA249">
        <v>0</v>
      </c>
      <c r="AB249">
        <v>0</v>
      </c>
    </row>
    <row r="250" spans="1:28" x14ac:dyDescent="0.25">
      <c r="A250" t="s">
        <v>470</v>
      </c>
      <c r="B250">
        <v>0</v>
      </c>
      <c r="C250">
        <v>0</v>
      </c>
      <c r="E250" t="s">
        <v>488</v>
      </c>
      <c r="F250">
        <v>0</v>
      </c>
      <c r="G250">
        <v>0</v>
      </c>
      <c r="H250">
        <v>0</v>
      </c>
      <c r="I250">
        <v>0</v>
      </c>
      <c r="J250">
        <v>0</v>
      </c>
      <c r="L250" t="s">
        <v>470</v>
      </c>
      <c r="M250">
        <v>0</v>
      </c>
      <c r="O250" t="s">
        <v>488</v>
      </c>
      <c r="P250">
        <v>0</v>
      </c>
      <c r="Q250">
        <v>0</v>
      </c>
      <c r="R250">
        <v>0</v>
      </c>
      <c r="T250" t="s">
        <v>488</v>
      </c>
      <c r="U250" t="s">
        <v>488</v>
      </c>
      <c r="V250">
        <v>0</v>
      </c>
      <c r="W250">
        <v>0</v>
      </c>
      <c r="X250">
        <v>0</v>
      </c>
      <c r="Y250">
        <v>0</v>
      </c>
      <c r="Z250" t="s">
        <v>488</v>
      </c>
      <c r="AA250">
        <v>0</v>
      </c>
      <c r="AB250">
        <v>0</v>
      </c>
    </row>
    <row r="251" spans="1:28" x14ac:dyDescent="0.25">
      <c r="A251" t="s">
        <v>471</v>
      </c>
      <c r="B251">
        <v>0</v>
      </c>
      <c r="C251">
        <v>0</v>
      </c>
      <c r="E251" t="s">
        <v>489</v>
      </c>
      <c r="F251">
        <v>0</v>
      </c>
      <c r="G251">
        <v>0</v>
      </c>
      <c r="H251">
        <v>0</v>
      </c>
      <c r="I251">
        <v>0</v>
      </c>
      <c r="J251">
        <v>0</v>
      </c>
      <c r="L251" t="s">
        <v>471</v>
      </c>
      <c r="M251">
        <v>0</v>
      </c>
      <c r="O251" t="s">
        <v>489</v>
      </c>
      <c r="P251">
        <v>0</v>
      </c>
      <c r="Q251">
        <v>0</v>
      </c>
      <c r="R251">
        <v>0</v>
      </c>
      <c r="T251" t="s">
        <v>489</v>
      </c>
      <c r="U251" t="s">
        <v>489</v>
      </c>
      <c r="V251">
        <v>0</v>
      </c>
      <c r="W251">
        <v>0</v>
      </c>
      <c r="X251">
        <v>0</v>
      </c>
      <c r="Y251">
        <v>0</v>
      </c>
      <c r="Z251" t="s">
        <v>489</v>
      </c>
      <c r="AA251">
        <v>0</v>
      </c>
      <c r="AB251">
        <v>0</v>
      </c>
    </row>
    <row r="252" spans="1:28" x14ac:dyDescent="0.25">
      <c r="A252" t="s">
        <v>472</v>
      </c>
      <c r="B252">
        <v>0</v>
      </c>
      <c r="C252">
        <v>0</v>
      </c>
      <c r="E252" t="s">
        <v>490</v>
      </c>
      <c r="F252">
        <v>0</v>
      </c>
      <c r="G252">
        <v>0</v>
      </c>
      <c r="H252">
        <v>0</v>
      </c>
      <c r="I252">
        <v>0</v>
      </c>
      <c r="J252">
        <v>0</v>
      </c>
      <c r="L252" t="s">
        <v>472</v>
      </c>
      <c r="M252">
        <v>0</v>
      </c>
      <c r="O252" t="s">
        <v>490</v>
      </c>
      <c r="P252">
        <v>0</v>
      </c>
      <c r="Q252">
        <v>0</v>
      </c>
      <c r="R252">
        <v>0</v>
      </c>
      <c r="T252" t="s">
        <v>490</v>
      </c>
      <c r="U252" t="s">
        <v>490</v>
      </c>
      <c r="V252">
        <v>0</v>
      </c>
      <c r="W252">
        <v>0</v>
      </c>
      <c r="X252">
        <v>0</v>
      </c>
      <c r="Y252">
        <v>0</v>
      </c>
      <c r="Z252" t="s">
        <v>490</v>
      </c>
      <c r="AA252">
        <v>0</v>
      </c>
      <c r="AB252">
        <v>0</v>
      </c>
    </row>
    <row r="253" spans="1:28" x14ac:dyDescent="0.25">
      <c r="A253" t="s">
        <v>473</v>
      </c>
      <c r="B253">
        <v>0</v>
      </c>
      <c r="C253">
        <v>0</v>
      </c>
      <c r="E253" t="s">
        <v>491</v>
      </c>
      <c r="F253">
        <v>0</v>
      </c>
      <c r="G253">
        <v>0</v>
      </c>
      <c r="H253">
        <v>0</v>
      </c>
      <c r="I253">
        <v>0</v>
      </c>
      <c r="J253">
        <v>0</v>
      </c>
      <c r="L253" t="s">
        <v>473</v>
      </c>
      <c r="M253">
        <v>0</v>
      </c>
      <c r="O253" t="s">
        <v>491</v>
      </c>
      <c r="P253">
        <v>0</v>
      </c>
      <c r="Q253">
        <v>0</v>
      </c>
      <c r="R253">
        <v>0</v>
      </c>
      <c r="T253" t="s">
        <v>491</v>
      </c>
      <c r="U253" t="s">
        <v>491</v>
      </c>
      <c r="V253">
        <v>0</v>
      </c>
      <c r="W253">
        <v>0</v>
      </c>
      <c r="X253">
        <v>0</v>
      </c>
      <c r="Y253">
        <v>0</v>
      </c>
      <c r="Z253" t="s">
        <v>491</v>
      </c>
      <c r="AA253">
        <v>0</v>
      </c>
      <c r="AB253">
        <v>0</v>
      </c>
    </row>
    <row r="254" spans="1:28" x14ac:dyDescent="0.25">
      <c r="A254" t="s">
        <v>474</v>
      </c>
      <c r="B254">
        <v>0</v>
      </c>
      <c r="C254">
        <v>0</v>
      </c>
      <c r="E254" t="s">
        <v>492</v>
      </c>
      <c r="F254">
        <v>0</v>
      </c>
      <c r="G254">
        <v>0</v>
      </c>
      <c r="H254">
        <v>0</v>
      </c>
      <c r="I254">
        <v>0</v>
      </c>
      <c r="J254">
        <v>0</v>
      </c>
      <c r="L254" t="s">
        <v>474</v>
      </c>
      <c r="M254">
        <v>0</v>
      </c>
      <c r="O254" t="s">
        <v>492</v>
      </c>
      <c r="P254">
        <v>0</v>
      </c>
      <c r="Q254">
        <v>0</v>
      </c>
      <c r="R254">
        <v>0</v>
      </c>
      <c r="T254" t="s">
        <v>492</v>
      </c>
      <c r="U254" t="s">
        <v>492</v>
      </c>
      <c r="V254">
        <v>0</v>
      </c>
      <c r="W254">
        <v>0</v>
      </c>
      <c r="X254">
        <v>0</v>
      </c>
      <c r="Y254">
        <v>0</v>
      </c>
      <c r="Z254" t="s">
        <v>492</v>
      </c>
      <c r="AA254">
        <v>0</v>
      </c>
      <c r="AB254">
        <v>0</v>
      </c>
    </row>
    <row r="255" spans="1:28" x14ac:dyDescent="0.25">
      <c r="A255" t="s">
        <v>475</v>
      </c>
      <c r="B255">
        <v>0</v>
      </c>
      <c r="C255">
        <v>0</v>
      </c>
      <c r="E255" t="s">
        <v>493</v>
      </c>
      <c r="F255">
        <v>0</v>
      </c>
      <c r="G255">
        <v>0</v>
      </c>
      <c r="H255">
        <v>0</v>
      </c>
      <c r="I255">
        <v>0</v>
      </c>
      <c r="J255">
        <v>0</v>
      </c>
      <c r="L255" t="s">
        <v>475</v>
      </c>
      <c r="M255">
        <v>0</v>
      </c>
      <c r="O255" t="s">
        <v>493</v>
      </c>
      <c r="P255">
        <v>0</v>
      </c>
      <c r="Q255">
        <v>0</v>
      </c>
      <c r="R255">
        <v>0</v>
      </c>
      <c r="T255" t="s">
        <v>493</v>
      </c>
      <c r="U255" t="s">
        <v>493</v>
      </c>
      <c r="V255">
        <v>0</v>
      </c>
      <c r="W255">
        <v>0</v>
      </c>
      <c r="X255">
        <v>0</v>
      </c>
      <c r="Y255">
        <v>0</v>
      </c>
      <c r="Z255" t="s">
        <v>493</v>
      </c>
      <c r="AA255">
        <v>0</v>
      </c>
      <c r="AB255">
        <v>0</v>
      </c>
    </row>
    <row r="256" spans="1:28" x14ac:dyDescent="0.25">
      <c r="A256" t="s">
        <v>476</v>
      </c>
      <c r="B256">
        <v>0</v>
      </c>
      <c r="C256">
        <v>0</v>
      </c>
      <c r="E256" t="s">
        <v>494</v>
      </c>
      <c r="F256">
        <v>0</v>
      </c>
      <c r="G256">
        <v>0</v>
      </c>
      <c r="H256">
        <v>0</v>
      </c>
      <c r="I256">
        <v>0</v>
      </c>
      <c r="J256">
        <v>0</v>
      </c>
      <c r="L256" t="s">
        <v>476</v>
      </c>
      <c r="M256">
        <v>0</v>
      </c>
      <c r="O256" t="s">
        <v>494</v>
      </c>
      <c r="P256">
        <v>0</v>
      </c>
      <c r="Q256">
        <v>0</v>
      </c>
      <c r="R256">
        <v>0</v>
      </c>
      <c r="T256" t="s">
        <v>494</v>
      </c>
      <c r="U256" t="s">
        <v>494</v>
      </c>
      <c r="V256">
        <v>0</v>
      </c>
      <c r="W256">
        <v>0</v>
      </c>
      <c r="X256">
        <v>0</v>
      </c>
      <c r="Y256">
        <v>0</v>
      </c>
      <c r="Z256" t="s">
        <v>494</v>
      </c>
      <c r="AA256">
        <v>0</v>
      </c>
      <c r="AB256">
        <v>0</v>
      </c>
    </row>
    <row r="257" spans="1:28" x14ac:dyDescent="0.25">
      <c r="A257" t="s">
        <v>477</v>
      </c>
      <c r="B257">
        <v>0</v>
      </c>
      <c r="C257">
        <v>0</v>
      </c>
      <c r="E257" t="s">
        <v>495</v>
      </c>
      <c r="F257">
        <v>0</v>
      </c>
      <c r="G257">
        <v>0</v>
      </c>
      <c r="H257">
        <v>0</v>
      </c>
      <c r="I257">
        <v>0</v>
      </c>
      <c r="J257">
        <v>0</v>
      </c>
      <c r="L257" t="s">
        <v>477</v>
      </c>
      <c r="M257">
        <v>0</v>
      </c>
      <c r="O257" t="s">
        <v>495</v>
      </c>
      <c r="P257">
        <v>0</v>
      </c>
      <c r="Q257">
        <v>0</v>
      </c>
      <c r="R257">
        <v>0</v>
      </c>
      <c r="T257" t="s">
        <v>495</v>
      </c>
      <c r="U257" t="s">
        <v>495</v>
      </c>
      <c r="V257">
        <v>0</v>
      </c>
      <c r="W257">
        <v>0</v>
      </c>
      <c r="X257">
        <v>0</v>
      </c>
      <c r="Y257">
        <v>0</v>
      </c>
      <c r="Z257" t="s">
        <v>495</v>
      </c>
      <c r="AA257">
        <v>0</v>
      </c>
      <c r="AB257">
        <v>0</v>
      </c>
    </row>
    <row r="258" spans="1:28" x14ac:dyDescent="0.25">
      <c r="A258" t="s">
        <v>478</v>
      </c>
      <c r="B258">
        <v>0</v>
      </c>
      <c r="C258">
        <v>0</v>
      </c>
      <c r="E258" t="s">
        <v>496</v>
      </c>
      <c r="F258">
        <v>0</v>
      </c>
      <c r="G258">
        <v>0</v>
      </c>
      <c r="H258">
        <v>0</v>
      </c>
      <c r="I258">
        <v>0</v>
      </c>
      <c r="J258">
        <v>0</v>
      </c>
      <c r="L258" t="s">
        <v>478</v>
      </c>
      <c r="M258">
        <v>0</v>
      </c>
      <c r="O258" t="s">
        <v>496</v>
      </c>
      <c r="P258">
        <v>0</v>
      </c>
      <c r="Q258">
        <v>0</v>
      </c>
      <c r="R258">
        <v>0</v>
      </c>
      <c r="T258" t="s">
        <v>496</v>
      </c>
      <c r="U258" t="s">
        <v>496</v>
      </c>
      <c r="V258">
        <v>0</v>
      </c>
      <c r="W258">
        <v>0</v>
      </c>
      <c r="X258">
        <v>0</v>
      </c>
      <c r="Y258">
        <v>0</v>
      </c>
      <c r="Z258" t="s">
        <v>496</v>
      </c>
      <c r="AA258">
        <v>0</v>
      </c>
      <c r="AB258">
        <v>0</v>
      </c>
    </row>
    <row r="259" spans="1:28" x14ac:dyDescent="0.25">
      <c r="A259" t="s">
        <v>479</v>
      </c>
      <c r="B259">
        <v>0</v>
      </c>
      <c r="C259">
        <v>0</v>
      </c>
      <c r="E259" t="s">
        <v>497</v>
      </c>
      <c r="F259">
        <v>0</v>
      </c>
      <c r="G259">
        <v>0</v>
      </c>
      <c r="H259">
        <v>0</v>
      </c>
      <c r="I259">
        <v>0</v>
      </c>
      <c r="J259">
        <v>0</v>
      </c>
      <c r="L259" t="s">
        <v>479</v>
      </c>
      <c r="M259">
        <v>0</v>
      </c>
      <c r="O259" t="s">
        <v>497</v>
      </c>
      <c r="P259">
        <v>0</v>
      </c>
      <c r="Q259">
        <v>0</v>
      </c>
      <c r="R259">
        <v>0</v>
      </c>
      <c r="T259" t="s">
        <v>497</v>
      </c>
      <c r="U259" t="s">
        <v>497</v>
      </c>
      <c r="V259">
        <v>0</v>
      </c>
      <c r="W259">
        <v>0</v>
      </c>
      <c r="X259">
        <v>0</v>
      </c>
      <c r="Y259">
        <v>0</v>
      </c>
      <c r="Z259" t="s">
        <v>497</v>
      </c>
      <c r="AA259">
        <v>0</v>
      </c>
      <c r="AB259">
        <v>0</v>
      </c>
    </row>
    <row r="260" spans="1:28" x14ac:dyDescent="0.25">
      <c r="A260" t="s">
        <v>480</v>
      </c>
      <c r="B260">
        <v>0</v>
      </c>
      <c r="C260">
        <v>0</v>
      </c>
      <c r="E260" t="s">
        <v>498</v>
      </c>
      <c r="F260">
        <v>0</v>
      </c>
      <c r="G260">
        <v>0</v>
      </c>
      <c r="H260">
        <v>0</v>
      </c>
      <c r="I260">
        <v>0</v>
      </c>
      <c r="J260">
        <v>0</v>
      </c>
      <c r="L260" t="s">
        <v>480</v>
      </c>
      <c r="M260">
        <v>0</v>
      </c>
      <c r="O260" t="s">
        <v>498</v>
      </c>
      <c r="P260">
        <v>0</v>
      </c>
      <c r="Q260">
        <v>0</v>
      </c>
      <c r="R260">
        <v>0</v>
      </c>
      <c r="T260" t="s">
        <v>498</v>
      </c>
      <c r="U260" t="s">
        <v>498</v>
      </c>
      <c r="V260">
        <v>0</v>
      </c>
      <c r="W260">
        <v>0</v>
      </c>
      <c r="X260">
        <v>0</v>
      </c>
      <c r="Y260">
        <v>0</v>
      </c>
      <c r="Z260" t="s">
        <v>498</v>
      </c>
      <c r="AA260">
        <v>0</v>
      </c>
      <c r="AB260">
        <v>0</v>
      </c>
    </row>
    <row r="261" spans="1:28" x14ac:dyDescent="0.25">
      <c r="A261" t="s">
        <v>481</v>
      </c>
      <c r="B261">
        <v>0</v>
      </c>
      <c r="C261">
        <v>0</v>
      </c>
      <c r="E261" t="s">
        <v>499</v>
      </c>
      <c r="F261">
        <v>0</v>
      </c>
      <c r="G261">
        <v>0</v>
      </c>
      <c r="H261">
        <v>0</v>
      </c>
      <c r="I261">
        <v>0</v>
      </c>
      <c r="J261">
        <v>0</v>
      </c>
      <c r="L261" t="s">
        <v>481</v>
      </c>
      <c r="M261">
        <v>0</v>
      </c>
      <c r="O261" t="s">
        <v>499</v>
      </c>
      <c r="P261">
        <v>0</v>
      </c>
      <c r="Q261">
        <v>0</v>
      </c>
      <c r="R261">
        <v>0</v>
      </c>
      <c r="T261" t="s">
        <v>499</v>
      </c>
      <c r="U261" t="s">
        <v>499</v>
      </c>
      <c r="V261">
        <v>0</v>
      </c>
      <c r="W261">
        <v>0</v>
      </c>
      <c r="X261">
        <v>0</v>
      </c>
      <c r="Y261">
        <v>0</v>
      </c>
      <c r="Z261" t="s">
        <v>499</v>
      </c>
      <c r="AA261">
        <v>0</v>
      </c>
      <c r="AB261">
        <v>0</v>
      </c>
    </row>
    <row r="262" spans="1:28" x14ac:dyDescent="0.25">
      <c r="A262" t="s">
        <v>482</v>
      </c>
      <c r="B262">
        <v>0</v>
      </c>
      <c r="C262">
        <v>0</v>
      </c>
      <c r="E262" t="s">
        <v>500</v>
      </c>
      <c r="F262">
        <v>0</v>
      </c>
      <c r="G262">
        <v>0</v>
      </c>
      <c r="H262">
        <v>0</v>
      </c>
      <c r="I262">
        <v>0</v>
      </c>
      <c r="J262">
        <v>0</v>
      </c>
      <c r="L262" t="s">
        <v>482</v>
      </c>
      <c r="M262">
        <v>0</v>
      </c>
      <c r="O262" t="s">
        <v>500</v>
      </c>
      <c r="P262">
        <v>0</v>
      </c>
      <c r="Q262">
        <v>0</v>
      </c>
      <c r="R262">
        <v>0</v>
      </c>
      <c r="T262" t="s">
        <v>500</v>
      </c>
      <c r="U262" t="s">
        <v>500</v>
      </c>
      <c r="V262">
        <v>0</v>
      </c>
      <c r="W262">
        <v>0</v>
      </c>
      <c r="X262">
        <v>0</v>
      </c>
      <c r="Y262">
        <v>0</v>
      </c>
      <c r="Z262" t="s">
        <v>500</v>
      </c>
      <c r="AA262">
        <v>0</v>
      </c>
      <c r="AB262">
        <v>0</v>
      </c>
    </row>
    <row r="263" spans="1:28" x14ac:dyDescent="0.25">
      <c r="A263" t="s">
        <v>483</v>
      </c>
      <c r="B263">
        <v>0</v>
      </c>
      <c r="C263">
        <v>0</v>
      </c>
      <c r="E263" t="s">
        <v>501</v>
      </c>
      <c r="F263">
        <v>0</v>
      </c>
      <c r="G263">
        <v>0</v>
      </c>
      <c r="H263">
        <v>0</v>
      </c>
      <c r="I263">
        <v>0</v>
      </c>
      <c r="J263">
        <v>0</v>
      </c>
      <c r="L263" t="s">
        <v>483</v>
      </c>
      <c r="M263">
        <v>0</v>
      </c>
      <c r="O263" t="s">
        <v>501</v>
      </c>
      <c r="P263">
        <v>0</v>
      </c>
      <c r="Q263">
        <v>0</v>
      </c>
      <c r="R263">
        <v>0</v>
      </c>
      <c r="T263" t="s">
        <v>501</v>
      </c>
      <c r="U263" t="s">
        <v>501</v>
      </c>
      <c r="V263">
        <v>0</v>
      </c>
      <c r="W263">
        <v>0</v>
      </c>
      <c r="X263">
        <v>0</v>
      </c>
      <c r="Y263">
        <v>0</v>
      </c>
      <c r="Z263" t="s">
        <v>501</v>
      </c>
      <c r="AA263">
        <v>0</v>
      </c>
      <c r="AB263">
        <v>0</v>
      </c>
    </row>
    <row r="264" spans="1:28" x14ac:dyDescent="0.25">
      <c r="A264" t="s">
        <v>484</v>
      </c>
      <c r="B264">
        <v>0</v>
      </c>
      <c r="C264">
        <v>0</v>
      </c>
      <c r="E264" t="s">
        <v>502</v>
      </c>
      <c r="F264">
        <v>0</v>
      </c>
      <c r="G264">
        <v>0</v>
      </c>
      <c r="H264">
        <v>0</v>
      </c>
      <c r="I264">
        <v>0</v>
      </c>
      <c r="J264">
        <v>0</v>
      </c>
      <c r="L264" t="s">
        <v>484</v>
      </c>
      <c r="M264">
        <v>0</v>
      </c>
      <c r="O264" t="s">
        <v>502</v>
      </c>
      <c r="P264">
        <v>0</v>
      </c>
      <c r="Q264">
        <v>0</v>
      </c>
      <c r="R264">
        <v>0</v>
      </c>
      <c r="T264" t="s">
        <v>502</v>
      </c>
      <c r="U264" t="s">
        <v>502</v>
      </c>
      <c r="V264">
        <v>0</v>
      </c>
      <c r="W264">
        <v>0</v>
      </c>
      <c r="X264">
        <v>0</v>
      </c>
      <c r="Y264">
        <v>0</v>
      </c>
      <c r="Z264" t="s">
        <v>502</v>
      </c>
      <c r="AA264">
        <v>0</v>
      </c>
      <c r="AB264">
        <v>0</v>
      </c>
    </row>
    <row r="265" spans="1:28" x14ac:dyDescent="0.25">
      <c r="A265" t="s">
        <v>485</v>
      </c>
      <c r="B265">
        <v>0</v>
      </c>
      <c r="C265">
        <v>0</v>
      </c>
      <c r="E265" t="s">
        <v>503</v>
      </c>
      <c r="F265">
        <v>0</v>
      </c>
      <c r="G265">
        <v>0</v>
      </c>
      <c r="H265">
        <v>0</v>
      </c>
      <c r="I265">
        <v>0</v>
      </c>
      <c r="J265">
        <v>0</v>
      </c>
      <c r="L265" t="s">
        <v>485</v>
      </c>
      <c r="M265">
        <v>0</v>
      </c>
      <c r="O265" t="s">
        <v>503</v>
      </c>
      <c r="P265">
        <v>0</v>
      </c>
      <c r="Q265">
        <v>0</v>
      </c>
      <c r="R265">
        <v>0</v>
      </c>
      <c r="T265" t="s">
        <v>503</v>
      </c>
      <c r="U265" t="s">
        <v>503</v>
      </c>
      <c r="V265">
        <v>0</v>
      </c>
      <c r="W265">
        <v>0</v>
      </c>
      <c r="X265">
        <v>0</v>
      </c>
      <c r="Y265">
        <v>0</v>
      </c>
      <c r="Z265" t="s">
        <v>503</v>
      </c>
      <c r="AA265">
        <v>0</v>
      </c>
      <c r="AB265">
        <v>0</v>
      </c>
    </row>
    <row r="266" spans="1:28" x14ac:dyDescent="0.25">
      <c r="A266" t="s">
        <v>486</v>
      </c>
      <c r="B266">
        <v>0</v>
      </c>
      <c r="C266">
        <v>0</v>
      </c>
      <c r="E266" t="s">
        <v>504</v>
      </c>
      <c r="F266">
        <v>0</v>
      </c>
      <c r="G266">
        <v>0</v>
      </c>
      <c r="H266">
        <v>0</v>
      </c>
      <c r="I266">
        <v>0</v>
      </c>
      <c r="J266">
        <v>0</v>
      </c>
      <c r="L266" t="s">
        <v>486</v>
      </c>
      <c r="M266">
        <v>0</v>
      </c>
      <c r="O266" t="s">
        <v>504</v>
      </c>
      <c r="P266">
        <v>0</v>
      </c>
      <c r="Q266">
        <v>0</v>
      </c>
      <c r="R266">
        <v>0</v>
      </c>
      <c r="T266" t="s">
        <v>504</v>
      </c>
      <c r="U266" t="s">
        <v>504</v>
      </c>
      <c r="V266">
        <v>0</v>
      </c>
      <c r="W266">
        <v>0</v>
      </c>
      <c r="X266">
        <v>0</v>
      </c>
      <c r="Y266">
        <v>0</v>
      </c>
      <c r="Z266" t="s">
        <v>504</v>
      </c>
      <c r="AA266">
        <v>0</v>
      </c>
      <c r="AB266">
        <v>0</v>
      </c>
    </row>
    <row r="267" spans="1:28" x14ac:dyDescent="0.25">
      <c r="A267" t="s">
        <v>487</v>
      </c>
      <c r="B267">
        <v>0</v>
      </c>
      <c r="C267">
        <v>0</v>
      </c>
      <c r="E267" t="s">
        <v>505</v>
      </c>
      <c r="F267">
        <v>0</v>
      </c>
      <c r="G267">
        <v>0</v>
      </c>
      <c r="H267">
        <v>0</v>
      </c>
      <c r="I267">
        <v>0</v>
      </c>
      <c r="J267">
        <v>0</v>
      </c>
      <c r="L267" t="s">
        <v>487</v>
      </c>
      <c r="M267">
        <v>0</v>
      </c>
      <c r="O267" t="s">
        <v>505</v>
      </c>
      <c r="P267">
        <v>0</v>
      </c>
      <c r="Q267">
        <v>0</v>
      </c>
      <c r="R267">
        <v>0</v>
      </c>
      <c r="T267" t="s">
        <v>505</v>
      </c>
      <c r="U267" t="s">
        <v>505</v>
      </c>
      <c r="V267">
        <v>0</v>
      </c>
      <c r="W267">
        <v>0</v>
      </c>
      <c r="X267">
        <v>0</v>
      </c>
      <c r="Y267">
        <v>0</v>
      </c>
      <c r="Z267" t="s">
        <v>505</v>
      </c>
      <c r="AA267">
        <v>0</v>
      </c>
      <c r="AB267">
        <v>0</v>
      </c>
    </row>
    <row r="268" spans="1:28" x14ac:dyDescent="0.25">
      <c r="A268" t="s">
        <v>488</v>
      </c>
      <c r="B268">
        <v>0</v>
      </c>
      <c r="C268">
        <v>0</v>
      </c>
      <c r="E268" t="s">
        <v>506</v>
      </c>
      <c r="F268">
        <v>0</v>
      </c>
      <c r="G268">
        <v>0</v>
      </c>
      <c r="H268">
        <v>0</v>
      </c>
      <c r="I268">
        <v>0</v>
      </c>
      <c r="J268">
        <v>0</v>
      </c>
      <c r="L268" t="s">
        <v>488</v>
      </c>
      <c r="M268">
        <v>0</v>
      </c>
      <c r="O268" t="s">
        <v>506</v>
      </c>
      <c r="P268">
        <v>0</v>
      </c>
      <c r="Q268">
        <v>0</v>
      </c>
      <c r="R268">
        <v>0</v>
      </c>
      <c r="T268" t="s">
        <v>506</v>
      </c>
      <c r="U268" t="s">
        <v>506</v>
      </c>
      <c r="V268">
        <v>0</v>
      </c>
      <c r="W268">
        <v>0</v>
      </c>
      <c r="X268">
        <v>0</v>
      </c>
      <c r="Y268">
        <v>0</v>
      </c>
      <c r="Z268" t="s">
        <v>506</v>
      </c>
      <c r="AA268">
        <v>0</v>
      </c>
      <c r="AB268">
        <v>0</v>
      </c>
    </row>
    <row r="269" spans="1:28" x14ac:dyDescent="0.25">
      <c r="A269" t="s">
        <v>489</v>
      </c>
      <c r="B269">
        <v>0</v>
      </c>
      <c r="C269">
        <v>0</v>
      </c>
      <c r="E269" t="s">
        <v>507</v>
      </c>
      <c r="F269">
        <v>0</v>
      </c>
      <c r="G269">
        <v>0</v>
      </c>
      <c r="H269">
        <v>0</v>
      </c>
      <c r="I269">
        <v>0</v>
      </c>
      <c r="J269">
        <v>0</v>
      </c>
      <c r="L269" t="s">
        <v>489</v>
      </c>
      <c r="M269">
        <v>0</v>
      </c>
      <c r="O269" t="s">
        <v>507</v>
      </c>
      <c r="P269">
        <v>0</v>
      </c>
      <c r="Q269">
        <v>0</v>
      </c>
      <c r="R269">
        <v>0</v>
      </c>
      <c r="T269" t="s">
        <v>507</v>
      </c>
      <c r="U269" t="s">
        <v>507</v>
      </c>
      <c r="V269">
        <v>0</v>
      </c>
      <c r="W269">
        <v>0</v>
      </c>
      <c r="X269">
        <v>0</v>
      </c>
      <c r="Y269">
        <v>0</v>
      </c>
      <c r="Z269" t="s">
        <v>507</v>
      </c>
      <c r="AA269">
        <v>0</v>
      </c>
      <c r="AB269">
        <v>0</v>
      </c>
    </row>
    <row r="270" spans="1:28" x14ac:dyDescent="0.25">
      <c r="A270" t="s">
        <v>490</v>
      </c>
      <c r="B270">
        <v>0</v>
      </c>
      <c r="C270">
        <v>0</v>
      </c>
      <c r="E270" t="s">
        <v>508</v>
      </c>
      <c r="F270">
        <v>0</v>
      </c>
      <c r="G270">
        <v>0</v>
      </c>
      <c r="H270">
        <v>0</v>
      </c>
      <c r="I270">
        <v>0</v>
      </c>
      <c r="J270">
        <v>0</v>
      </c>
      <c r="L270" t="s">
        <v>490</v>
      </c>
      <c r="M270">
        <v>0</v>
      </c>
      <c r="O270" t="s">
        <v>508</v>
      </c>
      <c r="P270">
        <v>0</v>
      </c>
      <c r="Q270">
        <v>0</v>
      </c>
      <c r="R270">
        <v>0</v>
      </c>
      <c r="T270" t="s">
        <v>508</v>
      </c>
      <c r="U270" t="s">
        <v>508</v>
      </c>
      <c r="V270">
        <v>0</v>
      </c>
      <c r="W270">
        <v>0</v>
      </c>
      <c r="X270">
        <v>0</v>
      </c>
      <c r="Y270">
        <v>0</v>
      </c>
      <c r="Z270" t="s">
        <v>508</v>
      </c>
      <c r="AA270">
        <v>0</v>
      </c>
      <c r="AB270">
        <v>0</v>
      </c>
    </row>
    <row r="271" spans="1:28" x14ac:dyDescent="0.25">
      <c r="A271" t="s">
        <v>491</v>
      </c>
      <c r="B271">
        <v>0</v>
      </c>
      <c r="C271">
        <v>0</v>
      </c>
      <c r="E271" t="s">
        <v>509</v>
      </c>
      <c r="F271">
        <v>0</v>
      </c>
      <c r="G271">
        <v>0</v>
      </c>
      <c r="H271">
        <v>0</v>
      </c>
      <c r="I271">
        <v>0</v>
      </c>
      <c r="J271">
        <v>0</v>
      </c>
      <c r="L271" t="s">
        <v>491</v>
      </c>
      <c r="M271">
        <v>0</v>
      </c>
      <c r="O271" t="s">
        <v>509</v>
      </c>
      <c r="P271">
        <v>0</v>
      </c>
      <c r="Q271">
        <v>0</v>
      </c>
      <c r="R271">
        <v>0</v>
      </c>
      <c r="T271" t="s">
        <v>509</v>
      </c>
      <c r="U271" t="s">
        <v>509</v>
      </c>
      <c r="V271">
        <v>0</v>
      </c>
      <c r="W271">
        <v>0</v>
      </c>
      <c r="X271">
        <v>0</v>
      </c>
      <c r="Y271">
        <v>0</v>
      </c>
      <c r="Z271" t="s">
        <v>509</v>
      </c>
      <c r="AA271">
        <v>0</v>
      </c>
      <c r="AB271">
        <v>0</v>
      </c>
    </row>
    <row r="272" spans="1:28" x14ac:dyDescent="0.25">
      <c r="A272" t="s">
        <v>492</v>
      </c>
      <c r="B272">
        <v>0</v>
      </c>
      <c r="C272">
        <v>0</v>
      </c>
      <c r="E272" t="s">
        <v>510</v>
      </c>
      <c r="F272">
        <v>0</v>
      </c>
      <c r="G272">
        <v>0</v>
      </c>
      <c r="H272">
        <v>0</v>
      </c>
      <c r="I272">
        <v>0</v>
      </c>
      <c r="J272">
        <v>0</v>
      </c>
      <c r="L272" t="s">
        <v>492</v>
      </c>
      <c r="M272">
        <v>0</v>
      </c>
      <c r="O272" t="s">
        <v>510</v>
      </c>
      <c r="P272">
        <v>0</v>
      </c>
      <c r="Q272">
        <v>0</v>
      </c>
      <c r="R272">
        <v>0</v>
      </c>
      <c r="T272" t="s">
        <v>510</v>
      </c>
      <c r="U272" t="s">
        <v>510</v>
      </c>
      <c r="V272">
        <v>0</v>
      </c>
      <c r="W272">
        <v>0</v>
      </c>
      <c r="X272">
        <v>0</v>
      </c>
      <c r="Y272">
        <v>0</v>
      </c>
      <c r="Z272" t="s">
        <v>510</v>
      </c>
      <c r="AA272">
        <v>0</v>
      </c>
      <c r="AB272">
        <v>0</v>
      </c>
    </row>
    <row r="273" spans="1:28" x14ac:dyDescent="0.25">
      <c r="A273" t="s">
        <v>493</v>
      </c>
      <c r="B273">
        <v>0</v>
      </c>
      <c r="C273">
        <v>0</v>
      </c>
      <c r="E273" t="s">
        <v>511</v>
      </c>
      <c r="F273">
        <v>0</v>
      </c>
      <c r="G273">
        <v>0</v>
      </c>
      <c r="H273">
        <v>0</v>
      </c>
      <c r="I273">
        <v>0</v>
      </c>
      <c r="J273">
        <v>0</v>
      </c>
      <c r="L273" t="s">
        <v>493</v>
      </c>
      <c r="M273">
        <v>0</v>
      </c>
      <c r="O273" t="s">
        <v>511</v>
      </c>
      <c r="P273">
        <v>0</v>
      </c>
      <c r="Q273">
        <v>0</v>
      </c>
      <c r="R273">
        <v>0</v>
      </c>
      <c r="T273" t="s">
        <v>511</v>
      </c>
      <c r="U273" t="s">
        <v>511</v>
      </c>
      <c r="V273">
        <v>0</v>
      </c>
      <c r="W273">
        <v>0</v>
      </c>
      <c r="X273">
        <v>0</v>
      </c>
      <c r="Y273">
        <v>0</v>
      </c>
      <c r="Z273" t="s">
        <v>511</v>
      </c>
      <c r="AA273">
        <v>0</v>
      </c>
      <c r="AB273">
        <v>0</v>
      </c>
    </row>
    <row r="274" spans="1:28" x14ac:dyDescent="0.25">
      <c r="A274" t="s">
        <v>494</v>
      </c>
      <c r="B274">
        <v>0</v>
      </c>
      <c r="C274">
        <v>0</v>
      </c>
      <c r="E274" t="s">
        <v>512</v>
      </c>
      <c r="F274">
        <v>0</v>
      </c>
      <c r="G274">
        <v>0</v>
      </c>
      <c r="H274">
        <v>0</v>
      </c>
      <c r="I274">
        <v>0</v>
      </c>
      <c r="J274">
        <v>0</v>
      </c>
      <c r="L274" t="s">
        <v>494</v>
      </c>
      <c r="M274">
        <v>0</v>
      </c>
      <c r="O274" t="s">
        <v>512</v>
      </c>
      <c r="P274">
        <v>0</v>
      </c>
      <c r="Q274">
        <v>0</v>
      </c>
      <c r="R274">
        <v>0</v>
      </c>
      <c r="T274" t="s">
        <v>512</v>
      </c>
      <c r="U274" t="s">
        <v>512</v>
      </c>
      <c r="V274">
        <v>0</v>
      </c>
      <c r="W274">
        <v>0</v>
      </c>
      <c r="X274">
        <v>0</v>
      </c>
      <c r="Y274">
        <v>0</v>
      </c>
      <c r="Z274" t="s">
        <v>512</v>
      </c>
      <c r="AA274">
        <v>0</v>
      </c>
      <c r="AB274">
        <v>0</v>
      </c>
    </row>
    <row r="275" spans="1:28" x14ac:dyDescent="0.25">
      <c r="A275" t="s">
        <v>495</v>
      </c>
      <c r="B275">
        <v>0</v>
      </c>
      <c r="C275">
        <v>0</v>
      </c>
      <c r="E275" t="s">
        <v>513</v>
      </c>
      <c r="F275">
        <v>0</v>
      </c>
      <c r="G275">
        <v>0</v>
      </c>
      <c r="H275">
        <v>0</v>
      </c>
      <c r="I275">
        <v>0</v>
      </c>
      <c r="J275">
        <v>0</v>
      </c>
      <c r="L275" t="s">
        <v>495</v>
      </c>
      <c r="M275">
        <v>0</v>
      </c>
      <c r="O275" t="s">
        <v>513</v>
      </c>
      <c r="P275">
        <v>0</v>
      </c>
      <c r="Q275">
        <v>0</v>
      </c>
      <c r="R275">
        <v>0</v>
      </c>
      <c r="T275" t="s">
        <v>513</v>
      </c>
      <c r="U275" t="s">
        <v>513</v>
      </c>
      <c r="V275">
        <v>0</v>
      </c>
      <c r="W275">
        <v>0</v>
      </c>
      <c r="X275">
        <v>0</v>
      </c>
      <c r="Y275">
        <v>0</v>
      </c>
      <c r="Z275" t="s">
        <v>513</v>
      </c>
      <c r="AA275">
        <v>0</v>
      </c>
      <c r="AB275">
        <v>0</v>
      </c>
    </row>
    <row r="276" spans="1:28" x14ac:dyDescent="0.25">
      <c r="A276" t="s">
        <v>496</v>
      </c>
      <c r="B276">
        <v>0</v>
      </c>
      <c r="C276">
        <v>0</v>
      </c>
      <c r="E276" t="s">
        <v>514</v>
      </c>
      <c r="F276">
        <v>0</v>
      </c>
      <c r="G276">
        <v>0</v>
      </c>
      <c r="H276">
        <v>0</v>
      </c>
      <c r="I276">
        <v>0</v>
      </c>
      <c r="J276">
        <v>0</v>
      </c>
      <c r="L276" t="s">
        <v>496</v>
      </c>
      <c r="M276">
        <v>0</v>
      </c>
      <c r="O276" t="s">
        <v>514</v>
      </c>
      <c r="P276">
        <v>0</v>
      </c>
      <c r="Q276">
        <v>0</v>
      </c>
      <c r="R276">
        <v>0</v>
      </c>
      <c r="T276" t="s">
        <v>514</v>
      </c>
      <c r="U276" t="s">
        <v>514</v>
      </c>
      <c r="V276">
        <v>0</v>
      </c>
      <c r="W276">
        <v>0</v>
      </c>
      <c r="X276">
        <v>0</v>
      </c>
      <c r="Y276">
        <v>0</v>
      </c>
      <c r="Z276" t="s">
        <v>514</v>
      </c>
      <c r="AA276">
        <v>0</v>
      </c>
      <c r="AB276">
        <v>0</v>
      </c>
    </row>
    <row r="277" spans="1:28" x14ac:dyDescent="0.25">
      <c r="A277" t="s">
        <v>497</v>
      </c>
      <c r="B277">
        <v>0</v>
      </c>
      <c r="C277">
        <v>0</v>
      </c>
      <c r="E277" t="s">
        <v>515</v>
      </c>
      <c r="F277">
        <v>0</v>
      </c>
      <c r="G277">
        <v>0</v>
      </c>
      <c r="H277">
        <v>0</v>
      </c>
      <c r="I277">
        <v>0</v>
      </c>
      <c r="J277">
        <v>0</v>
      </c>
      <c r="L277" t="s">
        <v>497</v>
      </c>
      <c r="M277">
        <v>0</v>
      </c>
      <c r="O277" t="s">
        <v>515</v>
      </c>
      <c r="P277">
        <v>0</v>
      </c>
      <c r="Q277">
        <v>0</v>
      </c>
      <c r="R277">
        <v>0</v>
      </c>
      <c r="T277" t="s">
        <v>515</v>
      </c>
      <c r="U277" t="s">
        <v>515</v>
      </c>
      <c r="V277">
        <v>0</v>
      </c>
      <c r="W277">
        <v>0</v>
      </c>
      <c r="X277">
        <v>0</v>
      </c>
      <c r="Y277">
        <v>0</v>
      </c>
      <c r="Z277" t="s">
        <v>515</v>
      </c>
      <c r="AA277">
        <v>0</v>
      </c>
      <c r="AB277">
        <v>0</v>
      </c>
    </row>
    <row r="278" spans="1:28" x14ac:dyDescent="0.25">
      <c r="A278" t="s">
        <v>498</v>
      </c>
      <c r="B278">
        <v>0</v>
      </c>
      <c r="C278">
        <v>0</v>
      </c>
      <c r="E278" t="s">
        <v>516</v>
      </c>
      <c r="F278">
        <v>0</v>
      </c>
      <c r="G278">
        <v>0</v>
      </c>
      <c r="H278">
        <v>0</v>
      </c>
      <c r="I278">
        <v>0</v>
      </c>
      <c r="J278">
        <v>0</v>
      </c>
      <c r="L278" t="s">
        <v>498</v>
      </c>
      <c r="M278">
        <v>0</v>
      </c>
      <c r="O278" t="s">
        <v>516</v>
      </c>
      <c r="P278">
        <v>0</v>
      </c>
      <c r="Q278">
        <v>0</v>
      </c>
      <c r="R278">
        <v>0</v>
      </c>
      <c r="T278" t="s">
        <v>516</v>
      </c>
      <c r="U278" t="s">
        <v>516</v>
      </c>
      <c r="V278">
        <v>0</v>
      </c>
      <c r="W278">
        <v>0</v>
      </c>
      <c r="X278">
        <v>0</v>
      </c>
      <c r="Y278">
        <v>0</v>
      </c>
      <c r="Z278" t="s">
        <v>516</v>
      </c>
      <c r="AA278">
        <v>0</v>
      </c>
      <c r="AB278">
        <v>0</v>
      </c>
    </row>
    <row r="279" spans="1:28" x14ac:dyDescent="0.25">
      <c r="A279" t="s">
        <v>499</v>
      </c>
      <c r="B279">
        <v>0</v>
      </c>
      <c r="C279">
        <v>0</v>
      </c>
      <c r="E279" t="s">
        <v>517</v>
      </c>
      <c r="F279">
        <v>0</v>
      </c>
      <c r="G279">
        <v>0</v>
      </c>
      <c r="H279">
        <v>0</v>
      </c>
      <c r="I279">
        <v>0</v>
      </c>
      <c r="J279">
        <v>0</v>
      </c>
      <c r="L279" t="s">
        <v>499</v>
      </c>
      <c r="M279">
        <v>0</v>
      </c>
      <c r="O279" t="s">
        <v>517</v>
      </c>
      <c r="P279">
        <v>0</v>
      </c>
      <c r="Q279">
        <v>0</v>
      </c>
      <c r="R279">
        <v>0</v>
      </c>
      <c r="T279" t="s">
        <v>517</v>
      </c>
      <c r="U279" t="s">
        <v>517</v>
      </c>
      <c r="V279">
        <v>0</v>
      </c>
      <c r="W279">
        <v>0</v>
      </c>
      <c r="X279">
        <v>0</v>
      </c>
      <c r="Y279">
        <v>0</v>
      </c>
      <c r="Z279" t="s">
        <v>517</v>
      </c>
      <c r="AA279">
        <v>0</v>
      </c>
      <c r="AB279">
        <v>0</v>
      </c>
    </row>
    <row r="280" spans="1:28" x14ac:dyDescent="0.25">
      <c r="A280" t="s">
        <v>500</v>
      </c>
      <c r="B280">
        <v>0</v>
      </c>
      <c r="C280">
        <v>0</v>
      </c>
      <c r="E280" t="s">
        <v>518</v>
      </c>
      <c r="F280">
        <v>0</v>
      </c>
      <c r="G280">
        <v>0</v>
      </c>
      <c r="H280">
        <v>0</v>
      </c>
      <c r="I280">
        <v>0</v>
      </c>
      <c r="J280">
        <v>0</v>
      </c>
      <c r="L280" t="s">
        <v>500</v>
      </c>
      <c r="M280">
        <v>0</v>
      </c>
      <c r="O280" t="s">
        <v>518</v>
      </c>
      <c r="P280">
        <v>0</v>
      </c>
      <c r="Q280">
        <v>0</v>
      </c>
      <c r="R280">
        <v>0</v>
      </c>
      <c r="T280" t="s">
        <v>518</v>
      </c>
      <c r="U280" t="s">
        <v>518</v>
      </c>
      <c r="V280">
        <v>0</v>
      </c>
      <c r="W280">
        <v>0</v>
      </c>
      <c r="X280">
        <v>0</v>
      </c>
      <c r="Y280">
        <v>0</v>
      </c>
      <c r="Z280" t="s">
        <v>518</v>
      </c>
      <c r="AA280">
        <v>0</v>
      </c>
      <c r="AB280">
        <v>0</v>
      </c>
    </row>
    <row r="281" spans="1:28" x14ac:dyDescent="0.25">
      <c r="A281" t="s">
        <v>501</v>
      </c>
      <c r="B281">
        <v>0</v>
      </c>
      <c r="C281">
        <v>0</v>
      </c>
      <c r="E281" t="s">
        <v>519</v>
      </c>
      <c r="F281">
        <v>0</v>
      </c>
      <c r="G281">
        <v>0</v>
      </c>
      <c r="H281">
        <v>0</v>
      </c>
      <c r="I281">
        <v>0</v>
      </c>
      <c r="J281">
        <v>0</v>
      </c>
      <c r="L281" t="s">
        <v>501</v>
      </c>
      <c r="M281">
        <v>0</v>
      </c>
      <c r="O281" t="s">
        <v>519</v>
      </c>
      <c r="P281">
        <v>0</v>
      </c>
      <c r="Q281">
        <v>0</v>
      </c>
      <c r="R281">
        <v>0</v>
      </c>
      <c r="T281" t="s">
        <v>519</v>
      </c>
      <c r="U281" t="s">
        <v>519</v>
      </c>
      <c r="V281">
        <v>0</v>
      </c>
      <c r="W281">
        <v>0</v>
      </c>
      <c r="X281">
        <v>0</v>
      </c>
      <c r="Y281">
        <v>0</v>
      </c>
      <c r="Z281" t="s">
        <v>519</v>
      </c>
      <c r="AA281">
        <v>0</v>
      </c>
      <c r="AB281">
        <v>0</v>
      </c>
    </row>
    <row r="282" spans="1:28" x14ac:dyDescent="0.25">
      <c r="A282" t="s">
        <v>502</v>
      </c>
      <c r="B282">
        <v>0</v>
      </c>
      <c r="C282">
        <v>0</v>
      </c>
      <c r="E282" t="s">
        <v>520</v>
      </c>
      <c r="F282">
        <v>0</v>
      </c>
      <c r="G282">
        <v>0</v>
      </c>
      <c r="H282">
        <v>0</v>
      </c>
      <c r="I282">
        <v>0</v>
      </c>
      <c r="J282">
        <v>0</v>
      </c>
      <c r="L282" t="s">
        <v>502</v>
      </c>
      <c r="M282">
        <v>0</v>
      </c>
      <c r="O282" t="s">
        <v>520</v>
      </c>
      <c r="P282">
        <v>0</v>
      </c>
      <c r="Q282">
        <v>0</v>
      </c>
      <c r="R282">
        <v>0</v>
      </c>
      <c r="T282" t="s">
        <v>520</v>
      </c>
      <c r="U282" t="s">
        <v>520</v>
      </c>
      <c r="V282">
        <v>0</v>
      </c>
      <c r="W282">
        <v>0</v>
      </c>
      <c r="X282">
        <v>0</v>
      </c>
      <c r="Y282">
        <v>0</v>
      </c>
      <c r="Z282" t="s">
        <v>520</v>
      </c>
      <c r="AA282">
        <v>0</v>
      </c>
      <c r="AB282">
        <v>0</v>
      </c>
    </row>
    <row r="283" spans="1:28" x14ac:dyDescent="0.25">
      <c r="A283" t="s">
        <v>503</v>
      </c>
      <c r="B283">
        <v>0</v>
      </c>
      <c r="C283">
        <v>0</v>
      </c>
      <c r="E283" t="s">
        <v>521</v>
      </c>
      <c r="F283">
        <v>0</v>
      </c>
      <c r="G283">
        <v>0</v>
      </c>
      <c r="H283">
        <v>0</v>
      </c>
      <c r="I283">
        <v>0</v>
      </c>
      <c r="J283">
        <v>0</v>
      </c>
      <c r="L283" t="s">
        <v>503</v>
      </c>
      <c r="M283">
        <v>0</v>
      </c>
      <c r="O283" t="s">
        <v>521</v>
      </c>
      <c r="P283">
        <v>0</v>
      </c>
      <c r="Q283">
        <v>0</v>
      </c>
      <c r="R283">
        <v>0</v>
      </c>
      <c r="T283" t="s">
        <v>521</v>
      </c>
      <c r="U283" t="s">
        <v>521</v>
      </c>
      <c r="V283">
        <v>0</v>
      </c>
      <c r="W283">
        <v>0</v>
      </c>
      <c r="X283">
        <v>0</v>
      </c>
      <c r="Y283">
        <v>0</v>
      </c>
      <c r="Z283" t="s">
        <v>521</v>
      </c>
      <c r="AA283">
        <v>0</v>
      </c>
      <c r="AB283">
        <v>0</v>
      </c>
    </row>
    <row r="284" spans="1:28" x14ac:dyDescent="0.25">
      <c r="A284" t="s">
        <v>504</v>
      </c>
      <c r="B284">
        <v>0</v>
      </c>
      <c r="C284">
        <v>0</v>
      </c>
      <c r="E284" t="s">
        <v>522</v>
      </c>
      <c r="F284">
        <v>0</v>
      </c>
      <c r="G284">
        <v>0</v>
      </c>
      <c r="H284">
        <v>0</v>
      </c>
      <c r="I284">
        <v>0</v>
      </c>
      <c r="J284">
        <v>0</v>
      </c>
      <c r="L284" t="s">
        <v>504</v>
      </c>
      <c r="M284">
        <v>0</v>
      </c>
      <c r="O284" t="s">
        <v>522</v>
      </c>
      <c r="P284">
        <v>0</v>
      </c>
      <c r="Q284">
        <v>0</v>
      </c>
      <c r="R284">
        <v>0</v>
      </c>
      <c r="T284" t="s">
        <v>522</v>
      </c>
      <c r="U284" t="s">
        <v>522</v>
      </c>
      <c r="V284">
        <v>0</v>
      </c>
      <c r="W284">
        <v>0</v>
      </c>
      <c r="X284">
        <v>0</v>
      </c>
      <c r="Y284">
        <v>0</v>
      </c>
      <c r="Z284" t="s">
        <v>522</v>
      </c>
      <c r="AA284">
        <v>0</v>
      </c>
      <c r="AB284">
        <v>0</v>
      </c>
    </row>
    <row r="285" spans="1:28" x14ac:dyDescent="0.25">
      <c r="A285" t="s">
        <v>505</v>
      </c>
      <c r="B285">
        <v>0</v>
      </c>
      <c r="C285">
        <v>0</v>
      </c>
      <c r="E285" t="s">
        <v>523</v>
      </c>
      <c r="F285">
        <v>0</v>
      </c>
      <c r="G285">
        <v>0</v>
      </c>
      <c r="H285">
        <v>0</v>
      </c>
      <c r="I285">
        <v>0</v>
      </c>
      <c r="J285">
        <v>0</v>
      </c>
      <c r="L285" t="s">
        <v>505</v>
      </c>
      <c r="M285">
        <v>0</v>
      </c>
      <c r="O285" t="s">
        <v>523</v>
      </c>
      <c r="P285">
        <v>0</v>
      </c>
      <c r="Q285">
        <v>0</v>
      </c>
      <c r="R285">
        <v>0</v>
      </c>
      <c r="T285" t="s">
        <v>523</v>
      </c>
      <c r="U285" t="s">
        <v>523</v>
      </c>
      <c r="V285">
        <v>0</v>
      </c>
      <c r="W285">
        <v>0</v>
      </c>
      <c r="X285">
        <v>0</v>
      </c>
      <c r="Y285">
        <v>0</v>
      </c>
      <c r="Z285" t="s">
        <v>523</v>
      </c>
      <c r="AA285">
        <v>0</v>
      </c>
      <c r="AB285">
        <v>0</v>
      </c>
    </row>
    <row r="286" spans="1:28" x14ac:dyDescent="0.25">
      <c r="A286" t="s">
        <v>506</v>
      </c>
      <c r="B286">
        <v>0</v>
      </c>
      <c r="C286">
        <v>0</v>
      </c>
      <c r="E286" t="s">
        <v>524</v>
      </c>
      <c r="F286">
        <v>0</v>
      </c>
      <c r="G286">
        <v>0</v>
      </c>
      <c r="H286">
        <v>0</v>
      </c>
      <c r="I286">
        <v>0</v>
      </c>
      <c r="J286">
        <v>0</v>
      </c>
      <c r="L286" t="s">
        <v>506</v>
      </c>
      <c r="M286">
        <v>0</v>
      </c>
      <c r="O286" t="s">
        <v>524</v>
      </c>
      <c r="P286">
        <v>0</v>
      </c>
      <c r="Q286">
        <v>0</v>
      </c>
      <c r="R286">
        <v>0</v>
      </c>
      <c r="T286" t="s">
        <v>524</v>
      </c>
      <c r="U286" t="s">
        <v>524</v>
      </c>
      <c r="V286">
        <v>0</v>
      </c>
      <c r="W286">
        <v>0</v>
      </c>
      <c r="X286">
        <v>0</v>
      </c>
      <c r="Y286">
        <v>0</v>
      </c>
      <c r="Z286" t="s">
        <v>524</v>
      </c>
      <c r="AA286">
        <v>0</v>
      </c>
      <c r="AB286">
        <v>0</v>
      </c>
    </row>
    <row r="287" spans="1:28" x14ac:dyDescent="0.25">
      <c r="A287" t="s">
        <v>507</v>
      </c>
      <c r="B287">
        <v>0</v>
      </c>
      <c r="C287">
        <v>0</v>
      </c>
      <c r="E287" t="s">
        <v>525</v>
      </c>
      <c r="F287">
        <v>0</v>
      </c>
      <c r="G287">
        <v>0</v>
      </c>
      <c r="H287">
        <v>0</v>
      </c>
      <c r="I287">
        <v>0</v>
      </c>
      <c r="J287">
        <v>0</v>
      </c>
      <c r="L287" t="s">
        <v>507</v>
      </c>
      <c r="M287">
        <v>0</v>
      </c>
      <c r="O287" t="s">
        <v>525</v>
      </c>
      <c r="P287">
        <v>0</v>
      </c>
      <c r="Q287">
        <v>0</v>
      </c>
      <c r="R287">
        <v>0</v>
      </c>
      <c r="T287" t="s">
        <v>525</v>
      </c>
      <c r="U287" t="s">
        <v>525</v>
      </c>
      <c r="V287">
        <v>0</v>
      </c>
      <c r="W287">
        <v>0</v>
      </c>
      <c r="X287">
        <v>0</v>
      </c>
      <c r="Y287">
        <v>0</v>
      </c>
      <c r="Z287" t="s">
        <v>525</v>
      </c>
      <c r="AA287">
        <v>0</v>
      </c>
      <c r="AB287">
        <v>0</v>
      </c>
    </row>
    <row r="288" spans="1:28" x14ac:dyDescent="0.25">
      <c r="A288" t="s">
        <v>508</v>
      </c>
      <c r="B288">
        <v>0</v>
      </c>
      <c r="C288">
        <v>0</v>
      </c>
      <c r="E288" t="s">
        <v>526</v>
      </c>
      <c r="F288">
        <v>0</v>
      </c>
      <c r="G288">
        <v>0</v>
      </c>
      <c r="H288">
        <v>0</v>
      </c>
      <c r="I288">
        <v>0</v>
      </c>
      <c r="J288">
        <v>0</v>
      </c>
      <c r="L288" t="s">
        <v>508</v>
      </c>
      <c r="M288">
        <v>0</v>
      </c>
      <c r="O288" t="s">
        <v>526</v>
      </c>
      <c r="P288">
        <v>0</v>
      </c>
      <c r="Q288">
        <v>0</v>
      </c>
      <c r="R288">
        <v>0</v>
      </c>
      <c r="T288" t="s">
        <v>526</v>
      </c>
      <c r="U288" t="s">
        <v>526</v>
      </c>
      <c r="V288">
        <v>0</v>
      </c>
      <c r="W288">
        <v>0</v>
      </c>
      <c r="X288">
        <v>0</v>
      </c>
      <c r="Y288">
        <v>0</v>
      </c>
      <c r="Z288" t="s">
        <v>526</v>
      </c>
      <c r="AA288">
        <v>0</v>
      </c>
      <c r="AB288">
        <v>0</v>
      </c>
    </row>
    <row r="289" spans="1:28" x14ac:dyDescent="0.25">
      <c r="A289" t="s">
        <v>509</v>
      </c>
      <c r="B289">
        <v>0</v>
      </c>
      <c r="C289">
        <v>0</v>
      </c>
      <c r="E289" t="s">
        <v>527</v>
      </c>
      <c r="F289">
        <v>0</v>
      </c>
      <c r="G289">
        <v>0</v>
      </c>
      <c r="H289">
        <v>0</v>
      </c>
      <c r="I289">
        <v>0</v>
      </c>
      <c r="J289">
        <v>0</v>
      </c>
      <c r="L289" t="s">
        <v>509</v>
      </c>
      <c r="M289">
        <v>0</v>
      </c>
      <c r="O289" t="s">
        <v>527</v>
      </c>
      <c r="P289">
        <v>0</v>
      </c>
      <c r="Q289">
        <v>0</v>
      </c>
      <c r="R289">
        <v>0</v>
      </c>
      <c r="T289" t="s">
        <v>527</v>
      </c>
      <c r="U289" t="s">
        <v>527</v>
      </c>
      <c r="V289">
        <v>0</v>
      </c>
      <c r="W289">
        <v>0</v>
      </c>
      <c r="X289">
        <v>0</v>
      </c>
      <c r="Y289">
        <v>0</v>
      </c>
      <c r="Z289" t="s">
        <v>527</v>
      </c>
      <c r="AA289">
        <v>0</v>
      </c>
      <c r="AB289">
        <v>0</v>
      </c>
    </row>
    <row r="290" spans="1:28" x14ac:dyDescent="0.25">
      <c r="A290" t="s">
        <v>510</v>
      </c>
      <c r="B290">
        <v>0</v>
      </c>
      <c r="C290">
        <v>0</v>
      </c>
      <c r="E290" t="s">
        <v>528</v>
      </c>
      <c r="F290">
        <v>0</v>
      </c>
      <c r="G290">
        <v>0</v>
      </c>
      <c r="H290">
        <v>0</v>
      </c>
      <c r="I290">
        <v>0</v>
      </c>
      <c r="J290">
        <v>0</v>
      </c>
      <c r="L290" t="s">
        <v>510</v>
      </c>
      <c r="M290">
        <v>0</v>
      </c>
      <c r="O290" t="s">
        <v>528</v>
      </c>
      <c r="P290">
        <v>0</v>
      </c>
      <c r="Q290">
        <v>0</v>
      </c>
      <c r="R290">
        <v>0</v>
      </c>
      <c r="T290" t="s">
        <v>528</v>
      </c>
      <c r="U290" t="s">
        <v>528</v>
      </c>
      <c r="V290">
        <v>0</v>
      </c>
      <c r="W290">
        <v>0</v>
      </c>
      <c r="X290">
        <v>0</v>
      </c>
      <c r="Y290">
        <v>0</v>
      </c>
      <c r="Z290" t="s">
        <v>528</v>
      </c>
      <c r="AA290">
        <v>0</v>
      </c>
      <c r="AB290">
        <v>0</v>
      </c>
    </row>
    <row r="291" spans="1:28" x14ac:dyDescent="0.25">
      <c r="A291" t="s">
        <v>511</v>
      </c>
      <c r="B291">
        <v>0</v>
      </c>
      <c r="C291">
        <v>0</v>
      </c>
      <c r="E291" t="s">
        <v>529</v>
      </c>
      <c r="F291">
        <v>0</v>
      </c>
      <c r="G291">
        <v>0</v>
      </c>
      <c r="H291">
        <v>0</v>
      </c>
      <c r="I291">
        <v>0</v>
      </c>
      <c r="J291">
        <v>0</v>
      </c>
      <c r="L291" t="s">
        <v>511</v>
      </c>
      <c r="M291">
        <v>0</v>
      </c>
      <c r="O291" t="s">
        <v>529</v>
      </c>
      <c r="P291">
        <v>0</v>
      </c>
      <c r="Q291">
        <v>0</v>
      </c>
      <c r="R291">
        <v>0</v>
      </c>
      <c r="T291" t="s">
        <v>529</v>
      </c>
      <c r="U291" t="s">
        <v>529</v>
      </c>
      <c r="V291">
        <v>0</v>
      </c>
      <c r="W291">
        <v>0</v>
      </c>
      <c r="X291">
        <v>0</v>
      </c>
      <c r="Y291">
        <v>0</v>
      </c>
      <c r="Z291" t="s">
        <v>529</v>
      </c>
      <c r="AA291">
        <v>0</v>
      </c>
      <c r="AB291">
        <v>0</v>
      </c>
    </row>
    <row r="292" spans="1:28" x14ac:dyDescent="0.25">
      <c r="A292" t="s">
        <v>512</v>
      </c>
      <c r="B292">
        <v>0</v>
      </c>
      <c r="C292">
        <v>0</v>
      </c>
      <c r="E292" t="s">
        <v>530</v>
      </c>
      <c r="F292">
        <v>0</v>
      </c>
      <c r="G292">
        <v>0</v>
      </c>
      <c r="H292">
        <v>0</v>
      </c>
      <c r="I292">
        <v>0</v>
      </c>
      <c r="J292">
        <v>0</v>
      </c>
      <c r="L292" t="s">
        <v>512</v>
      </c>
      <c r="M292">
        <v>0</v>
      </c>
      <c r="O292" t="s">
        <v>530</v>
      </c>
      <c r="P292">
        <v>0</v>
      </c>
      <c r="Q292">
        <v>0</v>
      </c>
      <c r="R292">
        <v>0</v>
      </c>
      <c r="T292" t="s">
        <v>530</v>
      </c>
      <c r="U292" t="s">
        <v>530</v>
      </c>
      <c r="V292">
        <v>0</v>
      </c>
      <c r="W292">
        <v>0</v>
      </c>
      <c r="X292">
        <v>0</v>
      </c>
      <c r="Y292">
        <v>0</v>
      </c>
      <c r="Z292" t="s">
        <v>530</v>
      </c>
      <c r="AA292">
        <v>0</v>
      </c>
      <c r="AB292">
        <v>0</v>
      </c>
    </row>
    <row r="293" spans="1:28" x14ac:dyDescent="0.25">
      <c r="A293" t="s">
        <v>513</v>
      </c>
      <c r="B293">
        <v>0</v>
      </c>
      <c r="C293">
        <v>0</v>
      </c>
      <c r="E293" t="s">
        <v>531</v>
      </c>
      <c r="F293">
        <v>0</v>
      </c>
      <c r="G293">
        <v>0</v>
      </c>
      <c r="H293">
        <v>0</v>
      </c>
      <c r="I293">
        <v>0</v>
      </c>
      <c r="J293">
        <v>0</v>
      </c>
      <c r="L293" t="s">
        <v>513</v>
      </c>
      <c r="M293">
        <v>0</v>
      </c>
      <c r="O293" t="s">
        <v>531</v>
      </c>
      <c r="P293">
        <v>0</v>
      </c>
      <c r="Q293">
        <v>0</v>
      </c>
      <c r="R293">
        <v>0</v>
      </c>
      <c r="T293" t="s">
        <v>531</v>
      </c>
      <c r="U293" t="s">
        <v>531</v>
      </c>
      <c r="V293">
        <v>0</v>
      </c>
      <c r="W293">
        <v>0</v>
      </c>
      <c r="X293">
        <v>0</v>
      </c>
      <c r="Y293">
        <v>0</v>
      </c>
      <c r="Z293" t="s">
        <v>531</v>
      </c>
      <c r="AA293">
        <v>0</v>
      </c>
      <c r="AB293">
        <v>0</v>
      </c>
    </row>
    <row r="294" spans="1:28" x14ac:dyDescent="0.25">
      <c r="A294" t="s">
        <v>514</v>
      </c>
      <c r="B294">
        <v>0</v>
      </c>
      <c r="C294">
        <v>0</v>
      </c>
      <c r="E294" t="s">
        <v>532</v>
      </c>
      <c r="F294">
        <v>0</v>
      </c>
      <c r="G294">
        <v>0</v>
      </c>
      <c r="H294">
        <v>0</v>
      </c>
      <c r="I294">
        <v>0</v>
      </c>
      <c r="J294">
        <v>0</v>
      </c>
      <c r="L294" t="s">
        <v>514</v>
      </c>
      <c r="M294">
        <v>0</v>
      </c>
      <c r="O294" t="s">
        <v>532</v>
      </c>
      <c r="P294">
        <v>0</v>
      </c>
      <c r="Q294">
        <v>0</v>
      </c>
      <c r="R294">
        <v>0</v>
      </c>
      <c r="T294" t="s">
        <v>532</v>
      </c>
      <c r="U294" t="s">
        <v>532</v>
      </c>
      <c r="V294">
        <v>0</v>
      </c>
      <c r="W294">
        <v>0</v>
      </c>
      <c r="X294">
        <v>0</v>
      </c>
      <c r="Y294">
        <v>0</v>
      </c>
      <c r="Z294" t="s">
        <v>532</v>
      </c>
      <c r="AA294">
        <v>0</v>
      </c>
      <c r="AB294">
        <v>0</v>
      </c>
    </row>
    <row r="295" spans="1:28" x14ac:dyDescent="0.25">
      <c r="A295" t="s">
        <v>515</v>
      </c>
      <c r="B295">
        <v>0</v>
      </c>
      <c r="C295">
        <v>0</v>
      </c>
      <c r="E295" t="s">
        <v>533</v>
      </c>
      <c r="F295">
        <v>0</v>
      </c>
      <c r="G295">
        <v>0</v>
      </c>
      <c r="H295">
        <v>0</v>
      </c>
      <c r="I295">
        <v>0</v>
      </c>
      <c r="J295">
        <v>0</v>
      </c>
      <c r="L295" t="s">
        <v>515</v>
      </c>
      <c r="M295">
        <v>0</v>
      </c>
      <c r="O295" t="s">
        <v>533</v>
      </c>
      <c r="P295">
        <v>0</v>
      </c>
      <c r="Q295">
        <v>0</v>
      </c>
      <c r="R295">
        <v>0</v>
      </c>
      <c r="T295" t="s">
        <v>533</v>
      </c>
      <c r="U295" t="s">
        <v>533</v>
      </c>
      <c r="V295">
        <v>0</v>
      </c>
      <c r="W295">
        <v>0</v>
      </c>
      <c r="X295">
        <v>0</v>
      </c>
      <c r="Y295">
        <v>0</v>
      </c>
      <c r="Z295" t="s">
        <v>533</v>
      </c>
      <c r="AA295">
        <v>0</v>
      </c>
      <c r="AB295">
        <v>0</v>
      </c>
    </row>
    <row r="296" spans="1:28" x14ac:dyDescent="0.25">
      <c r="A296" t="s">
        <v>516</v>
      </c>
      <c r="B296">
        <v>0</v>
      </c>
      <c r="C296">
        <v>0</v>
      </c>
      <c r="E296" t="s">
        <v>534</v>
      </c>
      <c r="F296">
        <v>0</v>
      </c>
      <c r="G296">
        <v>0</v>
      </c>
      <c r="H296">
        <v>0</v>
      </c>
      <c r="I296">
        <v>0</v>
      </c>
      <c r="J296">
        <v>0</v>
      </c>
      <c r="L296" t="s">
        <v>516</v>
      </c>
      <c r="M296">
        <v>0</v>
      </c>
      <c r="O296" t="s">
        <v>534</v>
      </c>
      <c r="P296">
        <v>0</v>
      </c>
      <c r="Q296">
        <v>0</v>
      </c>
      <c r="R296">
        <v>0</v>
      </c>
      <c r="T296" t="s">
        <v>534</v>
      </c>
      <c r="U296" t="s">
        <v>534</v>
      </c>
      <c r="V296">
        <v>0</v>
      </c>
      <c r="W296">
        <v>0</v>
      </c>
      <c r="X296">
        <v>0</v>
      </c>
      <c r="Y296">
        <v>0</v>
      </c>
      <c r="Z296" t="s">
        <v>534</v>
      </c>
      <c r="AA296">
        <v>0</v>
      </c>
      <c r="AB296">
        <v>0</v>
      </c>
    </row>
    <row r="297" spans="1:28" x14ac:dyDescent="0.25">
      <c r="A297" t="s">
        <v>517</v>
      </c>
      <c r="B297">
        <v>0</v>
      </c>
      <c r="C297">
        <v>0</v>
      </c>
      <c r="E297" t="s">
        <v>535</v>
      </c>
      <c r="F297">
        <v>0</v>
      </c>
      <c r="G297">
        <v>0</v>
      </c>
      <c r="H297">
        <v>0</v>
      </c>
      <c r="I297">
        <v>0</v>
      </c>
      <c r="J297">
        <v>0</v>
      </c>
      <c r="L297" t="s">
        <v>517</v>
      </c>
      <c r="M297">
        <v>0</v>
      </c>
      <c r="O297" t="s">
        <v>535</v>
      </c>
      <c r="P297">
        <v>0</v>
      </c>
      <c r="Q297">
        <v>0</v>
      </c>
      <c r="R297">
        <v>0</v>
      </c>
      <c r="T297" t="s">
        <v>535</v>
      </c>
      <c r="U297" t="s">
        <v>535</v>
      </c>
      <c r="V297">
        <v>0</v>
      </c>
      <c r="W297">
        <v>0</v>
      </c>
      <c r="X297">
        <v>0</v>
      </c>
      <c r="Y297">
        <v>0</v>
      </c>
      <c r="Z297" t="s">
        <v>535</v>
      </c>
      <c r="AA297">
        <v>0</v>
      </c>
      <c r="AB297">
        <v>0</v>
      </c>
    </row>
    <row r="298" spans="1:28" x14ac:dyDescent="0.25">
      <c r="A298" t="s">
        <v>518</v>
      </c>
      <c r="B298">
        <v>0</v>
      </c>
      <c r="C298">
        <v>0</v>
      </c>
      <c r="E298" t="s">
        <v>536</v>
      </c>
      <c r="F298">
        <v>0</v>
      </c>
      <c r="G298">
        <v>0</v>
      </c>
      <c r="H298">
        <v>0</v>
      </c>
      <c r="I298">
        <v>0</v>
      </c>
      <c r="J298">
        <v>0</v>
      </c>
      <c r="L298" t="s">
        <v>518</v>
      </c>
      <c r="M298">
        <v>0</v>
      </c>
      <c r="O298" t="s">
        <v>536</v>
      </c>
      <c r="P298">
        <v>0</v>
      </c>
      <c r="Q298">
        <v>0</v>
      </c>
      <c r="R298">
        <v>0</v>
      </c>
      <c r="T298" t="s">
        <v>536</v>
      </c>
      <c r="U298" t="s">
        <v>536</v>
      </c>
      <c r="V298">
        <v>0</v>
      </c>
      <c r="W298">
        <v>0</v>
      </c>
      <c r="X298">
        <v>0</v>
      </c>
      <c r="Y298">
        <v>0</v>
      </c>
      <c r="Z298" t="s">
        <v>536</v>
      </c>
      <c r="AA298">
        <v>0</v>
      </c>
      <c r="AB298">
        <v>0</v>
      </c>
    </row>
    <row r="299" spans="1:28" x14ac:dyDescent="0.25">
      <c r="A299" t="s">
        <v>519</v>
      </c>
      <c r="B299">
        <v>0</v>
      </c>
      <c r="C299">
        <v>0</v>
      </c>
      <c r="E299" t="s">
        <v>537</v>
      </c>
      <c r="F299">
        <v>0</v>
      </c>
      <c r="G299">
        <v>0</v>
      </c>
      <c r="H299">
        <v>0</v>
      </c>
      <c r="I299">
        <v>0</v>
      </c>
      <c r="J299">
        <v>0</v>
      </c>
      <c r="L299" t="s">
        <v>519</v>
      </c>
      <c r="M299">
        <v>0</v>
      </c>
      <c r="O299" t="s">
        <v>537</v>
      </c>
      <c r="P299">
        <v>0</v>
      </c>
      <c r="Q299">
        <v>0</v>
      </c>
      <c r="R299">
        <v>0</v>
      </c>
      <c r="T299" t="s">
        <v>537</v>
      </c>
      <c r="U299" t="s">
        <v>537</v>
      </c>
      <c r="V299">
        <v>0</v>
      </c>
      <c r="W299">
        <v>0</v>
      </c>
      <c r="X299">
        <v>0</v>
      </c>
      <c r="Y299">
        <v>0</v>
      </c>
      <c r="Z299" t="s">
        <v>537</v>
      </c>
      <c r="AA299">
        <v>0</v>
      </c>
      <c r="AB299">
        <v>0</v>
      </c>
    </row>
    <row r="300" spans="1:28" x14ac:dyDescent="0.25">
      <c r="A300" t="s">
        <v>520</v>
      </c>
      <c r="B300">
        <v>0</v>
      </c>
      <c r="C300">
        <v>0</v>
      </c>
      <c r="E300" t="s">
        <v>538</v>
      </c>
      <c r="F300">
        <v>0</v>
      </c>
      <c r="G300">
        <v>0</v>
      </c>
      <c r="H300">
        <v>0</v>
      </c>
      <c r="I300">
        <v>0</v>
      </c>
      <c r="J300">
        <v>0</v>
      </c>
      <c r="L300" t="s">
        <v>520</v>
      </c>
      <c r="M300">
        <v>0</v>
      </c>
      <c r="O300" t="s">
        <v>538</v>
      </c>
      <c r="P300">
        <v>0</v>
      </c>
      <c r="Q300">
        <v>0</v>
      </c>
      <c r="R300">
        <v>0</v>
      </c>
      <c r="T300" t="s">
        <v>538</v>
      </c>
      <c r="U300" t="s">
        <v>538</v>
      </c>
      <c r="V300">
        <v>0</v>
      </c>
      <c r="W300">
        <v>0</v>
      </c>
      <c r="X300">
        <v>0</v>
      </c>
      <c r="Y300">
        <v>0</v>
      </c>
      <c r="Z300" t="s">
        <v>538</v>
      </c>
      <c r="AA300">
        <v>0</v>
      </c>
      <c r="AB300">
        <v>0</v>
      </c>
    </row>
    <row r="301" spans="1:28" x14ac:dyDescent="0.25">
      <c r="A301" t="s">
        <v>521</v>
      </c>
      <c r="B301">
        <v>0</v>
      </c>
      <c r="C301">
        <v>0</v>
      </c>
      <c r="E301" t="s">
        <v>539</v>
      </c>
      <c r="F301">
        <v>0</v>
      </c>
      <c r="G301">
        <v>0</v>
      </c>
      <c r="H301">
        <v>0</v>
      </c>
      <c r="I301">
        <v>0</v>
      </c>
      <c r="J301">
        <v>0</v>
      </c>
      <c r="L301" t="s">
        <v>521</v>
      </c>
      <c r="M301">
        <v>0</v>
      </c>
      <c r="O301" t="s">
        <v>539</v>
      </c>
      <c r="P301">
        <v>0</v>
      </c>
      <c r="Q301">
        <v>0</v>
      </c>
      <c r="R301">
        <v>0</v>
      </c>
      <c r="T301" t="s">
        <v>539</v>
      </c>
      <c r="U301" t="s">
        <v>539</v>
      </c>
      <c r="V301">
        <v>0</v>
      </c>
      <c r="W301">
        <v>0</v>
      </c>
      <c r="X301">
        <v>0</v>
      </c>
      <c r="Y301">
        <v>0</v>
      </c>
      <c r="Z301" t="s">
        <v>539</v>
      </c>
      <c r="AA301">
        <v>0</v>
      </c>
      <c r="AB301">
        <v>0</v>
      </c>
    </row>
    <row r="302" spans="1:28" x14ac:dyDescent="0.25">
      <c r="A302" t="s">
        <v>522</v>
      </c>
      <c r="B302">
        <v>0</v>
      </c>
      <c r="C302">
        <v>0</v>
      </c>
      <c r="E302" t="s">
        <v>540</v>
      </c>
      <c r="F302">
        <v>0</v>
      </c>
      <c r="G302">
        <v>0</v>
      </c>
      <c r="H302">
        <v>0</v>
      </c>
      <c r="I302">
        <v>0</v>
      </c>
      <c r="J302">
        <v>0</v>
      </c>
      <c r="L302" t="s">
        <v>522</v>
      </c>
      <c r="M302">
        <v>0</v>
      </c>
      <c r="O302" t="s">
        <v>540</v>
      </c>
      <c r="P302">
        <v>0</v>
      </c>
      <c r="Q302">
        <v>0</v>
      </c>
      <c r="R302">
        <v>0</v>
      </c>
      <c r="T302" t="s">
        <v>540</v>
      </c>
      <c r="U302" t="s">
        <v>540</v>
      </c>
      <c r="V302">
        <v>0</v>
      </c>
      <c r="W302">
        <v>0</v>
      </c>
      <c r="X302">
        <v>0</v>
      </c>
      <c r="Y302">
        <v>0</v>
      </c>
      <c r="Z302" t="s">
        <v>540</v>
      </c>
      <c r="AA302">
        <v>0</v>
      </c>
      <c r="AB302">
        <v>0</v>
      </c>
    </row>
    <row r="303" spans="1:28" x14ac:dyDescent="0.25">
      <c r="A303" t="s">
        <v>523</v>
      </c>
      <c r="B303">
        <v>0</v>
      </c>
      <c r="C303">
        <v>0</v>
      </c>
      <c r="E303" t="s">
        <v>541</v>
      </c>
      <c r="F303">
        <v>0</v>
      </c>
      <c r="G303">
        <v>0</v>
      </c>
      <c r="H303">
        <v>0</v>
      </c>
      <c r="I303">
        <v>0</v>
      </c>
      <c r="J303">
        <v>0</v>
      </c>
      <c r="L303" t="s">
        <v>523</v>
      </c>
      <c r="M303">
        <v>0</v>
      </c>
      <c r="O303" t="s">
        <v>541</v>
      </c>
      <c r="P303">
        <v>0</v>
      </c>
      <c r="Q303">
        <v>0</v>
      </c>
      <c r="R303">
        <v>0</v>
      </c>
      <c r="T303" t="s">
        <v>541</v>
      </c>
      <c r="U303" t="s">
        <v>541</v>
      </c>
      <c r="V303">
        <v>0</v>
      </c>
      <c r="W303">
        <v>0</v>
      </c>
      <c r="X303">
        <v>0</v>
      </c>
      <c r="Y303">
        <v>0</v>
      </c>
      <c r="Z303" t="s">
        <v>541</v>
      </c>
      <c r="AA303">
        <v>0</v>
      </c>
      <c r="AB303">
        <v>0</v>
      </c>
    </row>
    <row r="304" spans="1:28" x14ac:dyDescent="0.25">
      <c r="A304" t="s">
        <v>524</v>
      </c>
      <c r="B304">
        <v>0</v>
      </c>
      <c r="C304">
        <v>0</v>
      </c>
      <c r="E304" t="s">
        <v>542</v>
      </c>
      <c r="F304">
        <v>0</v>
      </c>
      <c r="G304">
        <v>0</v>
      </c>
      <c r="H304">
        <v>0</v>
      </c>
      <c r="I304">
        <v>0</v>
      </c>
      <c r="J304">
        <v>0</v>
      </c>
      <c r="L304" t="s">
        <v>524</v>
      </c>
      <c r="M304">
        <v>0</v>
      </c>
      <c r="O304" t="s">
        <v>542</v>
      </c>
      <c r="P304">
        <v>0</v>
      </c>
      <c r="Q304">
        <v>0</v>
      </c>
      <c r="R304">
        <v>0</v>
      </c>
      <c r="T304" t="s">
        <v>542</v>
      </c>
      <c r="U304" t="s">
        <v>542</v>
      </c>
      <c r="V304">
        <v>0</v>
      </c>
      <c r="W304">
        <v>0</v>
      </c>
      <c r="X304">
        <v>0</v>
      </c>
      <c r="Y304">
        <v>0</v>
      </c>
      <c r="Z304" t="s">
        <v>542</v>
      </c>
      <c r="AA304">
        <v>0</v>
      </c>
      <c r="AB304">
        <v>0</v>
      </c>
    </row>
    <row r="305" spans="1:28" x14ac:dyDescent="0.25">
      <c r="A305" t="s">
        <v>525</v>
      </c>
      <c r="B305">
        <v>0</v>
      </c>
      <c r="C305">
        <v>0</v>
      </c>
      <c r="E305" t="s">
        <v>543</v>
      </c>
      <c r="F305">
        <v>0</v>
      </c>
      <c r="G305">
        <v>0</v>
      </c>
      <c r="H305">
        <v>0</v>
      </c>
      <c r="I305">
        <v>0</v>
      </c>
      <c r="J305">
        <v>0</v>
      </c>
      <c r="L305" t="s">
        <v>525</v>
      </c>
      <c r="M305">
        <v>0</v>
      </c>
      <c r="O305" t="s">
        <v>543</v>
      </c>
      <c r="P305">
        <v>0</v>
      </c>
      <c r="Q305">
        <v>0</v>
      </c>
      <c r="R305">
        <v>0</v>
      </c>
      <c r="T305" t="s">
        <v>543</v>
      </c>
      <c r="U305" t="s">
        <v>543</v>
      </c>
      <c r="V305">
        <v>0</v>
      </c>
      <c r="W305">
        <v>0</v>
      </c>
      <c r="X305">
        <v>0</v>
      </c>
      <c r="Y305">
        <v>0</v>
      </c>
      <c r="Z305" t="s">
        <v>543</v>
      </c>
      <c r="AA305">
        <v>0</v>
      </c>
      <c r="AB305">
        <v>0</v>
      </c>
    </row>
    <row r="306" spans="1:28" x14ac:dyDescent="0.25">
      <c r="A306" t="s">
        <v>526</v>
      </c>
      <c r="B306">
        <v>0</v>
      </c>
      <c r="C306">
        <v>0</v>
      </c>
      <c r="E306" t="s">
        <v>544</v>
      </c>
      <c r="F306">
        <v>0</v>
      </c>
      <c r="G306">
        <v>0</v>
      </c>
      <c r="H306">
        <v>0</v>
      </c>
      <c r="I306">
        <v>0</v>
      </c>
      <c r="J306">
        <v>0</v>
      </c>
      <c r="L306" t="s">
        <v>526</v>
      </c>
      <c r="M306">
        <v>0</v>
      </c>
      <c r="O306" t="s">
        <v>544</v>
      </c>
      <c r="P306">
        <v>0</v>
      </c>
      <c r="Q306">
        <v>0</v>
      </c>
      <c r="R306">
        <v>0</v>
      </c>
      <c r="T306" t="s">
        <v>544</v>
      </c>
      <c r="U306" t="s">
        <v>544</v>
      </c>
      <c r="V306">
        <v>0</v>
      </c>
      <c r="W306">
        <v>0</v>
      </c>
      <c r="X306">
        <v>0</v>
      </c>
      <c r="Y306">
        <v>0</v>
      </c>
      <c r="Z306" t="s">
        <v>544</v>
      </c>
      <c r="AA306">
        <v>0</v>
      </c>
      <c r="AB306">
        <v>0</v>
      </c>
    </row>
    <row r="307" spans="1:28" x14ac:dyDescent="0.25">
      <c r="A307" t="s">
        <v>527</v>
      </c>
      <c r="B307">
        <v>0</v>
      </c>
      <c r="C307">
        <v>0</v>
      </c>
      <c r="E307" t="s">
        <v>545</v>
      </c>
      <c r="F307">
        <v>0</v>
      </c>
      <c r="G307">
        <v>0</v>
      </c>
      <c r="H307">
        <v>0</v>
      </c>
      <c r="I307">
        <v>0</v>
      </c>
      <c r="J307">
        <v>0</v>
      </c>
      <c r="L307" t="s">
        <v>527</v>
      </c>
      <c r="M307">
        <v>0</v>
      </c>
      <c r="O307" t="s">
        <v>545</v>
      </c>
      <c r="P307">
        <v>0</v>
      </c>
      <c r="Q307">
        <v>0</v>
      </c>
      <c r="R307">
        <v>0</v>
      </c>
      <c r="T307" t="s">
        <v>545</v>
      </c>
      <c r="U307" t="s">
        <v>545</v>
      </c>
      <c r="V307">
        <v>0</v>
      </c>
      <c r="W307">
        <v>0</v>
      </c>
      <c r="X307">
        <v>0</v>
      </c>
      <c r="Y307">
        <v>0</v>
      </c>
      <c r="Z307" t="s">
        <v>545</v>
      </c>
      <c r="AA307">
        <v>0</v>
      </c>
      <c r="AB307">
        <v>0</v>
      </c>
    </row>
    <row r="308" spans="1:28" x14ac:dyDescent="0.25">
      <c r="A308" t="s">
        <v>528</v>
      </c>
      <c r="B308">
        <v>0</v>
      </c>
      <c r="C308">
        <v>0</v>
      </c>
      <c r="E308" t="s">
        <v>546</v>
      </c>
      <c r="F308">
        <v>0</v>
      </c>
      <c r="G308">
        <v>0</v>
      </c>
      <c r="H308">
        <v>0</v>
      </c>
      <c r="I308">
        <v>0</v>
      </c>
      <c r="J308">
        <v>0</v>
      </c>
      <c r="L308" t="s">
        <v>528</v>
      </c>
      <c r="M308">
        <v>0</v>
      </c>
      <c r="O308" t="s">
        <v>546</v>
      </c>
      <c r="P308">
        <v>0</v>
      </c>
      <c r="Q308">
        <v>0</v>
      </c>
      <c r="R308">
        <v>0</v>
      </c>
      <c r="T308" t="s">
        <v>546</v>
      </c>
      <c r="U308" t="s">
        <v>546</v>
      </c>
      <c r="V308">
        <v>0</v>
      </c>
      <c r="W308">
        <v>0</v>
      </c>
      <c r="X308">
        <v>0</v>
      </c>
      <c r="Y308">
        <v>0</v>
      </c>
      <c r="Z308" t="s">
        <v>546</v>
      </c>
      <c r="AA308">
        <v>0</v>
      </c>
      <c r="AB308">
        <v>0</v>
      </c>
    </row>
    <row r="309" spans="1:28" x14ac:dyDescent="0.25">
      <c r="A309" t="s">
        <v>529</v>
      </c>
      <c r="B309">
        <v>0</v>
      </c>
      <c r="C309">
        <v>0</v>
      </c>
      <c r="E309" t="s">
        <v>547</v>
      </c>
      <c r="F309">
        <v>0</v>
      </c>
      <c r="G309">
        <v>0</v>
      </c>
      <c r="H309">
        <v>0</v>
      </c>
      <c r="I309">
        <v>0</v>
      </c>
      <c r="J309">
        <v>0</v>
      </c>
      <c r="L309" t="s">
        <v>529</v>
      </c>
      <c r="M309">
        <v>0</v>
      </c>
      <c r="O309" t="s">
        <v>547</v>
      </c>
      <c r="P309">
        <v>0</v>
      </c>
      <c r="Q309">
        <v>0</v>
      </c>
      <c r="R309">
        <v>0</v>
      </c>
      <c r="T309" t="s">
        <v>547</v>
      </c>
      <c r="U309" t="s">
        <v>547</v>
      </c>
      <c r="V309">
        <v>0</v>
      </c>
      <c r="W309">
        <v>0</v>
      </c>
      <c r="X309">
        <v>0</v>
      </c>
      <c r="Y309">
        <v>0</v>
      </c>
      <c r="Z309" t="s">
        <v>547</v>
      </c>
      <c r="AA309">
        <v>0</v>
      </c>
      <c r="AB309">
        <v>0</v>
      </c>
    </row>
    <row r="310" spans="1:28" x14ac:dyDescent="0.25">
      <c r="A310" t="s">
        <v>530</v>
      </c>
      <c r="B310">
        <v>0</v>
      </c>
      <c r="C310">
        <v>0</v>
      </c>
      <c r="E310" t="s">
        <v>548</v>
      </c>
      <c r="F310">
        <v>0</v>
      </c>
      <c r="G310">
        <v>0</v>
      </c>
      <c r="H310">
        <v>0</v>
      </c>
      <c r="I310">
        <v>0</v>
      </c>
      <c r="J310">
        <v>0</v>
      </c>
      <c r="L310" t="s">
        <v>530</v>
      </c>
      <c r="M310">
        <v>0</v>
      </c>
      <c r="O310" t="s">
        <v>548</v>
      </c>
      <c r="P310">
        <v>0</v>
      </c>
      <c r="Q310">
        <v>0</v>
      </c>
      <c r="R310">
        <v>0</v>
      </c>
      <c r="T310" t="s">
        <v>548</v>
      </c>
      <c r="U310" t="s">
        <v>548</v>
      </c>
      <c r="V310">
        <v>0</v>
      </c>
      <c r="W310">
        <v>0</v>
      </c>
      <c r="X310">
        <v>0</v>
      </c>
      <c r="Y310">
        <v>0</v>
      </c>
      <c r="Z310" t="s">
        <v>548</v>
      </c>
      <c r="AA310">
        <v>0</v>
      </c>
      <c r="AB310">
        <v>0</v>
      </c>
    </row>
    <row r="311" spans="1:28" x14ac:dyDescent="0.25">
      <c r="A311" t="s">
        <v>531</v>
      </c>
      <c r="B311">
        <v>0</v>
      </c>
      <c r="C311">
        <v>0</v>
      </c>
      <c r="E311" t="s">
        <v>549</v>
      </c>
      <c r="F311">
        <v>0</v>
      </c>
      <c r="G311">
        <v>0</v>
      </c>
      <c r="H311">
        <v>0</v>
      </c>
      <c r="I311">
        <v>0</v>
      </c>
      <c r="J311">
        <v>0</v>
      </c>
      <c r="L311" t="s">
        <v>531</v>
      </c>
      <c r="M311">
        <v>0</v>
      </c>
      <c r="O311" t="s">
        <v>549</v>
      </c>
      <c r="P311">
        <v>0</v>
      </c>
      <c r="Q311">
        <v>0</v>
      </c>
      <c r="R311">
        <v>0</v>
      </c>
      <c r="T311" t="s">
        <v>549</v>
      </c>
      <c r="U311" t="s">
        <v>549</v>
      </c>
      <c r="V311">
        <v>0</v>
      </c>
      <c r="W311">
        <v>0</v>
      </c>
      <c r="X311">
        <v>0</v>
      </c>
      <c r="Y311">
        <v>0</v>
      </c>
      <c r="Z311" t="s">
        <v>549</v>
      </c>
      <c r="AA311">
        <v>0</v>
      </c>
      <c r="AB311">
        <v>0</v>
      </c>
    </row>
    <row r="312" spans="1:28" x14ac:dyDescent="0.25">
      <c r="A312" t="s">
        <v>532</v>
      </c>
      <c r="B312">
        <v>0</v>
      </c>
      <c r="C312">
        <v>0</v>
      </c>
      <c r="E312" t="s">
        <v>550</v>
      </c>
      <c r="F312">
        <v>0</v>
      </c>
      <c r="G312">
        <v>0</v>
      </c>
      <c r="H312">
        <v>0</v>
      </c>
      <c r="I312">
        <v>0</v>
      </c>
      <c r="J312">
        <v>0</v>
      </c>
      <c r="L312" t="s">
        <v>532</v>
      </c>
      <c r="M312">
        <v>0</v>
      </c>
      <c r="O312" t="s">
        <v>550</v>
      </c>
      <c r="P312">
        <v>0</v>
      </c>
      <c r="Q312">
        <v>0</v>
      </c>
      <c r="R312">
        <v>0</v>
      </c>
      <c r="T312" t="s">
        <v>550</v>
      </c>
      <c r="U312" t="s">
        <v>550</v>
      </c>
      <c r="V312">
        <v>0</v>
      </c>
      <c r="W312">
        <v>0</v>
      </c>
      <c r="X312">
        <v>0</v>
      </c>
      <c r="Y312">
        <v>0</v>
      </c>
      <c r="Z312" t="s">
        <v>550</v>
      </c>
      <c r="AA312">
        <v>0</v>
      </c>
      <c r="AB312">
        <v>0</v>
      </c>
    </row>
    <row r="313" spans="1:28" x14ac:dyDescent="0.25">
      <c r="A313" t="s">
        <v>533</v>
      </c>
      <c r="B313">
        <v>0</v>
      </c>
      <c r="C313">
        <v>0</v>
      </c>
      <c r="E313" t="s">
        <v>551</v>
      </c>
      <c r="F313">
        <v>0</v>
      </c>
      <c r="G313">
        <v>0</v>
      </c>
      <c r="H313">
        <v>0</v>
      </c>
      <c r="I313">
        <v>0</v>
      </c>
      <c r="J313">
        <v>0</v>
      </c>
      <c r="L313" t="s">
        <v>533</v>
      </c>
      <c r="M313">
        <v>0</v>
      </c>
      <c r="O313" t="s">
        <v>551</v>
      </c>
      <c r="P313">
        <v>0</v>
      </c>
      <c r="Q313">
        <v>0</v>
      </c>
      <c r="R313">
        <v>0</v>
      </c>
      <c r="T313" t="s">
        <v>551</v>
      </c>
      <c r="U313" t="s">
        <v>551</v>
      </c>
      <c r="V313">
        <v>0</v>
      </c>
      <c r="W313">
        <v>0</v>
      </c>
      <c r="X313">
        <v>0</v>
      </c>
      <c r="Y313">
        <v>0</v>
      </c>
      <c r="Z313" t="s">
        <v>551</v>
      </c>
      <c r="AA313">
        <v>0</v>
      </c>
      <c r="AB313">
        <v>0</v>
      </c>
    </row>
    <row r="314" spans="1:28" x14ac:dyDescent="0.25">
      <c r="A314" t="s">
        <v>534</v>
      </c>
      <c r="B314">
        <v>0</v>
      </c>
      <c r="C314">
        <v>0</v>
      </c>
      <c r="E314" t="s">
        <v>552</v>
      </c>
      <c r="F314">
        <v>0</v>
      </c>
      <c r="G314">
        <v>0</v>
      </c>
      <c r="H314">
        <v>0</v>
      </c>
      <c r="I314">
        <v>0</v>
      </c>
      <c r="J314">
        <v>0</v>
      </c>
      <c r="L314" t="s">
        <v>534</v>
      </c>
      <c r="M314">
        <v>0</v>
      </c>
      <c r="O314" t="s">
        <v>552</v>
      </c>
      <c r="P314">
        <v>0</v>
      </c>
      <c r="Q314">
        <v>0</v>
      </c>
      <c r="R314">
        <v>0</v>
      </c>
      <c r="T314" t="s">
        <v>552</v>
      </c>
      <c r="U314" t="s">
        <v>552</v>
      </c>
      <c r="V314">
        <v>0</v>
      </c>
      <c r="W314">
        <v>0</v>
      </c>
      <c r="X314">
        <v>0</v>
      </c>
      <c r="Y314">
        <v>0</v>
      </c>
      <c r="Z314" t="s">
        <v>552</v>
      </c>
      <c r="AA314">
        <v>0</v>
      </c>
      <c r="AB314">
        <v>0</v>
      </c>
    </row>
    <row r="315" spans="1:28" x14ac:dyDescent="0.25">
      <c r="A315" t="s">
        <v>535</v>
      </c>
      <c r="B315">
        <v>0</v>
      </c>
      <c r="C315">
        <v>0</v>
      </c>
      <c r="E315" t="s">
        <v>553</v>
      </c>
      <c r="F315">
        <v>0</v>
      </c>
      <c r="G315">
        <v>0</v>
      </c>
      <c r="H315">
        <v>0</v>
      </c>
      <c r="I315">
        <v>0</v>
      </c>
      <c r="J315">
        <v>0</v>
      </c>
      <c r="L315" t="s">
        <v>535</v>
      </c>
      <c r="M315">
        <v>0</v>
      </c>
      <c r="O315" t="s">
        <v>553</v>
      </c>
      <c r="P315">
        <v>0</v>
      </c>
      <c r="Q315">
        <v>0</v>
      </c>
      <c r="R315">
        <v>0</v>
      </c>
      <c r="T315" t="s">
        <v>553</v>
      </c>
      <c r="U315" t="s">
        <v>553</v>
      </c>
      <c r="V315">
        <v>0</v>
      </c>
      <c r="W315">
        <v>0</v>
      </c>
      <c r="X315">
        <v>0</v>
      </c>
      <c r="Y315">
        <v>0</v>
      </c>
      <c r="Z315" t="s">
        <v>553</v>
      </c>
      <c r="AA315">
        <v>0</v>
      </c>
      <c r="AB315">
        <v>0</v>
      </c>
    </row>
    <row r="316" spans="1:28" x14ac:dyDescent="0.25">
      <c r="A316" t="s">
        <v>536</v>
      </c>
      <c r="B316">
        <v>0</v>
      </c>
      <c r="C316">
        <v>0</v>
      </c>
      <c r="E316" t="s">
        <v>554</v>
      </c>
      <c r="F316">
        <v>0</v>
      </c>
      <c r="G316">
        <v>0</v>
      </c>
      <c r="H316">
        <v>0</v>
      </c>
      <c r="I316">
        <v>0</v>
      </c>
      <c r="J316">
        <v>0</v>
      </c>
      <c r="L316" t="s">
        <v>536</v>
      </c>
      <c r="M316">
        <v>0</v>
      </c>
      <c r="O316" t="s">
        <v>554</v>
      </c>
      <c r="P316">
        <v>0</v>
      </c>
      <c r="Q316">
        <v>0</v>
      </c>
      <c r="R316">
        <v>0</v>
      </c>
      <c r="T316" t="s">
        <v>554</v>
      </c>
      <c r="U316" t="s">
        <v>554</v>
      </c>
      <c r="V316">
        <v>0</v>
      </c>
      <c r="W316">
        <v>0</v>
      </c>
      <c r="X316">
        <v>0</v>
      </c>
      <c r="Y316">
        <v>0</v>
      </c>
      <c r="Z316" t="s">
        <v>554</v>
      </c>
      <c r="AA316">
        <v>0</v>
      </c>
      <c r="AB316">
        <v>0</v>
      </c>
    </row>
    <row r="317" spans="1:28" x14ac:dyDescent="0.25">
      <c r="A317" t="s">
        <v>537</v>
      </c>
      <c r="B317">
        <v>0</v>
      </c>
      <c r="C317">
        <v>0</v>
      </c>
      <c r="E317" t="s">
        <v>555</v>
      </c>
      <c r="F317">
        <v>0</v>
      </c>
      <c r="G317">
        <v>0</v>
      </c>
      <c r="H317">
        <v>0</v>
      </c>
      <c r="I317">
        <v>0</v>
      </c>
      <c r="J317">
        <v>0</v>
      </c>
      <c r="L317" t="s">
        <v>537</v>
      </c>
      <c r="M317">
        <v>0</v>
      </c>
      <c r="O317" t="s">
        <v>555</v>
      </c>
      <c r="P317">
        <v>0</v>
      </c>
      <c r="Q317">
        <v>0</v>
      </c>
      <c r="R317">
        <v>0</v>
      </c>
      <c r="T317" t="s">
        <v>555</v>
      </c>
      <c r="U317" t="s">
        <v>555</v>
      </c>
      <c r="V317">
        <v>0</v>
      </c>
      <c r="W317">
        <v>0</v>
      </c>
      <c r="X317">
        <v>0</v>
      </c>
      <c r="Y317">
        <v>0</v>
      </c>
      <c r="Z317" t="s">
        <v>555</v>
      </c>
      <c r="AA317">
        <v>0</v>
      </c>
      <c r="AB317">
        <v>0</v>
      </c>
    </row>
    <row r="318" spans="1:28" x14ac:dyDescent="0.25">
      <c r="A318" t="s">
        <v>538</v>
      </c>
      <c r="B318">
        <v>0</v>
      </c>
      <c r="C318">
        <v>0</v>
      </c>
      <c r="E318" t="s">
        <v>556</v>
      </c>
      <c r="F318">
        <v>0</v>
      </c>
      <c r="G318">
        <v>0</v>
      </c>
      <c r="H318">
        <v>0</v>
      </c>
      <c r="I318">
        <v>0</v>
      </c>
      <c r="J318">
        <v>0</v>
      </c>
      <c r="L318" t="s">
        <v>538</v>
      </c>
      <c r="M318">
        <v>0</v>
      </c>
      <c r="O318" t="s">
        <v>556</v>
      </c>
      <c r="P318">
        <v>0</v>
      </c>
      <c r="Q318">
        <v>0</v>
      </c>
      <c r="R318">
        <v>0</v>
      </c>
      <c r="T318" t="s">
        <v>556</v>
      </c>
      <c r="U318" t="s">
        <v>556</v>
      </c>
      <c r="V318">
        <v>0</v>
      </c>
      <c r="W318">
        <v>0</v>
      </c>
      <c r="X318">
        <v>0</v>
      </c>
      <c r="Y318">
        <v>0</v>
      </c>
      <c r="Z318" t="s">
        <v>556</v>
      </c>
      <c r="AA318">
        <v>0</v>
      </c>
      <c r="AB318">
        <v>0</v>
      </c>
    </row>
    <row r="319" spans="1:28" x14ac:dyDescent="0.25">
      <c r="A319" t="s">
        <v>539</v>
      </c>
      <c r="B319">
        <v>0</v>
      </c>
      <c r="C319">
        <v>0</v>
      </c>
      <c r="E319" t="s">
        <v>557</v>
      </c>
      <c r="F319">
        <v>0</v>
      </c>
      <c r="G319">
        <v>0</v>
      </c>
      <c r="H319">
        <v>0</v>
      </c>
      <c r="I319">
        <v>0</v>
      </c>
      <c r="J319">
        <v>0</v>
      </c>
      <c r="L319" t="s">
        <v>539</v>
      </c>
      <c r="M319">
        <v>0</v>
      </c>
      <c r="O319" t="s">
        <v>557</v>
      </c>
      <c r="P319">
        <v>0</v>
      </c>
      <c r="Q319">
        <v>0</v>
      </c>
      <c r="R319">
        <v>0</v>
      </c>
      <c r="T319" t="s">
        <v>557</v>
      </c>
      <c r="U319" t="s">
        <v>557</v>
      </c>
      <c r="V319">
        <v>0</v>
      </c>
      <c r="W319">
        <v>0</v>
      </c>
      <c r="X319">
        <v>0</v>
      </c>
      <c r="Y319">
        <v>0</v>
      </c>
      <c r="Z319" t="s">
        <v>557</v>
      </c>
      <c r="AA319">
        <v>0</v>
      </c>
      <c r="AB319">
        <v>0</v>
      </c>
    </row>
    <row r="320" spans="1:28" x14ac:dyDescent="0.25">
      <c r="A320" t="s">
        <v>540</v>
      </c>
      <c r="B320">
        <v>0</v>
      </c>
      <c r="C320">
        <v>0</v>
      </c>
      <c r="E320" t="s">
        <v>558</v>
      </c>
      <c r="F320">
        <v>0</v>
      </c>
      <c r="G320">
        <v>0</v>
      </c>
      <c r="H320">
        <v>0</v>
      </c>
      <c r="I320">
        <v>0</v>
      </c>
      <c r="J320">
        <v>0</v>
      </c>
      <c r="L320" t="s">
        <v>540</v>
      </c>
      <c r="M320">
        <v>0</v>
      </c>
      <c r="O320" t="s">
        <v>558</v>
      </c>
      <c r="P320">
        <v>0</v>
      </c>
      <c r="Q320">
        <v>0</v>
      </c>
      <c r="R320">
        <v>0</v>
      </c>
      <c r="T320" t="s">
        <v>558</v>
      </c>
      <c r="U320" t="s">
        <v>558</v>
      </c>
      <c r="V320">
        <v>0</v>
      </c>
      <c r="W320">
        <v>0</v>
      </c>
      <c r="X320">
        <v>0</v>
      </c>
      <c r="Y320">
        <v>0</v>
      </c>
      <c r="Z320" t="s">
        <v>558</v>
      </c>
      <c r="AA320">
        <v>0</v>
      </c>
      <c r="AB320">
        <v>0</v>
      </c>
    </row>
    <row r="321" spans="1:28" x14ac:dyDescent="0.25">
      <c r="A321" t="s">
        <v>541</v>
      </c>
      <c r="B321">
        <v>0</v>
      </c>
      <c r="C321">
        <v>0</v>
      </c>
      <c r="E321" t="s">
        <v>559</v>
      </c>
      <c r="F321">
        <v>0</v>
      </c>
      <c r="G321">
        <v>0</v>
      </c>
      <c r="H321">
        <v>0</v>
      </c>
      <c r="I321">
        <v>0</v>
      </c>
      <c r="J321">
        <v>0</v>
      </c>
      <c r="L321" t="s">
        <v>541</v>
      </c>
      <c r="M321">
        <v>0</v>
      </c>
      <c r="O321" t="s">
        <v>559</v>
      </c>
      <c r="P321">
        <v>0</v>
      </c>
      <c r="Q321">
        <v>0</v>
      </c>
      <c r="R321">
        <v>0</v>
      </c>
      <c r="T321" t="s">
        <v>559</v>
      </c>
      <c r="U321" t="s">
        <v>559</v>
      </c>
      <c r="V321">
        <v>0</v>
      </c>
      <c r="W321">
        <v>0</v>
      </c>
      <c r="X321">
        <v>0</v>
      </c>
      <c r="Y321">
        <v>0</v>
      </c>
      <c r="Z321" t="s">
        <v>559</v>
      </c>
      <c r="AA321">
        <v>0</v>
      </c>
      <c r="AB321">
        <v>0</v>
      </c>
    </row>
    <row r="322" spans="1:28" x14ac:dyDescent="0.25">
      <c r="A322" t="s">
        <v>542</v>
      </c>
      <c r="B322">
        <v>0</v>
      </c>
      <c r="C322">
        <v>0</v>
      </c>
      <c r="E322" t="s">
        <v>560</v>
      </c>
      <c r="F322">
        <v>0</v>
      </c>
      <c r="G322">
        <v>0</v>
      </c>
      <c r="H322">
        <v>0</v>
      </c>
      <c r="I322">
        <v>0</v>
      </c>
      <c r="J322">
        <v>0</v>
      </c>
      <c r="L322" t="s">
        <v>542</v>
      </c>
      <c r="M322">
        <v>0</v>
      </c>
      <c r="O322" t="s">
        <v>560</v>
      </c>
      <c r="P322">
        <v>0</v>
      </c>
      <c r="Q322">
        <v>0</v>
      </c>
      <c r="R322">
        <v>0</v>
      </c>
      <c r="T322" t="s">
        <v>560</v>
      </c>
      <c r="U322" t="s">
        <v>560</v>
      </c>
      <c r="V322">
        <v>0</v>
      </c>
      <c r="W322">
        <v>0</v>
      </c>
      <c r="X322">
        <v>0</v>
      </c>
      <c r="Y322">
        <v>0</v>
      </c>
      <c r="Z322" t="s">
        <v>560</v>
      </c>
      <c r="AA322">
        <v>0</v>
      </c>
      <c r="AB322">
        <v>0</v>
      </c>
    </row>
    <row r="323" spans="1:28" x14ac:dyDescent="0.25">
      <c r="A323" t="s">
        <v>543</v>
      </c>
      <c r="B323">
        <v>0</v>
      </c>
      <c r="C323">
        <v>0</v>
      </c>
      <c r="E323" t="s">
        <v>561</v>
      </c>
      <c r="F323">
        <v>0</v>
      </c>
      <c r="G323">
        <v>0</v>
      </c>
      <c r="H323">
        <v>0</v>
      </c>
      <c r="I323">
        <v>0</v>
      </c>
      <c r="J323">
        <v>0</v>
      </c>
      <c r="L323" t="s">
        <v>543</v>
      </c>
      <c r="M323">
        <v>0</v>
      </c>
      <c r="O323" t="s">
        <v>561</v>
      </c>
      <c r="P323">
        <v>0</v>
      </c>
      <c r="Q323">
        <v>0</v>
      </c>
      <c r="R323">
        <v>0</v>
      </c>
      <c r="T323" t="s">
        <v>561</v>
      </c>
      <c r="U323" t="s">
        <v>561</v>
      </c>
      <c r="V323">
        <v>0</v>
      </c>
      <c r="W323">
        <v>0</v>
      </c>
      <c r="X323">
        <v>0</v>
      </c>
      <c r="Y323">
        <v>0</v>
      </c>
      <c r="Z323" t="s">
        <v>561</v>
      </c>
      <c r="AA323">
        <v>0</v>
      </c>
      <c r="AB323">
        <v>0</v>
      </c>
    </row>
    <row r="324" spans="1:28" x14ac:dyDescent="0.25">
      <c r="A324" t="s">
        <v>544</v>
      </c>
      <c r="B324">
        <v>0</v>
      </c>
      <c r="C324">
        <v>0</v>
      </c>
      <c r="E324" t="s">
        <v>562</v>
      </c>
      <c r="F324">
        <v>0</v>
      </c>
      <c r="G324">
        <v>0</v>
      </c>
      <c r="H324">
        <v>0</v>
      </c>
      <c r="I324">
        <v>0</v>
      </c>
      <c r="J324">
        <v>0</v>
      </c>
      <c r="L324" t="s">
        <v>544</v>
      </c>
      <c r="M324">
        <v>0</v>
      </c>
      <c r="O324" t="s">
        <v>562</v>
      </c>
      <c r="P324">
        <v>0</v>
      </c>
      <c r="Q324">
        <v>0</v>
      </c>
      <c r="R324">
        <v>0</v>
      </c>
      <c r="T324" t="s">
        <v>562</v>
      </c>
      <c r="U324" t="s">
        <v>562</v>
      </c>
      <c r="V324">
        <v>0</v>
      </c>
      <c r="W324">
        <v>0</v>
      </c>
      <c r="X324">
        <v>0</v>
      </c>
      <c r="Y324">
        <v>0</v>
      </c>
      <c r="Z324" t="s">
        <v>562</v>
      </c>
      <c r="AA324">
        <v>0</v>
      </c>
      <c r="AB324">
        <v>0</v>
      </c>
    </row>
    <row r="325" spans="1:28" x14ac:dyDescent="0.25">
      <c r="A325" t="s">
        <v>545</v>
      </c>
      <c r="B325">
        <v>0</v>
      </c>
      <c r="C325">
        <v>0</v>
      </c>
      <c r="E325" t="s">
        <v>563</v>
      </c>
      <c r="F325">
        <v>0</v>
      </c>
      <c r="G325">
        <v>0</v>
      </c>
      <c r="H325">
        <v>0</v>
      </c>
      <c r="I325">
        <v>0</v>
      </c>
      <c r="J325">
        <v>0</v>
      </c>
      <c r="L325" t="s">
        <v>545</v>
      </c>
      <c r="M325">
        <v>0</v>
      </c>
      <c r="O325" t="s">
        <v>563</v>
      </c>
      <c r="P325">
        <v>0</v>
      </c>
      <c r="Q325">
        <v>0</v>
      </c>
      <c r="R325">
        <v>0</v>
      </c>
      <c r="T325" t="s">
        <v>563</v>
      </c>
      <c r="U325" t="s">
        <v>563</v>
      </c>
      <c r="V325">
        <v>0</v>
      </c>
      <c r="W325">
        <v>0</v>
      </c>
      <c r="X325">
        <v>0</v>
      </c>
      <c r="Y325">
        <v>0</v>
      </c>
      <c r="Z325" t="s">
        <v>563</v>
      </c>
      <c r="AA325">
        <v>0</v>
      </c>
      <c r="AB325">
        <v>0</v>
      </c>
    </row>
    <row r="326" spans="1:28" x14ac:dyDescent="0.25">
      <c r="A326" t="s">
        <v>546</v>
      </c>
      <c r="B326">
        <v>0</v>
      </c>
      <c r="C326">
        <v>0</v>
      </c>
      <c r="E326" t="s">
        <v>564</v>
      </c>
      <c r="F326">
        <v>0</v>
      </c>
      <c r="G326">
        <v>0</v>
      </c>
      <c r="H326">
        <v>0</v>
      </c>
      <c r="I326">
        <v>0</v>
      </c>
      <c r="J326">
        <v>0</v>
      </c>
      <c r="L326" t="s">
        <v>546</v>
      </c>
      <c r="M326">
        <v>0</v>
      </c>
      <c r="O326" t="s">
        <v>564</v>
      </c>
      <c r="P326">
        <v>0</v>
      </c>
      <c r="Q326">
        <v>0</v>
      </c>
      <c r="R326">
        <v>0</v>
      </c>
      <c r="T326" t="s">
        <v>564</v>
      </c>
      <c r="U326" t="s">
        <v>564</v>
      </c>
      <c r="V326">
        <v>0</v>
      </c>
      <c r="W326">
        <v>0</v>
      </c>
      <c r="X326">
        <v>0</v>
      </c>
      <c r="Y326">
        <v>0</v>
      </c>
      <c r="Z326" t="s">
        <v>564</v>
      </c>
      <c r="AA326">
        <v>0</v>
      </c>
      <c r="AB326">
        <v>0</v>
      </c>
    </row>
    <row r="327" spans="1:28" x14ac:dyDescent="0.25">
      <c r="A327" t="s">
        <v>547</v>
      </c>
      <c r="B327">
        <v>0</v>
      </c>
      <c r="C327">
        <v>0</v>
      </c>
      <c r="E327" t="s">
        <v>565</v>
      </c>
      <c r="F327">
        <v>0</v>
      </c>
      <c r="G327">
        <v>0</v>
      </c>
      <c r="H327">
        <v>0</v>
      </c>
      <c r="I327">
        <v>0</v>
      </c>
      <c r="J327">
        <v>0</v>
      </c>
      <c r="L327" t="s">
        <v>547</v>
      </c>
      <c r="M327">
        <v>0</v>
      </c>
      <c r="O327" t="s">
        <v>565</v>
      </c>
      <c r="P327">
        <v>0</v>
      </c>
      <c r="Q327">
        <v>0</v>
      </c>
      <c r="R327">
        <v>0</v>
      </c>
      <c r="T327" t="s">
        <v>565</v>
      </c>
      <c r="U327" t="s">
        <v>565</v>
      </c>
      <c r="V327">
        <v>0</v>
      </c>
      <c r="W327">
        <v>0</v>
      </c>
      <c r="X327">
        <v>0</v>
      </c>
      <c r="Y327">
        <v>0</v>
      </c>
      <c r="Z327" t="s">
        <v>565</v>
      </c>
      <c r="AA327">
        <v>0</v>
      </c>
      <c r="AB327">
        <v>0</v>
      </c>
    </row>
    <row r="328" spans="1:28" x14ac:dyDescent="0.25">
      <c r="A328" t="s">
        <v>548</v>
      </c>
      <c r="B328">
        <v>0</v>
      </c>
      <c r="C328">
        <v>0</v>
      </c>
      <c r="E328" t="s">
        <v>566</v>
      </c>
      <c r="F328">
        <v>0</v>
      </c>
      <c r="G328">
        <v>0</v>
      </c>
      <c r="H328">
        <v>0</v>
      </c>
      <c r="I328">
        <v>0</v>
      </c>
      <c r="J328">
        <v>0</v>
      </c>
      <c r="L328" t="s">
        <v>548</v>
      </c>
      <c r="M328">
        <v>0</v>
      </c>
      <c r="O328" t="s">
        <v>566</v>
      </c>
      <c r="P328">
        <v>0</v>
      </c>
      <c r="Q328">
        <v>0</v>
      </c>
      <c r="R328">
        <v>0</v>
      </c>
      <c r="T328" t="s">
        <v>566</v>
      </c>
      <c r="U328" t="s">
        <v>566</v>
      </c>
      <c r="V328">
        <v>0</v>
      </c>
      <c r="W328">
        <v>0</v>
      </c>
      <c r="X328">
        <v>0</v>
      </c>
      <c r="Y328">
        <v>0</v>
      </c>
      <c r="Z328" t="s">
        <v>566</v>
      </c>
      <c r="AA328">
        <v>0</v>
      </c>
      <c r="AB328">
        <v>0</v>
      </c>
    </row>
    <row r="329" spans="1:28" x14ac:dyDescent="0.25">
      <c r="A329" t="s">
        <v>549</v>
      </c>
      <c r="B329">
        <v>0</v>
      </c>
      <c r="C329">
        <v>0</v>
      </c>
      <c r="E329" t="s">
        <v>567</v>
      </c>
      <c r="F329">
        <v>0</v>
      </c>
      <c r="G329">
        <v>0</v>
      </c>
      <c r="H329">
        <v>0</v>
      </c>
      <c r="I329">
        <v>0</v>
      </c>
      <c r="J329">
        <v>0</v>
      </c>
      <c r="L329" t="s">
        <v>549</v>
      </c>
      <c r="M329">
        <v>0</v>
      </c>
      <c r="O329" t="s">
        <v>567</v>
      </c>
      <c r="P329">
        <v>0</v>
      </c>
      <c r="Q329">
        <v>0</v>
      </c>
      <c r="R329">
        <v>0</v>
      </c>
      <c r="T329" t="s">
        <v>567</v>
      </c>
      <c r="U329" t="s">
        <v>567</v>
      </c>
      <c r="V329">
        <v>0</v>
      </c>
      <c r="W329">
        <v>0</v>
      </c>
      <c r="X329">
        <v>0</v>
      </c>
      <c r="Y329">
        <v>0</v>
      </c>
      <c r="Z329" t="s">
        <v>567</v>
      </c>
      <c r="AA329">
        <v>0</v>
      </c>
      <c r="AB329">
        <v>0</v>
      </c>
    </row>
    <row r="330" spans="1:28" x14ac:dyDescent="0.25">
      <c r="A330" t="s">
        <v>550</v>
      </c>
      <c r="B330">
        <v>0</v>
      </c>
      <c r="C330">
        <v>0</v>
      </c>
      <c r="E330" t="s">
        <v>568</v>
      </c>
      <c r="F330">
        <v>0</v>
      </c>
      <c r="G330">
        <v>0</v>
      </c>
      <c r="H330">
        <v>0</v>
      </c>
      <c r="I330">
        <v>0</v>
      </c>
      <c r="J330">
        <v>0</v>
      </c>
      <c r="L330" t="s">
        <v>550</v>
      </c>
      <c r="M330">
        <v>0</v>
      </c>
      <c r="O330" t="s">
        <v>568</v>
      </c>
      <c r="P330">
        <v>0</v>
      </c>
      <c r="Q330">
        <v>0</v>
      </c>
      <c r="R330">
        <v>0</v>
      </c>
      <c r="T330" t="s">
        <v>568</v>
      </c>
      <c r="U330" t="s">
        <v>568</v>
      </c>
      <c r="V330">
        <v>0</v>
      </c>
      <c r="W330">
        <v>0</v>
      </c>
      <c r="X330">
        <v>0</v>
      </c>
      <c r="Y330">
        <v>0</v>
      </c>
      <c r="Z330" t="s">
        <v>568</v>
      </c>
      <c r="AA330">
        <v>0</v>
      </c>
      <c r="AB330">
        <v>0</v>
      </c>
    </row>
    <row r="331" spans="1:28" x14ac:dyDescent="0.25">
      <c r="A331" t="s">
        <v>551</v>
      </c>
      <c r="B331">
        <v>0</v>
      </c>
      <c r="C331">
        <v>0</v>
      </c>
      <c r="E331" t="s">
        <v>569</v>
      </c>
      <c r="F331">
        <v>0</v>
      </c>
      <c r="G331">
        <v>0</v>
      </c>
      <c r="H331">
        <v>0</v>
      </c>
      <c r="I331">
        <v>0</v>
      </c>
      <c r="J331">
        <v>0</v>
      </c>
      <c r="L331" t="s">
        <v>551</v>
      </c>
      <c r="M331">
        <v>0</v>
      </c>
      <c r="O331" t="s">
        <v>569</v>
      </c>
      <c r="P331">
        <v>0</v>
      </c>
      <c r="Q331">
        <v>0</v>
      </c>
      <c r="R331">
        <v>0</v>
      </c>
      <c r="T331" t="s">
        <v>569</v>
      </c>
      <c r="U331" t="s">
        <v>569</v>
      </c>
      <c r="V331">
        <v>0</v>
      </c>
      <c r="W331">
        <v>0</v>
      </c>
      <c r="X331">
        <v>0</v>
      </c>
      <c r="Y331">
        <v>0</v>
      </c>
      <c r="Z331" t="s">
        <v>569</v>
      </c>
      <c r="AA331">
        <v>0</v>
      </c>
      <c r="AB331">
        <v>0</v>
      </c>
    </row>
    <row r="332" spans="1:28" x14ac:dyDescent="0.25">
      <c r="A332" t="s">
        <v>552</v>
      </c>
      <c r="B332">
        <v>0</v>
      </c>
      <c r="C332">
        <v>0</v>
      </c>
      <c r="E332" t="s">
        <v>570</v>
      </c>
      <c r="F332">
        <v>0</v>
      </c>
      <c r="G332">
        <v>0</v>
      </c>
      <c r="H332">
        <v>0</v>
      </c>
      <c r="I332">
        <v>0</v>
      </c>
      <c r="J332">
        <v>0</v>
      </c>
      <c r="L332" t="s">
        <v>552</v>
      </c>
      <c r="M332">
        <v>0</v>
      </c>
      <c r="O332" t="s">
        <v>570</v>
      </c>
      <c r="P332">
        <v>0</v>
      </c>
      <c r="Q332">
        <v>0</v>
      </c>
      <c r="R332">
        <v>0</v>
      </c>
      <c r="T332" t="s">
        <v>570</v>
      </c>
      <c r="U332" t="s">
        <v>570</v>
      </c>
      <c r="V332">
        <v>0</v>
      </c>
      <c r="W332">
        <v>0</v>
      </c>
      <c r="X332">
        <v>0</v>
      </c>
      <c r="Y332">
        <v>0</v>
      </c>
      <c r="Z332" t="s">
        <v>570</v>
      </c>
      <c r="AA332">
        <v>0</v>
      </c>
      <c r="AB332">
        <v>0</v>
      </c>
    </row>
    <row r="333" spans="1:28" x14ac:dyDescent="0.25">
      <c r="A333" t="s">
        <v>553</v>
      </c>
      <c r="B333">
        <v>0</v>
      </c>
      <c r="C333">
        <v>0</v>
      </c>
      <c r="E333" t="s">
        <v>571</v>
      </c>
      <c r="F333">
        <v>0</v>
      </c>
      <c r="G333">
        <v>0</v>
      </c>
      <c r="H333">
        <v>0</v>
      </c>
      <c r="I333">
        <v>0</v>
      </c>
      <c r="J333">
        <v>0</v>
      </c>
      <c r="L333" t="s">
        <v>553</v>
      </c>
      <c r="M333">
        <v>0</v>
      </c>
      <c r="O333" t="s">
        <v>571</v>
      </c>
      <c r="P333">
        <v>0</v>
      </c>
      <c r="Q333">
        <v>0</v>
      </c>
      <c r="R333">
        <v>0</v>
      </c>
      <c r="T333" t="s">
        <v>571</v>
      </c>
      <c r="U333" t="s">
        <v>571</v>
      </c>
      <c r="V333">
        <v>0</v>
      </c>
      <c r="W333">
        <v>0</v>
      </c>
      <c r="X333">
        <v>0</v>
      </c>
      <c r="Y333">
        <v>0</v>
      </c>
      <c r="Z333" t="s">
        <v>571</v>
      </c>
      <c r="AA333">
        <v>0</v>
      </c>
      <c r="AB333">
        <v>0</v>
      </c>
    </row>
    <row r="334" spans="1:28" x14ac:dyDescent="0.25">
      <c r="A334" t="s">
        <v>554</v>
      </c>
      <c r="B334">
        <v>0</v>
      </c>
      <c r="C334">
        <v>0</v>
      </c>
      <c r="E334" t="s">
        <v>572</v>
      </c>
      <c r="F334">
        <v>0</v>
      </c>
      <c r="G334">
        <v>0</v>
      </c>
      <c r="H334">
        <v>0</v>
      </c>
      <c r="I334">
        <v>0</v>
      </c>
      <c r="J334">
        <v>0</v>
      </c>
      <c r="L334" t="s">
        <v>554</v>
      </c>
      <c r="M334">
        <v>0</v>
      </c>
      <c r="O334" t="s">
        <v>572</v>
      </c>
      <c r="P334">
        <v>0</v>
      </c>
      <c r="Q334">
        <v>0</v>
      </c>
      <c r="R334">
        <v>0</v>
      </c>
      <c r="T334" t="s">
        <v>572</v>
      </c>
      <c r="U334" t="s">
        <v>572</v>
      </c>
      <c r="V334">
        <v>0</v>
      </c>
      <c r="W334">
        <v>0</v>
      </c>
      <c r="X334">
        <v>0</v>
      </c>
      <c r="Y334">
        <v>0</v>
      </c>
      <c r="Z334" t="s">
        <v>572</v>
      </c>
      <c r="AA334">
        <v>0</v>
      </c>
      <c r="AB334">
        <v>0</v>
      </c>
    </row>
    <row r="335" spans="1:28" x14ac:dyDescent="0.25">
      <c r="A335" t="s">
        <v>555</v>
      </c>
      <c r="B335">
        <v>0</v>
      </c>
      <c r="C335">
        <v>0</v>
      </c>
      <c r="E335" t="s">
        <v>573</v>
      </c>
      <c r="F335">
        <v>0</v>
      </c>
      <c r="G335">
        <v>0</v>
      </c>
      <c r="H335">
        <v>0</v>
      </c>
      <c r="I335">
        <v>0</v>
      </c>
      <c r="J335">
        <v>0</v>
      </c>
      <c r="L335" t="s">
        <v>555</v>
      </c>
      <c r="M335">
        <v>0</v>
      </c>
      <c r="O335" t="s">
        <v>573</v>
      </c>
      <c r="P335">
        <v>0</v>
      </c>
      <c r="Q335">
        <v>0</v>
      </c>
      <c r="R335">
        <v>0</v>
      </c>
      <c r="T335" t="s">
        <v>573</v>
      </c>
      <c r="U335" t="s">
        <v>573</v>
      </c>
      <c r="V335">
        <v>0</v>
      </c>
      <c r="W335">
        <v>0</v>
      </c>
      <c r="X335">
        <v>0</v>
      </c>
      <c r="Y335">
        <v>0</v>
      </c>
      <c r="Z335" t="s">
        <v>573</v>
      </c>
      <c r="AA335">
        <v>0</v>
      </c>
      <c r="AB335">
        <v>0</v>
      </c>
    </row>
    <row r="336" spans="1:28" x14ac:dyDescent="0.25">
      <c r="A336" t="s">
        <v>556</v>
      </c>
      <c r="B336">
        <v>0</v>
      </c>
      <c r="C336">
        <v>0</v>
      </c>
      <c r="E336" t="s">
        <v>574</v>
      </c>
      <c r="F336">
        <v>0</v>
      </c>
      <c r="G336">
        <v>0</v>
      </c>
      <c r="H336">
        <v>0</v>
      </c>
      <c r="I336">
        <v>0</v>
      </c>
      <c r="J336">
        <v>0</v>
      </c>
      <c r="L336" t="s">
        <v>556</v>
      </c>
      <c r="M336">
        <v>0</v>
      </c>
      <c r="O336" t="s">
        <v>574</v>
      </c>
      <c r="P336">
        <v>0</v>
      </c>
      <c r="Q336">
        <v>0</v>
      </c>
      <c r="R336">
        <v>0</v>
      </c>
      <c r="T336" t="s">
        <v>574</v>
      </c>
      <c r="U336" t="s">
        <v>574</v>
      </c>
      <c r="V336">
        <v>0</v>
      </c>
      <c r="W336">
        <v>0</v>
      </c>
      <c r="X336">
        <v>0</v>
      </c>
      <c r="Y336">
        <v>0</v>
      </c>
      <c r="Z336" t="s">
        <v>574</v>
      </c>
      <c r="AA336">
        <v>0</v>
      </c>
      <c r="AB336">
        <v>0</v>
      </c>
    </row>
    <row r="337" spans="1:28" x14ac:dyDescent="0.25">
      <c r="A337" t="s">
        <v>557</v>
      </c>
      <c r="B337">
        <v>0</v>
      </c>
      <c r="C337">
        <v>0</v>
      </c>
      <c r="E337" t="s">
        <v>575</v>
      </c>
      <c r="F337">
        <v>0</v>
      </c>
      <c r="G337">
        <v>0</v>
      </c>
      <c r="H337">
        <v>0</v>
      </c>
      <c r="I337">
        <v>0</v>
      </c>
      <c r="J337">
        <v>0</v>
      </c>
      <c r="L337" t="s">
        <v>557</v>
      </c>
      <c r="M337">
        <v>0</v>
      </c>
      <c r="O337" t="s">
        <v>575</v>
      </c>
      <c r="P337">
        <v>0</v>
      </c>
      <c r="Q337">
        <v>0</v>
      </c>
      <c r="R337">
        <v>0</v>
      </c>
      <c r="T337" t="s">
        <v>575</v>
      </c>
      <c r="U337" t="s">
        <v>575</v>
      </c>
      <c r="V337">
        <v>0</v>
      </c>
      <c r="W337">
        <v>0</v>
      </c>
      <c r="X337">
        <v>0</v>
      </c>
      <c r="Y337">
        <v>0</v>
      </c>
      <c r="Z337" t="s">
        <v>575</v>
      </c>
      <c r="AA337">
        <v>0</v>
      </c>
      <c r="AB337">
        <v>0</v>
      </c>
    </row>
    <row r="338" spans="1:28" x14ac:dyDescent="0.25">
      <c r="A338" t="s">
        <v>558</v>
      </c>
      <c r="B338">
        <v>0</v>
      </c>
      <c r="C338">
        <v>0</v>
      </c>
      <c r="E338" t="s">
        <v>576</v>
      </c>
      <c r="F338">
        <v>0</v>
      </c>
      <c r="G338">
        <v>0</v>
      </c>
      <c r="H338">
        <v>0</v>
      </c>
      <c r="I338">
        <v>0</v>
      </c>
      <c r="J338">
        <v>0</v>
      </c>
      <c r="L338" t="s">
        <v>558</v>
      </c>
      <c r="M338">
        <v>0</v>
      </c>
      <c r="O338" t="s">
        <v>576</v>
      </c>
      <c r="P338">
        <v>0</v>
      </c>
      <c r="Q338">
        <v>0</v>
      </c>
      <c r="R338">
        <v>0</v>
      </c>
      <c r="T338" t="s">
        <v>576</v>
      </c>
      <c r="U338" t="s">
        <v>576</v>
      </c>
      <c r="V338">
        <v>0</v>
      </c>
      <c r="W338">
        <v>0</v>
      </c>
      <c r="X338">
        <v>0</v>
      </c>
      <c r="Y338">
        <v>0</v>
      </c>
      <c r="Z338" t="s">
        <v>576</v>
      </c>
      <c r="AA338">
        <v>0</v>
      </c>
      <c r="AB338">
        <v>0</v>
      </c>
    </row>
    <row r="339" spans="1:28" x14ac:dyDescent="0.25">
      <c r="A339" t="s">
        <v>559</v>
      </c>
      <c r="B339">
        <v>0</v>
      </c>
      <c r="C339">
        <v>0</v>
      </c>
      <c r="E339" t="s">
        <v>577</v>
      </c>
      <c r="F339">
        <v>0</v>
      </c>
      <c r="G339">
        <v>0</v>
      </c>
      <c r="H339">
        <v>0</v>
      </c>
      <c r="I339">
        <v>0</v>
      </c>
      <c r="J339">
        <v>0</v>
      </c>
      <c r="L339" t="s">
        <v>559</v>
      </c>
      <c r="M339">
        <v>0</v>
      </c>
      <c r="O339" t="s">
        <v>577</v>
      </c>
      <c r="P339">
        <v>0</v>
      </c>
      <c r="Q339">
        <v>0</v>
      </c>
      <c r="R339">
        <v>0</v>
      </c>
      <c r="T339" t="s">
        <v>577</v>
      </c>
      <c r="U339" t="s">
        <v>577</v>
      </c>
      <c r="V339">
        <v>0</v>
      </c>
      <c r="W339">
        <v>0</v>
      </c>
      <c r="X339">
        <v>0</v>
      </c>
      <c r="Y339">
        <v>0</v>
      </c>
      <c r="Z339" t="s">
        <v>577</v>
      </c>
      <c r="AA339">
        <v>0</v>
      </c>
      <c r="AB339">
        <v>0</v>
      </c>
    </row>
    <row r="340" spans="1:28" x14ac:dyDescent="0.25">
      <c r="A340" t="s">
        <v>560</v>
      </c>
      <c r="B340">
        <v>0</v>
      </c>
      <c r="C340">
        <v>0</v>
      </c>
      <c r="E340" t="s">
        <v>578</v>
      </c>
      <c r="F340">
        <v>0</v>
      </c>
      <c r="G340">
        <v>0</v>
      </c>
      <c r="H340">
        <v>0</v>
      </c>
      <c r="I340">
        <v>0</v>
      </c>
      <c r="J340">
        <v>0</v>
      </c>
      <c r="L340" t="s">
        <v>560</v>
      </c>
      <c r="M340">
        <v>0</v>
      </c>
      <c r="O340" t="s">
        <v>578</v>
      </c>
      <c r="P340">
        <v>0</v>
      </c>
      <c r="Q340">
        <v>0</v>
      </c>
      <c r="R340">
        <v>0</v>
      </c>
      <c r="T340" t="s">
        <v>578</v>
      </c>
      <c r="U340" t="s">
        <v>578</v>
      </c>
      <c r="V340">
        <v>0</v>
      </c>
      <c r="W340">
        <v>0</v>
      </c>
      <c r="X340">
        <v>0</v>
      </c>
      <c r="Y340">
        <v>0</v>
      </c>
      <c r="Z340" t="s">
        <v>578</v>
      </c>
      <c r="AA340">
        <v>0</v>
      </c>
      <c r="AB340">
        <v>0</v>
      </c>
    </row>
    <row r="341" spans="1:28" x14ac:dyDescent="0.25">
      <c r="A341" t="s">
        <v>561</v>
      </c>
      <c r="B341">
        <v>0</v>
      </c>
      <c r="C341">
        <v>0</v>
      </c>
      <c r="E341" t="s">
        <v>579</v>
      </c>
      <c r="F341">
        <v>0</v>
      </c>
      <c r="G341">
        <v>0</v>
      </c>
      <c r="H341">
        <v>0</v>
      </c>
      <c r="I341">
        <v>0</v>
      </c>
      <c r="J341">
        <v>0</v>
      </c>
      <c r="L341" t="s">
        <v>561</v>
      </c>
      <c r="M341">
        <v>0</v>
      </c>
      <c r="O341" t="s">
        <v>579</v>
      </c>
      <c r="P341">
        <v>0</v>
      </c>
      <c r="Q341">
        <v>0</v>
      </c>
      <c r="R341">
        <v>0</v>
      </c>
      <c r="T341" t="s">
        <v>579</v>
      </c>
      <c r="U341" t="s">
        <v>579</v>
      </c>
      <c r="V341">
        <v>0</v>
      </c>
      <c r="W341">
        <v>0</v>
      </c>
      <c r="X341">
        <v>0</v>
      </c>
      <c r="Y341">
        <v>0</v>
      </c>
      <c r="Z341" t="s">
        <v>579</v>
      </c>
      <c r="AA341">
        <v>0</v>
      </c>
      <c r="AB341">
        <v>0</v>
      </c>
    </row>
    <row r="342" spans="1:28" x14ac:dyDescent="0.25">
      <c r="A342" t="s">
        <v>562</v>
      </c>
      <c r="B342">
        <v>0</v>
      </c>
      <c r="C342">
        <v>0</v>
      </c>
      <c r="E342" t="s">
        <v>580</v>
      </c>
      <c r="F342">
        <v>0</v>
      </c>
      <c r="G342">
        <v>0</v>
      </c>
      <c r="H342">
        <v>0</v>
      </c>
      <c r="I342">
        <v>0</v>
      </c>
      <c r="J342">
        <v>0</v>
      </c>
      <c r="L342" t="s">
        <v>562</v>
      </c>
      <c r="M342">
        <v>0</v>
      </c>
      <c r="O342" t="s">
        <v>580</v>
      </c>
      <c r="P342">
        <v>0</v>
      </c>
      <c r="Q342">
        <v>0</v>
      </c>
      <c r="R342">
        <v>0</v>
      </c>
      <c r="T342" t="s">
        <v>580</v>
      </c>
      <c r="U342" t="s">
        <v>580</v>
      </c>
      <c r="V342">
        <v>0</v>
      </c>
      <c r="W342">
        <v>0</v>
      </c>
      <c r="X342">
        <v>0</v>
      </c>
      <c r="Y342">
        <v>0</v>
      </c>
      <c r="Z342" t="s">
        <v>580</v>
      </c>
      <c r="AA342">
        <v>0</v>
      </c>
      <c r="AB342">
        <v>0</v>
      </c>
    </row>
    <row r="343" spans="1:28" x14ac:dyDescent="0.25">
      <c r="A343" t="s">
        <v>563</v>
      </c>
      <c r="B343">
        <v>0</v>
      </c>
      <c r="C343">
        <v>0</v>
      </c>
      <c r="E343" t="s">
        <v>581</v>
      </c>
      <c r="F343">
        <v>0</v>
      </c>
      <c r="G343">
        <v>0</v>
      </c>
      <c r="H343">
        <v>0</v>
      </c>
      <c r="I343">
        <v>0</v>
      </c>
      <c r="J343">
        <v>0</v>
      </c>
      <c r="L343" t="s">
        <v>563</v>
      </c>
      <c r="M343">
        <v>0</v>
      </c>
      <c r="O343" t="s">
        <v>581</v>
      </c>
      <c r="P343">
        <v>0</v>
      </c>
      <c r="Q343">
        <v>0</v>
      </c>
      <c r="R343">
        <v>0</v>
      </c>
      <c r="T343" t="s">
        <v>581</v>
      </c>
      <c r="U343" t="s">
        <v>581</v>
      </c>
      <c r="V343">
        <v>0</v>
      </c>
      <c r="W343">
        <v>0</v>
      </c>
      <c r="X343">
        <v>0</v>
      </c>
      <c r="Y343">
        <v>0</v>
      </c>
      <c r="Z343" t="s">
        <v>581</v>
      </c>
      <c r="AA343">
        <v>0</v>
      </c>
      <c r="AB343">
        <v>0</v>
      </c>
    </row>
    <row r="344" spans="1:28" x14ac:dyDescent="0.25">
      <c r="A344" t="s">
        <v>564</v>
      </c>
      <c r="B344">
        <v>0</v>
      </c>
      <c r="C344">
        <v>0</v>
      </c>
      <c r="E344" t="s">
        <v>582</v>
      </c>
      <c r="F344">
        <v>0</v>
      </c>
      <c r="G344">
        <v>0</v>
      </c>
      <c r="H344">
        <v>0</v>
      </c>
      <c r="I344">
        <v>0</v>
      </c>
      <c r="J344">
        <v>0</v>
      </c>
      <c r="L344" t="s">
        <v>564</v>
      </c>
      <c r="M344">
        <v>0</v>
      </c>
      <c r="O344" t="s">
        <v>582</v>
      </c>
      <c r="P344">
        <v>0</v>
      </c>
      <c r="Q344">
        <v>0</v>
      </c>
      <c r="R344">
        <v>0</v>
      </c>
      <c r="T344" t="s">
        <v>582</v>
      </c>
      <c r="U344" t="s">
        <v>582</v>
      </c>
      <c r="V344">
        <v>0</v>
      </c>
      <c r="W344">
        <v>0</v>
      </c>
      <c r="X344">
        <v>0</v>
      </c>
      <c r="Y344">
        <v>0</v>
      </c>
      <c r="Z344" t="s">
        <v>582</v>
      </c>
      <c r="AA344">
        <v>0</v>
      </c>
      <c r="AB344">
        <v>0</v>
      </c>
    </row>
    <row r="345" spans="1:28" x14ac:dyDescent="0.25">
      <c r="A345" t="s">
        <v>565</v>
      </c>
      <c r="B345">
        <v>0</v>
      </c>
      <c r="C345">
        <v>0</v>
      </c>
      <c r="E345" t="s">
        <v>583</v>
      </c>
      <c r="F345">
        <v>0</v>
      </c>
      <c r="G345">
        <v>0</v>
      </c>
      <c r="H345">
        <v>0</v>
      </c>
      <c r="I345">
        <v>0</v>
      </c>
      <c r="J345">
        <v>0</v>
      </c>
      <c r="L345" t="s">
        <v>565</v>
      </c>
      <c r="M345">
        <v>0</v>
      </c>
      <c r="O345" t="s">
        <v>583</v>
      </c>
      <c r="P345">
        <v>0</v>
      </c>
      <c r="Q345">
        <v>0</v>
      </c>
      <c r="R345">
        <v>0</v>
      </c>
      <c r="T345" t="s">
        <v>583</v>
      </c>
      <c r="U345" t="s">
        <v>583</v>
      </c>
      <c r="V345">
        <v>0</v>
      </c>
      <c r="W345">
        <v>0</v>
      </c>
      <c r="X345">
        <v>0</v>
      </c>
      <c r="Y345">
        <v>0</v>
      </c>
      <c r="Z345" t="s">
        <v>583</v>
      </c>
      <c r="AA345">
        <v>0</v>
      </c>
      <c r="AB345">
        <v>0</v>
      </c>
    </row>
    <row r="346" spans="1:28" x14ac:dyDescent="0.25">
      <c r="A346" t="s">
        <v>566</v>
      </c>
      <c r="B346">
        <v>0</v>
      </c>
      <c r="C346">
        <v>0</v>
      </c>
      <c r="E346" t="s">
        <v>584</v>
      </c>
      <c r="F346">
        <v>0</v>
      </c>
      <c r="G346">
        <v>0</v>
      </c>
      <c r="H346">
        <v>0</v>
      </c>
      <c r="I346">
        <v>0</v>
      </c>
      <c r="J346">
        <v>0</v>
      </c>
      <c r="L346" t="s">
        <v>566</v>
      </c>
      <c r="M346">
        <v>0</v>
      </c>
      <c r="O346" t="s">
        <v>584</v>
      </c>
      <c r="P346">
        <v>0</v>
      </c>
      <c r="Q346">
        <v>0</v>
      </c>
      <c r="R346">
        <v>0</v>
      </c>
      <c r="T346" t="s">
        <v>584</v>
      </c>
      <c r="U346" t="s">
        <v>584</v>
      </c>
      <c r="V346">
        <v>0</v>
      </c>
      <c r="W346">
        <v>0</v>
      </c>
      <c r="X346">
        <v>0</v>
      </c>
      <c r="Y346">
        <v>0</v>
      </c>
      <c r="Z346" t="s">
        <v>584</v>
      </c>
      <c r="AA346">
        <v>0</v>
      </c>
      <c r="AB346">
        <v>0</v>
      </c>
    </row>
    <row r="347" spans="1:28" x14ac:dyDescent="0.25">
      <c r="A347" t="s">
        <v>567</v>
      </c>
      <c r="B347">
        <v>0</v>
      </c>
      <c r="C347">
        <v>0</v>
      </c>
      <c r="E347" t="s">
        <v>585</v>
      </c>
      <c r="F347">
        <v>0</v>
      </c>
      <c r="G347">
        <v>0</v>
      </c>
      <c r="H347">
        <v>0</v>
      </c>
      <c r="I347">
        <v>0</v>
      </c>
      <c r="J347">
        <v>0</v>
      </c>
      <c r="L347" t="s">
        <v>567</v>
      </c>
      <c r="M347">
        <v>0</v>
      </c>
      <c r="O347" t="s">
        <v>585</v>
      </c>
      <c r="P347">
        <v>0</v>
      </c>
      <c r="Q347">
        <v>0</v>
      </c>
      <c r="R347">
        <v>0</v>
      </c>
      <c r="T347" t="s">
        <v>585</v>
      </c>
      <c r="U347" t="s">
        <v>585</v>
      </c>
      <c r="V347">
        <v>0</v>
      </c>
      <c r="W347">
        <v>0</v>
      </c>
      <c r="X347">
        <v>0</v>
      </c>
      <c r="Y347">
        <v>0</v>
      </c>
      <c r="Z347" t="s">
        <v>585</v>
      </c>
      <c r="AA347">
        <v>0</v>
      </c>
      <c r="AB347">
        <v>0</v>
      </c>
    </row>
    <row r="348" spans="1:28" x14ac:dyDescent="0.25">
      <c r="A348" t="s">
        <v>568</v>
      </c>
      <c r="B348">
        <v>0</v>
      </c>
      <c r="C348">
        <v>0</v>
      </c>
      <c r="E348" t="s">
        <v>586</v>
      </c>
      <c r="F348">
        <v>0</v>
      </c>
      <c r="G348">
        <v>0</v>
      </c>
      <c r="H348">
        <v>0</v>
      </c>
      <c r="I348">
        <v>0</v>
      </c>
      <c r="J348">
        <v>0</v>
      </c>
      <c r="L348" t="s">
        <v>568</v>
      </c>
      <c r="M348">
        <v>0</v>
      </c>
      <c r="O348" t="s">
        <v>586</v>
      </c>
      <c r="P348">
        <v>0</v>
      </c>
      <c r="Q348">
        <v>0</v>
      </c>
      <c r="R348">
        <v>0</v>
      </c>
      <c r="T348" t="s">
        <v>586</v>
      </c>
      <c r="U348" t="s">
        <v>586</v>
      </c>
      <c r="V348">
        <v>0</v>
      </c>
      <c r="W348">
        <v>0</v>
      </c>
      <c r="X348">
        <v>0</v>
      </c>
      <c r="Y348">
        <v>0</v>
      </c>
      <c r="Z348" t="s">
        <v>586</v>
      </c>
      <c r="AA348">
        <v>0</v>
      </c>
      <c r="AB348">
        <v>0</v>
      </c>
    </row>
    <row r="349" spans="1:28" x14ac:dyDescent="0.25">
      <c r="A349" t="s">
        <v>569</v>
      </c>
      <c r="B349">
        <v>0</v>
      </c>
      <c r="C349">
        <v>0</v>
      </c>
      <c r="E349" t="s">
        <v>587</v>
      </c>
      <c r="F349">
        <v>0</v>
      </c>
      <c r="G349">
        <v>0</v>
      </c>
      <c r="H349">
        <v>0</v>
      </c>
      <c r="I349">
        <v>0</v>
      </c>
      <c r="J349">
        <v>0</v>
      </c>
      <c r="L349" t="s">
        <v>569</v>
      </c>
      <c r="M349">
        <v>0</v>
      </c>
      <c r="O349" t="s">
        <v>587</v>
      </c>
      <c r="P349">
        <v>0</v>
      </c>
      <c r="Q349">
        <v>0</v>
      </c>
      <c r="R349">
        <v>0</v>
      </c>
      <c r="T349" t="s">
        <v>587</v>
      </c>
      <c r="U349" t="s">
        <v>587</v>
      </c>
      <c r="V349">
        <v>0</v>
      </c>
      <c r="W349">
        <v>0</v>
      </c>
      <c r="X349">
        <v>0</v>
      </c>
      <c r="Y349">
        <v>0</v>
      </c>
      <c r="Z349" t="s">
        <v>587</v>
      </c>
      <c r="AA349">
        <v>0</v>
      </c>
      <c r="AB349">
        <v>0</v>
      </c>
    </row>
    <row r="350" spans="1:28" x14ac:dyDescent="0.25">
      <c r="A350" t="s">
        <v>571</v>
      </c>
      <c r="B350">
        <v>0</v>
      </c>
      <c r="C350">
        <v>0</v>
      </c>
      <c r="E350" t="s">
        <v>588</v>
      </c>
      <c r="F350">
        <v>0</v>
      </c>
      <c r="G350">
        <v>0</v>
      </c>
      <c r="H350">
        <v>0</v>
      </c>
      <c r="I350">
        <v>0</v>
      </c>
      <c r="J350">
        <v>0</v>
      </c>
      <c r="L350" t="s">
        <v>571</v>
      </c>
      <c r="M350">
        <v>0</v>
      </c>
      <c r="O350" t="s">
        <v>588</v>
      </c>
      <c r="P350">
        <v>0</v>
      </c>
      <c r="Q350">
        <v>0</v>
      </c>
      <c r="R350">
        <v>0</v>
      </c>
      <c r="T350" t="s">
        <v>588</v>
      </c>
      <c r="U350" t="s">
        <v>588</v>
      </c>
      <c r="V350">
        <v>0</v>
      </c>
      <c r="W350">
        <v>0</v>
      </c>
      <c r="X350">
        <v>0</v>
      </c>
      <c r="Y350">
        <v>0</v>
      </c>
      <c r="Z350" t="s">
        <v>588</v>
      </c>
      <c r="AA350">
        <v>0</v>
      </c>
      <c r="AB350">
        <v>0</v>
      </c>
    </row>
    <row r="351" spans="1:28" x14ac:dyDescent="0.25">
      <c r="A351" t="s">
        <v>572</v>
      </c>
      <c r="B351">
        <v>0</v>
      </c>
      <c r="C351">
        <v>0</v>
      </c>
      <c r="E351" t="s">
        <v>589</v>
      </c>
      <c r="F351">
        <v>0</v>
      </c>
      <c r="G351">
        <v>0</v>
      </c>
      <c r="H351">
        <v>0</v>
      </c>
      <c r="I351">
        <v>0</v>
      </c>
      <c r="J351">
        <v>0</v>
      </c>
      <c r="L351" t="s">
        <v>572</v>
      </c>
      <c r="M351">
        <v>0</v>
      </c>
      <c r="O351" t="s">
        <v>589</v>
      </c>
      <c r="P351">
        <v>0</v>
      </c>
      <c r="Q351">
        <v>0</v>
      </c>
      <c r="R351">
        <v>0</v>
      </c>
      <c r="T351" t="s">
        <v>589</v>
      </c>
      <c r="U351" t="s">
        <v>589</v>
      </c>
      <c r="V351">
        <v>0</v>
      </c>
      <c r="W351">
        <v>0</v>
      </c>
      <c r="X351">
        <v>0</v>
      </c>
      <c r="Y351">
        <v>0</v>
      </c>
      <c r="Z351" t="s">
        <v>589</v>
      </c>
      <c r="AA351">
        <v>0</v>
      </c>
      <c r="AB351">
        <v>0</v>
      </c>
    </row>
    <row r="352" spans="1:28" x14ac:dyDescent="0.25">
      <c r="A352" t="s">
        <v>573</v>
      </c>
      <c r="B352">
        <v>0</v>
      </c>
      <c r="C352">
        <v>0</v>
      </c>
      <c r="E352" t="s">
        <v>590</v>
      </c>
      <c r="F352">
        <v>0</v>
      </c>
      <c r="G352">
        <v>0</v>
      </c>
      <c r="H352">
        <v>0</v>
      </c>
      <c r="I352">
        <v>0</v>
      </c>
      <c r="J352">
        <v>0</v>
      </c>
      <c r="L352" t="s">
        <v>573</v>
      </c>
      <c r="M352">
        <v>0</v>
      </c>
      <c r="O352" t="s">
        <v>590</v>
      </c>
      <c r="P352">
        <v>0</v>
      </c>
      <c r="Q352">
        <v>0</v>
      </c>
      <c r="R352">
        <v>0</v>
      </c>
      <c r="T352" t="s">
        <v>590</v>
      </c>
      <c r="U352" t="s">
        <v>590</v>
      </c>
      <c r="V352">
        <v>0</v>
      </c>
      <c r="W352">
        <v>0</v>
      </c>
      <c r="X352">
        <v>0</v>
      </c>
      <c r="Y352">
        <v>0</v>
      </c>
      <c r="Z352" t="s">
        <v>590</v>
      </c>
      <c r="AA352">
        <v>0</v>
      </c>
      <c r="AB352">
        <v>0</v>
      </c>
    </row>
    <row r="353" spans="1:28" x14ac:dyDescent="0.25">
      <c r="A353" t="s">
        <v>574</v>
      </c>
      <c r="B353">
        <v>0</v>
      </c>
      <c r="C353">
        <v>0</v>
      </c>
      <c r="E353" t="s">
        <v>591</v>
      </c>
      <c r="F353">
        <v>0</v>
      </c>
      <c r="G353">
        <v>0</v>
      </c>
      <c r="H353">
        <v>0</v>
      </c>
      <c r="I353">
        <v>0</v>
      </c>
      <c r="J353">
        <v>0</v>
      </c>
      <c r="L353" t="s">
        <v>574</v>
      </c>
      <c r="M353">
        <v>0</v>
      </c>
      <c r="O353" t="s">
        <v>591</v>
      </c>
      <c r="P353">
        <v>0</v>
      </c>
      <c r="Q353">
        <v>0</v>
      </c>
      <c r="R353">
        <v>0</v>
      </c>
      <c r="T353" t="s">
        <v>591</v>
      </c>
      <c r="U353" t="s">
        <v>591</v>
      </c>
      <c r="V353">
        <v>0</v>
      </c>
      <c r="W353">
        <v>0</v>
      </c>
      <c r="X353">
        <v>0</v>
      </c>
      <c r="Y353">
        <v>0</v>
      </c>
      <c r="Z353" t="s">
        <v>591</v>
      </c>
      <c r="AA353">
        <v>0</v>
      </c>
      <c r="AB353">
        <v>0</v>
      </c>
    </row>
    <row r="354" spans="1:28" x14ac:dyDescent="0.25">
      <c r="A354" t="s">
        <v>575</v>
      </c>
      <c r="B354">
        <v>0</v>
      </c>
      <c r="C354">
        <v>0</v>
      </c>
      <c r="E354" t="s">
        <v>592</v>
      </c>
      <c r="F354">
        <v>0</v>
      </c>
      <c r="G354">
        <v>0</v>
      </c>
      <c r="H354">
        <v>0</v>
      </c>
      <c r="I354">
        <v>0</v>
      </c>
      <c r="J354">
        <v>0</v>
      </c>
      <c r="L354" t="s">
        <v>575</v>
      </c>
      <c r="M354">
        <v>0</v>
      </c>
      <c r="O354" t="s">
        <v>592</v>
      </c>
      <c r="P354">
        <v>0</v>
      </c>
      <c r="Q354">
        <v>0</v>
      </c>
      <c r="R354">
        <v>0</v>
      </c>
      <c r="T354" t="s">
        <v>592</v>
      </c>
      <c r="U354" t="s">
        <v>592</v>
      </c>
      <c r="V354">
        <v>0</v>
      </c>
      <c r="W354">
        <v>0</v>
      </c>
      <c r="X354">
        <v>0</v>
      </c>
      <c r="Y354">
        <v>0</v>
      </c>
      <c r="Z354" t="s">
        <v>592</v>
      </c>
      <c r="AA354">
        <v>0</v>
      </c>
      <c r="AB354">
        <v>0</v>
      </c>
    </row>
    <row r="355" spans="1:28" x14ac:dyDescent="0.25">
      <c r="A355" t="s">
        <v>576</v>
      </c>
      <c r="B355">
        <v>0</v>
      </c>
      <c r="C355">
        <v>0</v>
      </c>
      <c r="E355" t="s">
        <v>593</v>
      </c>
      <c r="F355">
        <v>0</v>
      </c>
      <c r="G355">
        <v>0</v>
      </c>
      <c r="H355">
        <v>0</v>
      </c>
      <c r="I355">
        <v>0</v>
      </c>
      <c r="J355">
        <v>0</v>
      </c>
      <c r="L355" t="s">
        <v>576</v>
      </c>
      <c r="M355">
        <v>0</v>
      </c>
      <c r="O355" t="s">
        <v>593</v>
      </c>
      <c r="P355">
        <v>0</v>
      </c>
      <c r="Q355">
        <v>0</v>
      </c>
      <c r="R355">
        <v>0</v>
      </c>
      <c r="T355" t="s">
        <v>593</v>
      </c>
      <c r="U355" t="s">
        <v>593</v>
      </c>
      <c r="V355">
        <v>0</v>
      </c>
      <c r="W355">
        <v>0</v>
      </c>
      <c r="X355">
        <v>0</v>
      </c>
      <c r="Y355">
        <v>0</v>
      </c>
      <c r="Z355" t="s">
        <v>593</v>
      </c>
      <c r="AA355">
        <v>0</v>
      </c>
      <c r="AB355">
        <v>0</v>
      </c>
    </row>
    <row r="356" spans="1:28" x14ac:dyDescent="0.25">
      <c r="A356" t="s">
        <v>577</v>
      </c>
      <c r="B356">
        <v>0</v>
      </c>
      <c r="C356">
        <v>0</v>
      </c>
      <c r="E356" t="s">
        <v>594</v>
      </c>
      <c r="F356">
        <v>0</v>
      </c>
      <c r="G356">
        <v>0</v>
      </c>
      <c r="H356">
        <v>0</v>
      </c>
      <c r="I356">
        <v>0</v>
      </c>
      <c r="J356">
        <v>0</v>
      </c>
      <c r="L356" t="s">
        <v>577</v>
      </c>
      <c r="M356">
        <v>0</v>
      </c>
      <c r="O356" t="s">
        <v>594</v>
      </c>
      <c r="P356">
        <v>0</v>
      </c>
      <c r="Q356">
        <v>0</v>
      </c>
      <c r="R356">
        <v>0</v>
      </c>
      <c r="T356" t="s">
        <v>594</v>
      </c>
      <c r="U356" t="s">
        <v>594</v>
      </c>
      <c r="V356">
        <v>0</v>
      </c>
      <c r="W356">
        <v>0</v>
      </c>
      <c r="X356">
        <v>0</v>
      </c>
      <c r="Y356">
        <v>0</v>
      </c>
      <c r="Z356" t="s">
        <v>594</v>
      </c>
      <c r="AA356">
        <v>0</v>
      </c>
      <c r="AB356">
        <v>0</v>
      </c>
    </row>
    <row r="357" spans="1:28" x14ac:dyDescent="0.25">
      <c r="A357" t="s">
        <v>578</v>
      </c>
      <c r="B357">
        <v>0</v>
      </c>
      <c r="C357">
        <v>0</v>
      </c>
      <c r="E357" t="s">
        <v>595</v>
      </c>
      <c r="F357">
        <v>0</v>
      </c>
      <c r="G357">
        <v>0</v>
      </c>
      <c r="H357">
        <v>0</v>
      </c>
      <c r="I357">
        <v>0</v>
      </c>
      <c r="J357">
        <v>0</v>
      </c>
      <c r="L357" t="s">
        <v>578</v>
      </c>
      <c r="M357">
        <v>0</v>
      </c>
      <c r="O357" t="s">
        <v>595</v>
      </c>
      <c r="P357">
        <v>0</v>
      </c>
      <c r="Q357">
        <v>0</v>
      </c>
      <c r="R357">
        <v>0</v>
      </c>
      <c r="T357" t="s">
        <v>595</v>
      </c>
      <c r="U357" t="s">
        <v>595</v>
      </c>
      <c r="V357">
        <v>0</v>
      </c>
      <c r="W357">
        <v>0</v>
      </c>
      <c r="X357">
        <v>0</v>
      </c>
      <c r="Y357">
        <v>0</v>
      </c>
      <c r="Z357" t="s">
        <v>595</v>
      </c>
      <c r="AA357">
        <v>0</v>
      </c>
      <c r="AB357">
        <v>0</v>
      </c>
    </row>
    <row r="358" spans="1:28" x14ac:dyDescent="0.25">
      <c r="A358" t="s">
        <v>579</v>
      </c>
      <c r="B358">
        <v>0</v>
      </c>
      <c r="C358">
        <v>0</v>
      </c>
      <c r="E358" t="s">
        <v>596</v>
      </c>
      <c r="F358">
        <v>0</v>
      </c>
      <c r="G358">
        <v>0</v>
      </c>
      <c r="H358">
        <v>0</v>
      </c>
      <c r="I358">
        <v>0</v>
      </c>
      <c r="J358">
        <v>0</v>
      </c>
      <c r="L358" t="s">
        <v>579</v>
      </c>
      <c r="M358">
        <v>0</v>
      </c>
      <c r="O358" t="s">
        <v>596</v>
      </c>
      <c r="P358">
        <v>0</v>
      </c>
      <c r="Q358">
        <v>0</v>
      </c>
      <c r="R358">
        <v>0</v>
      </c>
      <c r="T358" t="s">
        <v>596</v>
      </c>
      <c r="U358" t="s">
        <v>596</v>
      </c>
      <c r="V358">
        <v>0</v>
      </c>
      <c r="W358">
        <v>0</v>
      </c>
      <c r="X358">
        <v>0</v>
      </c>
      <c r="Y358">
        <v>0</v>
      </c>
      <c r="Z358" t="s">
        <v>596</v>
      </c>
      <c r="AA358">
        <v>0</v>
      </c>
      <c r="AB358">
        <v>0</v>
      </c>
    </row>
    <row r="359" spans="1:28" x14ac:dyDescent="0.25">
      <c r="A359" t="s">
        <v>580</v>
      </c>
      <c r="B359">
        <v>0</v>
      </c>
      <c r="C359">
        <v>0</v>
      </c>
      <c r="E359" t="s">
        <v>597</v>
      </c>
      <c r="F359">
        <v>0</v>
      </c>
      <c r="G359">
        <v>0</v>
      </c>
      <c r="H359">
        <v>0</v>
      </c>
      <c r="I359">
        <v>0</v>
      </c>
      <c r="J359">
        <v>0</v>
      </c>
      <c r="L359" t="s">
        <v>580</v>
      </c>
      <c r="M359">
        <v>0</v>
      </c>
      <c r="O359" t="s">
        <v>597</v>
      </c>
      <c r="P359">
        <v>0</v>
      </c>
      <c r="Q359">
        <v>0</v>
      </c>
      <c r="R359">
        <v>0</v>
      </c>
      <c r="T359" t="s">
        <v>597</v>
      </c>
      <c r="U359" t="s">
        <v>597</v>
      </c>
      <c r="V359">
        <v>0</v>
      </c>
      <c r="W359">
        <v>0</v>
      </c>
      <c r="X359">
        <v>0</v>
      </c>
      <c r="Y359">
        <v>0</v>
      </c>
      <c r="Z359" t="s">
        <v>597</v>
      </c>
      <c r="AA359">
        <v>0</v>
      </c>
      <c r="AB359">
        <v>0</v>
      </c>
    </row>
    <row r="360" spans="1:28" x14ac:dyDescent="0.25">
      <c r="A360" t="s">
        <v>581</v>
      </c>
      <c r="B360">
        <v>0</v>
      </c>
      <c r="C360">
        <v>0</v>
      </c>
      <c r="E360" t="s">
        <v>598</v>
      </c>
      <c r="F360">
        <v>0</v>
      </c>
      <c r="G360">
        <v>0</v>
      </c>
      <c r="H360">
        <v>0</v>
      </c>
      <c r="I360">
        <v>0</v>
      </c>
      <c r="J360">
        <v>0</v>
      </c>
      <c r="L360" t="s">
        <v>581</v>
      </c>
      <c r="M360">
        <v>0</v>
      </c>
      <c r="O360" t="s">
        <v>598</v>
      </c>
      <c r="P360">
        <v>0</v>
      </c>
      <c r="Q360">
        <v>0</v>
      </c>
      <c r="R360">
        <v>0</v>
      </c>
      <c r="T360" t="s">
        <v>598</v>
      </c>
      <c r="U360" t="s">
        <v>598</v>
      </c>
      <c r="V360">
        <v>0</v>
      </c>
      <c r="W360">
        <v>0</v>
      </c>
      <c r="X360">
        <v>0</v>
      </c>
      <c r="Y360">
        <v>0</v>
      </c>
      <c r="Z360" t="s">
        <v>598</v>
      </c>
      <c r="AA360">
        <v>0</v>
      </c>
      <c r="AB360">
        <v>0</v>
      </c>
    </row>
    <row r="361" spans="1:28" x14ac:dyDescent="0.25">
      <c r="A361" t="s">
        <v>582</v>
      </c>
      <c r="B361">
        <v>0</v>
      </c>
      <c r="C361">
        <v>0</v>
      </c>
      <c r="E361" t="s">
        <v>599</v>
      </c>
      <c r="F361">
        <v>0</v>
      </c>
      <c r="G361">
        <v>0</v>
      </c>
      <c r="H361">
        <v>0</v>
      </c>
      <c r="I361">
        <v>0</v>
      </c>
      <c r="J361">
        <v>0</v>
      </c>
      <c r="L361" t="s">
        <v>582</v>
      </c>
      <c r="M361">
        <v>0</v>
      </c>
      <c r="O361" t="s">
        <v>599</v>
      </c>
      <c r="P361">
        <v>0</v>
      </c>
      <c r="Q361">
        <v>0</v>
      </c>
      <c r="R361">
        <v>0</v>
      </c>
      <c r="T361" t="s">
        <v>599</v>
      </c>
      <c r="U361" t="s">
        <v>599</v>
      </c>
      <c r="V361">
        <v>0</v>
      </c>
      <c r="W361">
        <v>0</v>
      </c>
      <c r="X361">
        <v>0</v>
      </c>
      <c r="Y361">
        <v>0</v>
      </c>
      <c r="Z361" t="s">
        <v>599</v>
      </c>
      <c r="AA361">
        <v>0</v>
      </c>
      <c r="AB361">
        <v>0</v>
      </c>
    </row>
    <row r="362" spans="1:28" x14ac:dyDescent="0.25">
      <c r="A362" t="s">
        <v>583</v>
      </c>
      <c r="B362">
        <v>0</v>
      </c>
      <c r="C362">
        <v>0</v>
      </c>
      <c r="E362" t="s">
        <v>600</v>
      </c>
      <c r="F362">
        <v>0</v>
      </c>
      <c r="G362">
        <v>0</v>
      </c>
      <c r="H362">
        <v>0</v>
      </c>
      <c r="I362">
        <v>0</v>
      </c>
      <c r="J362">
        <v>0</v>
      </c>
      <c r="L362" t="s">
        <v>583</v>
      </c>
      <c r="M362">
        <v>0</v>
      </c>
      <c r="O362" t="s">
        <v>600</v>
      </c>
      <c r="P362">
        <v>0</v>
      </c>
      <c r="Q362">
        <v>0</v>
      </c>
      <c r="R362">
        <v>0</v>
      </c>
      <c r="T362" t="s">
        <v>600</v>
      </c>
      <c r="U362" t="s">
        <v>600</v>
      </c>
      <c r="V362">
        <v>0</v>
      </c>
      <c r="W362">
        <v>0</v>
      </c>
      <c r="X362">
        <v>0</v>
      </c>
      <c r="Y362">
        <v>0</v>
      </c>
      <c r="Z362" t="s">
        <v>600</v>
      </c>
      <c r="AA362">
        <v>0</v>
      </c>
      <c r="AB362">
        <v>0</v>
      </c>
    </row>
    <row r="363" spans="1:28" x14ac:dyDescent="0.25">
      <c r="A363" t="s">
        <v>584</v>
      </c>
      <c r="B363">
        <v>0</v>
      </c>
      <c r="C363">
        <v>0</v>
      </c>
      <c r="E363" t="s">
        <v>601</v>
      </c>
      <c r="F363">
        <v>0</v>
      </c>
      <c r="G363">
        <v>0</v>
      </c>
      <c r="H363">
        <v>0</v>
      </c>
      <c r="I363">
        <v>0</v>
      </c>
      <c r="J363">
        <v>0</v>
      </c>
      <c r="L363" t="s">
        <v>584</v>
      </c>
      <c r="M363">
        <v>0</v>
      </c>
      <c r="O363" t="s">
        <v>601</v>
      </c>
      <c r="P363">
        <v>0</v>
      </c>
      <c r="Q363">
        <v>0</v>
      </c>
      <c r="R363">
        <v>0</v>
      </c>
      <c r="T363" t="s">
        <v>601</v>
      </c>
      <c r="U363" t="s">
        <v>601</v>
      </c>
      <c r="V363">
        <v>0</v>
      </c>
      <c r="W363">
        <v>0</v>
      </c>
      <c r="X363">
        <v>0</v>
      </c>
      <c r="Y363">
        <v>0</v>
      </c>
      <c r="Z363" t="s">
        <v>601</v>
      </c>
      <c r="AA363">
        <v>0</v>
      </c>
      <c r="AB363">
        <v>0</v>
      </c>
    </row>
    <row r="364" spans="1:28" x14ac:dyDescent="0.25">
      <c r="A364" t="s">
        <v>585</v>
      </c>
      <c r="B364">
        <v>0</v>
      </c>
      <c r="C364">
        <v>0</v>
      </c>
      <c r="E364" t="s">
        <v>602</v>
      </c>
      <c r="F364">
        <v>0</v>
      </c>
      <c r="G364">
        <v>0</v>
      </c>
      <c r="H364">
        <v>0</v>
      </c>
      <c r="I364">
        <v>0</v>
      </c>
      <c r="J364">
        <v>0</v>
      </c>
      <c r="L364" t="s">
        <v>585</v>
      </c>
      <c r="M364">
        <v>0</v>
      </c>
      <c r="O364" t="s">
        <v>602</v>
      </c>
      <c r="P364">
        <v>0</v>
      </c>
      <c r="Q364">
        <v>0</v>
      </c>
      <c r="R364">
        <v>0</v>
      </c>
      <c r="T364" t="s">
        <v>602</v>
      </c>
      <c r="U364" t="s">
        <v>602</v>
      </c>
      <c r="V364">
        <v>0</v>
      </c>
      <c r="W364">
        <v>0</v>
      </c>
      <c r="X364">
        <v>0</v>
      </c>
      <c r="Y364">
        <v>0</v>
      </c>
      <c r="Z364" t="s">
        <v>602</v>
      </c>
      <c r="AA364">
        <v>0</v>
      </c>
      <c r="AB364">
        <v>0</v>
      </c>
    </row>
    <row r="365" spans="1:28" x14ac:dyDescent="0.25">
      <c r="A365" t="s">
        <v>586</v>
      </c>
      <c r="B365">
        <v>0</v>
      </c>
      <c r="C365">
        <v>0</v>
      </c>
      <c r="E365" t="s">
        <v>603</v>
      </c>
      <c r="F365">
        <v>0</v>
      </c>
      <c r="G365">
        <v>0</v>
      </c>
      <c r="H365">
        <v>0</v>
      </c>
      <c r="I365">
        <v>0</v>
      </c>
      <c r="J365">
        <v>0</v>
      </c>
      <c r="L365" t="s">
        <v>586</v>
      </c>
      <c r="M365">
        <v>0</v>
      </c>
      <c r="O365" t="s">
        <v>603</v>
      </c>
      <c r="P365">
        <v>0</v>
      </c>
      <c r="Q365">
        <v>0</v>
      </c>
      <c r="R365">
        <v>0</v>
      </c>
      <c r="T365" t="s">
        <v>603</v>
      </c>
      <c r="U365" t="s">
        <v>603</v>
      </c>
      <c r="V365">
        <v>0</v>
      </c>
      <c r="W365">
        <v>0</v>
      </c>
      <c r="X365">
        <v>0</v>
      </c>
      <c r="Y365">
        <v>0</v>
      </c>
      <c r="Z365" t="s">
        <v>603</v>
      </c>
      <c r="AA365">
        <v>0</v>
      </c>
      <c r="AB365">
        <v>0</v>
      </c>
    </row>
    <row r="366" spans="1:28" x14ac:dyDescent="0.25">
      <c r="A366" t="s">
        <v>587</v>
      </c>
      <c r="B366">
        <v>0</v>
      </c>
      <c r="C366">
        <v>0</v>
      </c>
      <c r="E366" t="s">
        <v>604</v>
      </c>
      <c r="F366">
        <v>0</v>
      </c>
      <c r="G366">
        <v>0</v>
      </c>
      <c r="H366">
        <v>0</v>
      </c>
      <c r="I366">
        <v>0</v>
      </c>
      <c r="J366">
        <v>0</v>
      </c>
      <c r="L366" t="s">
        <v>587</v>
      </c>
      <c r="M366">
        <v>0</v>
      </c>
      <c r="O366" t="s">
        <v>604</v>
      </c>
      <c r="P366">
        <v>0</v>
      </c>
      <c r="Q366">
        <v>0</v>
      </c>
      <c r="R366">
        <v>0</v>
      </c>
      <c r="T366" t="s">
        <v>604</v>
      </c>
      <c r="U366" t="s">
        <v>604</v>
      </c>
      <c r="V366">
        <v>0</v>
      </c>
      <c r="W366">
        <v>0</v>
      </c>
      <c r="X366">
        <v>0</v>
      </c>
      <c r="Y366">
        <v>0</v>
      </c>
      <c r="Z366" t="s">
        <v>604</v>
      </c>
      <c r="AA366">
        <v>0</v>
      </c>
      <c r="AB366">
        <v>0</v>
      </c>
    </row>
    <row r="367" spans="1:28" x14ac:dyDescent="0.25">
      <c r="A367" t="s">
        <v>588</v>
      </c>
      <c r="B367">
        <v>0</v>
      </c>
      <c r="C367">
        <v>0</v>
      </c>
      <c r="E367" t="s">
        <v>605</v>
      </c>
      <c r="F367">
        <v>0</v>
      </c>
      <c r="G367">
        <v>0</v>
      </c>
      <c r="H367">
        <v>0</v>
      </c>
      <c r="I367">
        <v>0</v>
      </c>
      <c r="J367">
        <v>0</v>
      </c>
      <c r="L367" t="s">
        <v>588</v>
      </c>
      <c r="M367">
        <v>0</v>
      </c>
      <c r="O367" t="s">
        <v>605</v>
      </c>
      <c r="P367">
        <v>0</v>
      </c>
      <c r="Q367">
        <v>0</v>
      </c>
      <c r="R367">
        <v>0</v>
      </c>
      <c r="T367" t="s">
        <v>605</v>
      </c>
      <c r="U367" t="s">
        <v>605</v>
      </c>
      <c r="V367">
        <v>0</v>
      </c>
      <c r="W367">
        <v>0</v>
      </c>
      <c r="X367">
        <v>0</v>
      </c>
      <c r="Y367">
        <v>0</v>
      </c>
      <c r="Z367" t="s">
        <v>605</v>
      </c>
      <c r="AA367">
        <v>0</v>
      </c>
      <c r="AB367">
        <v>0</v>
      </c>
    </row>
    <row r="368" spans="1:28" x14ac:dyDescent="0.25">
      <c r="A368" t="s">
        <v>589</v>
      </c>
      <c r="B368">
        <v>0</v>
      </c>
      <c r="C368">
        <v>0</v>
      </c>
      <c r="E368" t="s">
        <v>606</v>
      </c>
      <c r="F368">
        <v>0</v>
      </c>
      <c r="G368">
        <v>0</v>
      </c>
      <c r="H368">
        <v>0</v>
      </c>
      <c r="I368">
        <v>0</v>
      </c>
      <c r="J368">
        <v>0</v>
      </c>
      <c r="L368" t="s">
        <v>589</v>
      </c>
      <c r="M368">
        <v>0</v>
      </c>
      <c r="O368" t="s">
        <v>606</v>
      </c>
      <c r="P368">
        <v>0</v>
      </c>
      <c r="Q368">
        <v>0</v>
      </c>
      <c r="R368">
        <v>0</v>
      </c>
      <c r="T368" t="s">
        <v>606</v>
      </c>
      <c r="U368" t="s">
        <v>606</v>
      </c>
      <c r="V368">
        <v>0</v>
      </c>
      <c r="W368">
        <v>0</v>
      </c>
      <c r="X368">
        <v>0</v>
      </c>
      <c r="Y368">
        <v>0</v>
      </c>
      <c r="Z368" t="s">
        <v>606</v>
      </c>
      <c r="AA368">
        <v>0</v>
      </c>
      <c r="AB368">
        <v>0</v>
      </c>
    </row>
    <row r="369" spans="1:28" x14ac:dyDescent="0.25">
      <c r="A369" t="s">
        <v>590</v>
      </c>
      <c r="B369">
        <v>0</v>
      </c>
      <c r="C369">
        <v>0</v>
      </c>
      <c r="E369" t="s">
        <v>607</v>
      </c>
      <c r="F369">
        <v>0</v>
      </c>
      <c r="G369">
        <v>0</v>
      </c>
      <c r="H369">
        <v>0</v>
      </c>
      <c r="I369">
        <v>0</v>
      </c>
      <c r="J369">
        <v>0</v>
      </c>
      <c r="L369" t="s">
        <v>590</v>
      </c>
      <c r="M369">
        <v>0</v>
      </c>
      <c r="O369" t="s">
        <v>607</v>
      </c>
      <c r="P369">
        <v>0</v>
      </c>
      <c r="Q369">
        <v>0</v>
      </c>
      <c r="R369">
        <v>0</v>
      </c>
      <c r="T369" t="s">
        <v>607</v>
      </c>
      <c r="U369" t="s">
        <v>607</v>
      </c>
      <c r="V369">
        <v>0</v>
      </c>
      <c r="W369">
        <v>0</v>
      </c>
      <c r="X369">
        <v>0</v>
      </c>
      <c r="Y369">
        <v>0</v>
      </c>
      <c r="Z369" t="s">
        <v>607</v>
      </c>
      <c r="AA369">
        <v>0</v>
      </c>
      <c r="AB369">
        <v>0</v>
      </c>
    </row>
    <row r="370" spans="1:28" x14ac:dyDescent="0.25">
      <c r="A370" t="s">
        <v>591</v>
      </c>
      <c r="B370">
        <v>0</v>
      </c>
      <c r="C370">
        <v>0</v>
      </c>
      <c r="E370" t="s">
        <v>608</v>
      </c>
      <c r="F370">
        <v>0</v>
      </c>
      <c r="G370">
        <v>0</v>
      </c>
      <c r="H370">
        <v>0</v>
      </c>
      <c r="I370">
        <v>0</v>
      </c>
      <c r="J370">
        <v>0</v>
      </c>
      <c r="L370" t="s">
        <v>591</v>
      </c>
      <c r="M370">
        <v>0</v>
      </c>
      <c r="O370" t="s">
        <v>608</v>
      </c>
      <c r="P370">
        <v>0</v>
      </c>
      <c r="Q370">
        <v>0</v>
      </c>
      <c r="R370">
        <v>0</v>
      </c>
      <c r="T370" t="s">
        <v>608</v>
      </c>
      <c r="U370" t="s">
        <v>608</v>
      </c>
      <c r="V370">
        <v>0</v>
      </c>
      <c r="W370">
        <v>0</v>
      </c>
      <c r="X370">
        <v>0</v>
      </c>
      <c r="Y370">
        <v>0</v>
      </c>
      <c r="Z370" t="s">
        <v>608</v>
      </c>
      <c r="AA370">
        <v>0</v>
      </c>
      <c r="AB370">
        <v>0</v>
      </c>
    </row>
    <row r="371" spans="1:28" x14ac:dyDescent="0.25">
      <c r="A371" t="s">
        <v>592</v>
      </c>
      <c r="B371">
        <v>0</v>
      </c>
      <c r="C371">
        <v>0</v>
      </c>
      <c r="E371" t="s">
        <v>609</v>
      </c>
      <c r="F371">
        <v>0</v>
      </c>
      <c r="G371">
        <v>0</v>
      </c>
      <c r="H371">
        <v>0</v>
      </c>
      <c r="I371">
        <v>0</v>
      </c>
      <c r="J371">
        <v>0</v>
      </c>
      <c r="L371" t="s">
        <v>592</v>
      </c>
      <c r="M371">
        <v>0</v>
      </c>
      <c r="O371" t="s">
        <v>609</v>
      </c>
      <c r="P371">
        <v>0</v>
      </c>
      <c r="Q371">
        <v>0</v>
      </c>
      <c r="R371">
        <v>0</v>
      </c>
      <c r="T371" t="s">
        <v>609</v>
      </c>
      <c r="U371" t="s">
        <v>609</v>
      </c>
      <c r="V371">
        <v>0</v>
      </c>
      <c r="W371">
        <v>0</v>
      </c>
      <c r="X371">
        <v>0</v>
      </c>
      <c r="Y371">
        <v>0</v>
      </c>
      <c r="Z371" t="s">
        <v>609</v>
      </c>
      <c r="AA371">
        <v>0</v>
      </c>
      <c r="AB371">
        <v>0</v>
      </c>
    </row>
    <row r="372" spans="1:28" x14ac:dyDescent="0.25">
      <c r="A372" t="s">
        <v>593</v>
      </c>
      <c r="B372">
        <v>0</v>
      </c>
      <c r="C372">
        <v>0</v>
      </c>
      <c r="E372" t="s">
        <v>610</v>
      </c>
      <c r="F372">
        <v>0</v>
      </c>
      <c r="G372">
        <v>0</v>
      </c>
      <c r="H372">
        <v>0</v>
      </c>
      <c r="I372">
        <v>0</v>
      </c>
      <c r="J372">
        <v>0</v>
      </c>
      <c r="L372" t="s">
        <v>593</v>
      </c>
      <c r="M372">
        <v>0</v>
      </c>
      <c r="O372" t="s">
        <v>610</v>
      </c>
      <c r="P372">
        <v>0</v>
      </c>
      <c r="Q372">
        <v>0</v>
      </c>
      <c r="R372">
        <v>0</v>
      </c>
      <c r="T372" t="s">
        <v>610</v>
      </c>
      <c r="U372" t="s">
        <v>610</v>
      </c>
      <c r="V372">
        <v>0</v>
      </c>
      <c r="W372">
        <v>0</v>
      </c>
      <c r="X372">
        <v>0</v>
      </c>
      <c r="Y372">
        <v>0</v>
      </c>
      <c r="Z372" t="s">
        <v>610</v>
      </c>
      <c r="AA372">
        <v>0</v>
      </c>
      <c r="AB372">
        <v>0</v>
      </c>
    </row>
    <row r="373" spans="1:28" x14ac:dyDescent="0.25">
      <c r="A373" t="s">
        <v>594</v>
      </c>
      <c r="B373">
        <v>0</v>
      </c>
      <c r="C373">
        <v>0</v>
      </c>
      <c r="E373" t="s">
        <v>611</v>
      </c>
      <c r="F373">
        <v>0</v>
      </c>
      <c r="G373">
        <v>0</v>
      </c>
      <c r="H373">
        <v>0</v>
      </c>
      <c r="I373">
        <v>0</v>
      </c>
      <c r="J373">
        <v>0</v>
      </c>
      <c r="L373" t="s">
        <v>594</v>
      </c>
      <c r="M373">
        <v>0</v>
      </c>
      <c r="O373" t="s">
        <v>611</v>
      </c>
      <c r="P373">
        <v>0</v>
      </c>
      <c r="Q373">
        <v>0</v>
      </c>
      <c r="R373">
        <v>0</v>
      </c>
      <c r="T373" t="s">
        <v>611</v>
      </c>
      <c r="U373" t="s">
        <v>611</v>
      </c>
      <c r="V373">
        <v>0</v>
      </c>
      <c r="W373">
        <v>0</v>
      </c>
      <c r="X373">
        <v>0</v>
      </c>
      <c r="Y373">
        <v>0</v>
      </c>
      <c r="Z373" t="s">
        <v>611</v>
      </c>
      <c r="AA373">
        <v>0</v>
      </c>
      <c r="AB373">
        <v>0</v>
      </c>
    </row>
    <row r="374" spans="1:28" x14ac:dyDescent="0.25">
      <c r="A374" t="s">
        <v>595</v>
      </c>
      <c r="B374">
        <v>0</v>
      </c>
      <c r="C374">
        <v>0</v>
      </c>
      <c r="E374" t="s">
        <v>612</v>
      </c>
      <c r="F374">
        <v>0</v>
      </c>
      <c r="G374">
        <v>0</v>
      </c>
      <c r="H374">
        <v>0</v>
      </c>
      <c r="I374">
        <v>0</v>
      </c>
      <c r="J374">
        <v>0</v>
      </c>
      <c r="L374" t="s">
        <v>595</v>
      </c>
      <c r="M374">
        <v>0</v>
      </c>
      <c r="O374" t="s">
        <v>612</v>
      </c>
      <c r="P374">
        <v>0</v>
      </c>
      <c r="Q374">
        <v>0</v>
      </c>
      <c r="R374">
        <v>0</v>
      </c>
      <c r="T374" t="s">
        <v>612</v>
      </c>
      <c r="U374" t="s">
        <v>612</v>
      </c>
      <c r="V374">
        <v>0</v>
      </c>
      <c r="W374">
        <v>0</v>
      </c>
      <c r="X374">
        <v>0</v>
      </c>
      <c r="Y374">
        <v>0</v>
      </c>
      <c r="Z374" t="s">
        <v>612</v>
      </c>
      <c r="AA374">
        <v>0</v>
      </c>
      <c r="AB374">
        <v>0</v>
      </c>
    </row>
    <row r="375" spans="1:28" x14ac:dyDescent="0.25">
      <c r="A375" t="s">
        <v>596</v>
      </c>
      <c r="B375">
        <v>0</v>
      </c>
      <c r="C375">
        <v>0</v>
      </c>
      <c r="E375" t="s">
        <v>613</v>
      </c>
      <c r="F375">
        <v>0</v>
      </c>
      <c r="G375">
        <v>0</v>
      </c>
      <c r="H375">
        <v>0</v>
      </c>
      <c r="I375">
        <v>0</v>
      </c>
      <c r="J375">
        <v>0</v>
      </c>
      <c r="L375" t="s">
        <v>596</v>
      </c>
      <c r="M375">
        <v>0</v>
      </c>
      <c r="O375" t="s">
        <v>613</v>
      </c>
      <c r="P375">
        <v>0</v>
      </c>
      <c r="Q375">
        <v>0</v>
      </c>
      <c r="R375">
        <v>0</v>
      </c>
      <c r="T375" t="s">
        <v>613</v>
      </c>
      <c r="U375" t="s">
        <v>613</v>
      </c>
      <c r="V375">
        <v>0</v>
      </c>
      <c r="W375">
        <v>0</v>
      </c>
      <c r="X375">
        <v>0</v>
      </c>
      <c r="Y375">
        <v>0</v>
      </c>
      <c r="Z375" t="s">
        <v>613</v>
      </c>
      <c r="AA375">
        <v>0</v>
      </c>
      <c r="AB375">
        <v>0</v>
      </c>
    </row>
    <row r="376" spans="1:28" x14ac:dyDescent="0.25">
      <c r="A376" t="s">
        <v>597</v>
      </c>
      <c r="B376">
        <v>0</v>
      </c>
      <c r="C376">
        <v>0</v>
      </c>
      <c r="E376" t="s">
        <v>614</v>
      </c>
      <c r="F376">
        <v>0</v>
      </c>
      <c r="G376">
        <v>0</v>
      </c>
      <c r="H376">
        <v>0</v>
      </c>
      <c r="I376">
        <v>0</v>
      </c>
      <c r="J376">
        <v>0</v>
      </c>
      <c r="L376" t="s">
        <v>597</v>
      </c>
      <c r="M376">
        <v>0</v>
      </c>
      <c r="O376" t="s">
        <v>614</v>
      </c>
      <c r="P376">
        <v>0</v>
      </c>
      <c r="Q376">
        <v>0</v>
      </c>
      <c r="R376">
        <v>0</v>
      </c>
      <c r="T376" t="s">
        <v>614</v>
      </c>
      <c r="U376" t="s">
        <v>614</v>
      </c>
      <c r="V376">
        <v>0</v>
      </c>
      <c r="W376">
        <v>0</v>
      </c>
      <c r="X376">
        <v>0</v>
      </c>
      <c r="Y376">
        <v>0</v>
      </c>
      <c r="Z376" t="s">
        <v>614</v>
      </c>
      <c r="AA376">
        <v>0</v>
      </c>
      <c r="AB376">
        <v>0</v>
      </c>
    </row>
    <row r="377" spans="1:28" x14ac:dyDescent="0.25">
      <c r="A377" t="s">
        <v>598</v>
      </c>
      <c r="B377">
        <v>0</v>
      </c>
      <c r="C377">
        <v>0</v>
      </c>
      <c r="E377" t="s">
        <v>615</v>
      </c>
      <c r="F377">
        <v>0</v>
      </c>
      <c r="G377">
        <v>0</v>
      </c>
      <c r="H377">
        <v>0</v>
      </c>
      <c r="I377">
        <v>0</v>
      </c>
      <c r="J377">
        <v>0</v>
      </c>
      <c r="L377" t="s">
        <v>598</v>
      </c>
      <c r="M377">
        <v>0</v>
      </c>
      <c r="O377" t="s">
        <v>615</v>
      </c>
      <c r="P377">
        <v>0</v>
      </c>
      <c r="Q377">
        <v>0</v>
      </c>
      <c r="R377">
        <v>0</v>
      </c>
      <c r="T377" t="s">
        <v>615</v>
      </c>
      <c r="U377" t="s">
        <v>615</v>
      </c>
      <c r="V377">
        <v>0</v>
      </c>
      <c r="W377">
        <v>0</v>
      </c>
      <c r="X377">
        <v>0</v>
      </c>
      <c r="Y377">
        <v>0</v>
      </c>
      <c r="Z377" t="s">
        <v>615</v>
      </c>
      <c r="AA377">
        <v>0</v>
      </c>
      <c r="AB377">
        <v>0</v>
      </c>
    </row>
    <row r="378" spans="1:28" x14ac:dyDescent="0.25">
      <c r="A378" t="s">
        <v>599</v>
      </c>
      <c r="B378">
        <v>0</v>
      </c>
      <c r="C378">
        <v>0</v>
      </c>
      <c r="E378" t="s">
        <v>616</v>
      </c>
      <c r="F378">
        <v>0</v>
      </c>
      <c r="G378">
        <v>0</v>
      </c>
      <c r="H378">
        <v>0</v>
      </c>
      <c r="I378">
        <v>0</v>
      </c>
      <c r="J378">
        <v>0</v>
      </c>
      <c r="L378" t="s">
        <v>599</v>
      </c>
      <c r="M378">
        <v>0</v>
      </c>
      <c r="O378" t="s">
        <v>616</v>
      </c>
      <c r="P378">
        <v>0</v>
      </c>
      <c r="Q378">
        <v>0</v>
      </c>
      <c r="R378">
        <v>0</v>
      </c>
      <c r="T378" t="s">
        <v>616</v>
      </c>
      <c r="U378" t="s">
        <v>616</v>
      </c>
      <c r="V378">
        <v>0</v>
      </c>
      <c r="W378">
        <v>0</v>
      </c>
      <c r="X378">
        <v>0</v>
      </c>
      <c r="Y378">
        <v>0</v>
      </c>
      <c r="Z378" t="s">
        <v>616</v>
      </c>
      <c r="AA378">
        <v>0</v>
      </c>
      <c r="AB378">
        <v>0</v>
      </c>
    </row>
    <row r="379" spans="1:28" x14ac:dyDescent="0.25">
      <c r="A379" t="s">
        <v>600</v>
      </c>
      <c r="B379">
        <v>0</v>
      </c>
      <c r="C379">
        <v>0</v>
      </c>
      <c r="E379" t="s">
        <v>617</v>
      </c>
      <c r="F379">
        <v>0</v>
      </c>
      <c r="G379">
        <v>0</v>
      </c>
      <c r="H379">
        <v>0</v>
      </c>
      <c r="I379">
        <v>0</v>
      </c>
      <c r="J379">
        <v>0</v>
      </c>
      <c r="L379" t="s">
        <v>600</v>
      </c>
      <c r="M379">
        <v>0</v>
      </c>
      <c r="O379" t="s">
        <v>617</v>
      </c>
      <c r="P379">
        <v>0</v>
      </c>
      <c r="Q379">
        <v>0</v>
      </c>
      <c r="R379">
        <v>0</v>
      </c>
      <c r="T379" t="s">
        <v>617</v>
      </c>
      <c r="U379" t="s">
        <v>617</v>
      </c>
      <c r="V379">
        <v>0</v>
      </c>
      <c r="W379">
        <v>0</v>
      </c>
      <c r="X379">
        <v>0</v>
      </c>
      <c r="Y379">
        <v>0</v>
      </c>
      <c r="Z379" t="s">
        <v>617</v>
      </c>
      <c r="AA379">
        <v>0</v>
      </c>
      <c r="AB379">
        <v>0</v>
      </c>
    </row>
    <row r="380" spans="1:28" x14ac:dyDescent="0.25">
      <c r="A380" t="s">
        <v>601</v>
      </c>
      <c r="B380">
        <v>0</v>
      </c>
      <c r="C380">
        <v>0</v>
      </c>
      <c r="E380" t="s">
        <v>618</v>
      </c>
      <c r="F380">
        <v>0</v>
      </c>
      <c r="G380">
        <v>0</v>
      </c>
      <c r="H380">
        <v>0</v>
      </c>
      <c r="I380">
        <v>0</v>
      </c>
      <c r="J380">
        <v>0</v>
      </c>
      <c r="L380" t="s">
        <v>601</v>
      </c>
      <c r="M380">
        <v>0</v>
      </c>
      <c r="O380" t="s">
        <v>618</v>
      </c>
      <c r="P380">
        <v>0</v>
      </c>
      <c r="Q380">
        <v>0</v>
      </c>
      <c r="R380">
        <v>0</v>
      </c>
      <c r="T380" t="s">
        <v>618</v>
      </c>
      <c r="U380" t="s">
        <v>618</v>
      </c>
      <c r="V380">
        <v>0</v>
      </c>
      <c r="W380">
        <v>0</v>
      </c>
      <c r="X380">
        <v>0</v>
      </c>
      <c r="Y380">
        <v>0</v>
      </c>
      <c r="Z380" t="s">
        <v>618</v>
      </c>
      <c r="AA380">
        <v>0</v>
      </c>
      <c r="AB380">
        <v>0</v>
      </c>
    </row>
    <row r="381" spans="1:28" x14ac:dyDescent="0.25">
      <c r="A381" t="s">
        <v>602</v>
      </c>
      <c r="B381">
        <v>0</v>
      </c>
      <c r="C381">
        <v>0</v>
      </c>
      <c r="E381" t="s">
        <v>619</v>
      </c>
      <c r="F381">
        <v>0</v>
      </c>
      <c r="G381">
        <v>0</v>
      </c>
      <c r="H381">
        <v>0</v>
      </c>
      <c r="I381">
        <v>0</v>
      </c>
      <c r="J381">
        <v>0</v>
      </c>
      <c r="L381" t="s">
        <v>602</v>
      </c>
      <c r="M381">
        <v>0</v>
      </c>
      <c r="O381" t="s">
        <v>619</v>
      </c>
      <c r="P381">
        <v>0</v>
      </c>
      <c r="Q381">
        <v>0</v>
      </c>
      <c r="R381">
        <v>0</v>
      </c>
      <c r="T381" t="s">
        <v>619</v>
      </c>
      <c r="U381" t="s">
        <v>619</v>
      </c>
      <c r="V381">
        <v>0</v>
      </c>
      <c r="W381">
        <v>0</v>
      </c>
      <c r="X381">
        <v>0</v>
      </c>
      <c r="Y381">
        <v>0</v>
      </c>
      <c r="Z381" t="s">
        <v>619</v>
      </c>
      <c r="AA381">
        <v>0</v>
      </c>
      <c r="AB381">
        <v>0</v>
      </c>
    </row>
    <row r="382" spans="1:28" x14ac:dyDescent="0.25">
      <c r="A382" t="s">
        <v>603</v>
      </c>
      <c r="B382">
        <v>0</v>
      </c>
      <c r="C382">
        <v>0</v>
      </c>
      <c r="E382" t="s">
        <v>620</v>
      </c>
      <c r="F382">
        <v>0</v>
      </c>
      <c r="G382">
        <v>0</v>
      </c>
      <c r="H382">
        <v>0</v>
      </c>
      <c r="I382">
        <v>0</v>
      </c>
      <c r="J382">
        <v>0</v>
      </c>
      <c r="L382" t="s">
        <v>603</v>
      </c>
      <c r="M382">
        <v>0</v>
      </c>
      <c r="O382" t="s">
        <v>620</v>
      </c>
      <c r="P382">
        <v>0</v>
      </c>
      <c r="Q382">
        <v>0</v>
      </c>
      <c r="R382">
        <v>0</v>
      </c>
      <c r="T382" t="s">
        <v>620</v>
      </c>
      <c r="U382" t="s">
        <v>620</v>
      </c>
      <c r="V382">
        <v>0</v>
      </c>
      <c r="W382">
        <v>0</v>
      </c>
      <c r="X382">
        <v>0</v>
      </c>
      <c r="Y382">
        <v>0</v>
      </c>
      <c r="Z382" t="s">
        <v>620</v>
      </c>
      <c r="AA382">
        <v>0</v>
      </c>
      <c r="AB382">
        <v>0</v>
      </c>
    </row>
    <row r="383" spans="1:28" x14ac:dyDescent="0.25">
      <c r="A383" t="s">
        <v>604</v>
      </c>
      <c r="B383">
        <v>0</v>
      </c>
      <c r="C383">
        <v>0</v>
      </c>
      <c r="E383" t="s">
        <v>621</v>
      </c>
      <c r="F383">
        <v>0</v>
      </c>
      <c r="G383">
        <v>0</v>
      </c>
      <c r="H383">
        <v>0</v>
      </c>
      <c r="I383">
        <v>0</v>
      </c>
      <c r="J383">
        <v>0</v>
      </c>
      <c r="L383" t="s">
        <v>604</v>
      </c>
      <c r="M383">
        <v>0</v>
      </c>
      <c r="O383" t="s">
        <v>621</v>
      </c>
      <c r="P383">
        <v>0</v>
      </c>
      <c r="Q383">
        <v>0</v>
      </c>
      <c r="R383">
        <v>0</v>
      </c>
      <c r="T383" t="s">
        <v>621</v>
      </c>
      <c r="U383" t="s">
        <v>621</v>
      </c>
      <c r="V383">
        <v>0</v>
      </c>
      <c r="W383">
        <v>0</v>
      </c>
      <c r="X383">
        <v>0</v>
      </c>
      <c r="Y383">
        <v>0</v>
      </c>
      <c r="Z383" t="s">
        <v>621</v>
      </c>
      <c r="AA383">
        <v>0</v>
      </c>
      <c r="AB383">
        <v>0</v>
      </c>
    </row>
    <row r="384" spans="1:28" x14ac:dyDescent="0.25">
      <c r="A384" t="s">
        <v>605</v>
      </c>
      <c r="B384">
        <v>0</v>
      </c>
      <c r="C384">
        <v>0</v>
      </c>
      <c r="E384" t="s">
        <v>622</v>
      </c>
      <c r="F384">
        <v>0</v>
      </c>
      <c r="G384">
        <v>0</v>
      </c>
      <c r="H384">
        <v>0</v>
      </c>
      <c r="I384">
        <v>0</v>
      </c>
      <c r="J384">
        <v>0</v>
      </c>
      <c r="L384" t="s">
        <v>605</v>
      </c>
      <c r="M384">
        <v>0</v>
      </c>
      <c r="O384" t="s">
        <v>622</v>
      </c>
      <c r="P384">
        <v>0</v>
      </c>
      <c r="Q384">
        <v>0</v>
      </c>
      <c r="R384">
        <v>0</v>
      </c>
      <c r="T384" t="s">
        <v>622</v>
      </c>
      <c r="U384" t="s">
        <v>622</v>
      </c>
      <c r="V384">
        <v>0</v>
      </c>
      <c r="W384">
        <v>0</v>
      </c>
      <c r="X384">
        <v>0</v>
      </c>
      <c r="Y384">
        <v>0</v>
      </c>
      <c r="Z384" t="s">
        <v>622</v>
      </c>
      <c r="AA384">
        <v>0</v>
      </c>
      <c r="AB384">
        <v>0</v>
      </c>
    </row>
    <row r="385" spans="1:28" x14ac:dyDescent="0.25">
      <c r="A385" t="s">
        <v>606</v>
      </c>
      <c r="B385">
        <v>0</v>
      </c>
      <c r="C385">
        <v>0</v>
      </c>
      <c r="E385" t="s">
        <v>623</v>
      </c>
      <c r="F385">
        <v>0</v>
      </c>
      <c r="G385">
        <v>0</v>
      </c>
      <c r="H385">
        <v>0</v>
      </c>
      <c r="I385">
        <v>0</v>
      </c>
      <c r="J385">
        <v>0</v>
      </c>
      <c r="L385" t="s">
        <v>606</v>
      </c>
      <c r="M385">
        <v>0</v>
      </c>
      <c r="O385" t="s">
        <v>623</v>
      </c>
      <c r="P385">
        <v>0</v>
      </c>
      <c r="Q385">
        <v>0</v>
      </c>
      <c r="R385">
        <v>0</v>
      </c>
      <c r="T385" t="s">
        <v>623</v>
      </c>
      <c r="U385" t="s">
        <v>623</v>
      </c>
      <c r="V385">
        <v>0</v>
      </c>
      <c r="W385">
        <v>0</v>
      </c>
      <c r="X385">
        <v>0</v>
      </c>
      <c r="Y385">
        <v>0</v>
      </c>
      <c r="Z385" t="s">
        <v>623</v>
      </c>
      <c r="AA385">
        <v>0</v>
      </c>
      <c r="AB385">
        <v>0</v>
      </c>
    </row>
    <row r="386" spans="1:28" x14ac:dyDescent="0.25">
      <c r="A386" t="s">
        <v>607</v>
      </c>
      <c r="B386">
        <v>0</v>
      </c>
      <c r="C386">
        <v>0</v>
      </c>
      <c r="E386" t="s">
        <v>624</v>
      </c>
      <c r="F386">
        <v>0</v>
      </c>
      <c r="G386">
        <v>0</v>
      </c>
      <c r="H386">
        <v>0</v>
      </c>
      <c r="I386">
        <v>0</v>
      </c>
      <c r="J386">
        <v>0</v>
      </c>
      <c r="L386" t="s">
        <v>607</v>
      </c>
      <c r="M386">
        <v>0</v>
      </c>
      <c r="O386" t="s">
        <v>624</v>
      </c>
      <c r="P386">
        <v>0</v>
      </c>
      <c r="Q386">
        <v>0</v>
      </c>
      <c r="R386">
        <v>0</v>
      </c>
      <c r="T386" t="s">
        <v>624</v>
      </c>
      <c r="U386" t="s">
        <v>624</v>
      </c>
      <c r="V386">
        <v>0</v>
      </c>
      <c r="W386">
        <v>0</v>
      </c>
      <c r="X386">
        <v>0</v>
      </c>
      <c r="Y386">
        <v>0</v>
      </c>
      <c r="Z386" t="s">
        <v>624</v>
      </c>
      <c r="AA386">
        <v>0</v>
      </c>
      <c r="AB386">
        <v>0</v>
      </c>
    </row>
    <row r="387" spans="1:28" x14ac:dyDescent="0.25">
      <c r="A387" t="s">
        <v>608</v>
      </c>
      <c r="B387">
        <v>0</v>
      </c>
      <c r="C387">
        <v>0</v>
      </c>
      <c r="E387" t="s">
        <v>625</v>
      </c>
      <c r="F387">
        <v>0</v>
      </c>
      <c r="G387">
        <v>0</v>
      </c>
      <c r="H387">
        <v>0</v>
      </c>
      <c r="I387">
        <v>0</v>
      </c>
      <c r="J387">
        <v>0</v>
      </c>
      <c r="L387" t="s">
        <v>608</v>
      </c>
      <c r="M387">
        <v>0</v>
      </c>
      <c r="O387" t="s">
        <v>625</v>
      </c>
      <c r="P387">
        <v>0</v>
      </c>
      <c r="Q387">
        <v>0</v>
      </c>
      <c r="R387">
        <v>0</v>
      </c>
      <c r="T387" t="s">
        <v>625</v>
      </c>
      <c r="U387" t="s">
        <v>625</v>
      </c>
      <c r="V387">
        <v>0</v>
      </c>
      <c r="W387">
        <v>0</v>
      </c>
      <c r="X387">
        <v>0</v>
      </c>
      <c r="Y387">
        <v>0</v>
      </c>
      <c r="Z387" t="s">
        <v>625</v>
      </c>
      <c r="AA387">
        <v>0</v>
      </c>
      <c r="AB387">
        <v>0</v>
      </c>
    </row>
    <row r="388" spans="1:28" x14ac:dyDescent="0.25">
      <c r="A388" t="s">
        <v>609</v>
      </c>
      <c r="B388">
        <v>0</v>
      </c>
      <c r="C388">
        <v>0</v>
      </c>
      <c r="E388" t="s">
        <v>626</v>
      </c>
      <c r="F388">
        <v>0</v>
      </c>
      <c r="G388">
        <v>0</v>
      </c>
      <c r="H388">
        <v>0</v>
      </c>
      <c r="I388">
        <v>0</v>
      </c>
      <c r="J388">
        <v>0</v>
      </c>
      <c r="L388" t="s">
        <v>609</v>
      </c>
      <c r="M388">
        <v>0</v>
      </c>
      <c r="O388" t="s">
        <v>626</v>
      </c>
      <c r="P388">
        <v>0</v>
      </c>
      <c r="Q388">
        <v>0</v>
      </c>
      <c r="R388">
        <v>0</v>
      </c>
      <c r="T388" t="s">
        <v>626</v>
      </c>
      <c r="U388" t="s">
        <v>626</v>
      </c>
      <c r="V388">
        <v>0</v>
      </c>
      <c r="W388">
        <v>0</v>
      </c>
      <c r="X388">
        <v>0</v>
      </c>
      <c r="Y388">
        <v>0</v>
      </c>
      <c r="Z388" t="s">
        <v>626</v>
      </c>
      <c r="AA388">
        <v>0</v>
      </c>
      <c r="AB388">
        <v>0</v>
      </c>
    </row>
    <row r="389" spans="1:28" x14ac:dyDescent="0.25">
      <c r="A389" t="s">
        <v>610</v>
      </c>
      <c r="B389">
        <v>0</v>
      </c>
      <c r="C389">
        <v>0</v>
      </c>
      <c r="E389" t="s">
        <v>627</v>
      </c>
      <c r="F389">
        <v>0</v>
      </c>
      <c r="G389">
        <v>0</v>
      </c>
      <c r="H389">
        <v>0</v>
      </c>
      <c r="I389">
        <v>0</v>
      </c>
      <c r="J389">
        <v>0</v>
      </c>
      <c r="L389" t="s">
        <v>610</v>
      </c>
      <c r="M389">
        <v>0</v>
      </c>
      <c r="O389" t="s">
        <v>627</v>
      </c>
      <c r="P389">
        <v>0</v>
      </c>
      <c r="Q389">
        <v>0</v>
      </c>
      <c r="R389">
        <v>0</v>
      </c>
      <c r="T389" t="s">
        <v>627</v>
      </c>
      <c r="U389" t="s">
        <v>627</v>
      </c>
      <c r="V389">
        <v>0</v>
      </c>
      <c r="W389">
        <v>0</v>
      </c>
      <c r="X389">
        <v>0</v>
      </c>
      <c r="Y389">
        <v>0</v>
      </c>
      <c r="Z389" t="s">
        <v>627</v>
      </c>
      <c r="AA389">
        <v>0</v>
      </c>
      <c r="AB389">
        <v>0</v>
      </c>
    </row>
    <row r="390" spans="1:28" x14ac:dyDescent="0.25">
      <c r="A390" t="s">
        <v>611</v>
      </c>
      <c r="B390">
        <v>0</v>
      </c>
      <c r="C390">
        <v>0</v>
      </c>
      <c r="E390" t="s">
        <v>628</v>
      </c>
      <c r="F390">
        <v>0</v>
      </c>
      <c r="G390">
        <v>0</v>
      </c>
      <c r="H390">
        <v>0</v>
      </c>
      <c r="I390">
        <v>0</v>
      </c>
      <c r="J390">
        <v>0</v>
      </c>
      <c r="L390" t="s">
        <v>611</v>
      </c>
      <c r="M390">
        <v>0</v>
      </c>
      <c r="O390" t="s">
        <v>628</v>
      </c>
      <c r="P390">
        <v>0</v>
      </c>
      <c r="Q390">
        <v>0</v>
      </c>
      <c r="R390">
        <v>0</v>
      </c>
      <c r="T390" t="s">
        <v>628</v>
      </c>
      <c r="U390" t="s">
        <v>628</v>
      </c>
      <c r="V390">
        <v>0</v>
      </c>
      <c r="W390">
        <v>0</v>
      </c>
      <c r="X390">
        <v>0</v>
      </c>
      <c r="Y390">
        <v>0</v>
      </c>
      <c r="Z390" t="s">
        <v>628</v>
      </c>
      <c r="AA390">
        <v>0</v>
      </c>
      <c r="AB390">
        <v>0</v>
      </c>
    </row>
    <row r="391" spans="1:28" x14ac:dyDescent="0.25">
      <c r="A391" t="s">
        <v>612</v>
      </c>
      <c r="B391">
        <v>0</v>
      </c>
      <c r="C391">
        <v>0</v>
      </c>
      <c r="E391" t="s">
        <v>629</v>
      </c>
      <c r="F391">
        <v>0</v>
      </c>
      <c r="G391">
        <v>0</v>
      </c>
      <c r="H391">
        <v>0</v>
      </c>
      <c r="I391">
        <v>0</v>
      </c>
      <c r="J391">
        <v>0</v>
      </c>
      <c r="L391" t="s">
        <v>612</v>
      </c>
      <c r="M391">
        <v>0</v>
      </c>
      <c r="O391" t="s">
        <v>629</v>
      </c>
      <c r="P391">
        <v>0</v>
      </c>
      <c r="Q391">
        <v>0</v>
      </c>
      <c r="R391">
        <v>0</v>
      </c>
      <c r="T391" t="s">
        <v>629</v>
      </c>
      <c r="U391" t="s">
        <v>629</v>
      </c>
      <c r="V391">
        <v>0</v>
      </c>
      <c r="W391">
        <v>0</v>
      </c>
      <c r="X391">
        <v>0</v>
      </c>
      <c r="Y391">
        <v>0</v>
      </c>
      <c r="Z391" t="s">
        <v>629</v>
      </c>
      <c r="AA391">
        <v>0</v>
      </c>
      <c r="AB391">
        <v>0</v>
      </c>
    </row>
    <row r="392" spans="1:28" x14ac:dyDescent="0.25">
      <c r="A392" t="s">
        <v>613</v>
      </c>
      <c r="B392">
        <v>0</v>
      </c>
      <c r="C392">
        <v>0</v>
      </c>
      <c r="E392" t="s">
        <v>630</v>
      </c>
      <c r="F392">
        <v>0</v>
      </c>
      <c r="G392">
        <v>0</v>
      </c>
      <c r="H392">
        <v>0</v>
      </c>
      <c r="I392">
        <v>0</v>
      </c>
      <c r="J392">
        <v>0</v>
      </c>
      <c r="L392" t="s">
        <v>613</v>
      </c>
      <c r="M392">
        <v>0</v>
      </c>
      <c r="O392" t="s">
        <v>630</v>
      </c>
      <c r="P392">
        <v>0</v>
      </c>
      <c r="Q392">
        <v>0</v>
      </c>
      <c r="R392">
        <v>0</v>
      </c>
      <c r="T392" t="s">
        <v>630</v>
      </c>
      <c r="U392" t="s">
        <v>630</v>
      </c>
      <c r="V392">
        <v>0</v>
      </c>
      <c r="W392">
        <v>0</v>
      </c>
      <c r="X392">
        <v>0</v>
      </c>
      <c r="Y392">
        <v>0</v>
      </c>
      <c r="Z392" t="s">
        <v>630</v>
      </c>
      <c r="AA392">
        <v>0</v>
      </c>
      <c r="AB392">
        <v>0</v>
      </c>
    </row>
    <row r="393" spans="1:28" x14ac:dyDescent="0.25">
      <c r="A393" t="s">
        <v>614</v>
      </c>
      <c r="B393">
        <v>0</v>
      </c>
      <c r="C393">
        <v>0</v>
      </c>
      <c r="E393" t="s">
        <v>631</v>
      </c>
      <c r="F393">
        <v>0</v>
      </c>
      <c r="G393">
        <v>0</v>
      </c>
      <c r="H393">
        <v>0</v>
      </c>
      <c r="I393">
        <v>0</v>
      </c>
      <c r="J393">
        <v>0</v>
      </c>
      <c r="L393" t="s">
        <v>614</v>
      </c>
      <c r="M393">
        <v>0</v>
      </c>
      <c r="O393" t="s">
        <v>631</v>
      </c>
      <c r="P393">
        <v>0</v>
      </c>
      <c r="Q393">
        <v>0</v>
      </c>
      <c r="R393">
        <v>0</v>
      </c>
      <c r="T393" t="s">
        <v>631</v>
      </c>
      <c r="U393" t="s">
        <v>631</v>
      </c>
      <c r="V393">
        <v>0</v>
      </c>
      <c r="W393">
        <v>0</v>
      </c>
      <c r="X393">
        <v>0</v>
      </c>
      <c r="Y393">
        <v>0</v>
      </c>
      <c r="Z393" t="s">
        <v>631</v>
      </c>
      <c r="AA393">
        <v>0</v>
      </c>
      <c r="AB393">
        <v>0</v>
      </c>
    </row>
    <row r="394" spans="1:28" x14ac:dyDescent="0.25">
      <c r="A394" t="s">
        <v>615</v>
      </c>
      <c r="B394">
        <v>0</v>
      </c>
      <c r="C394">
        <v>0</v>
      </c>
      <c r="E394" t="s">
        <v>632</v>
      </c>
      <c r="F394">
        <v>0</v>
      </c>
      <c r="G394">
        <v>0</v>
      </c>
      <c r="H394">
        <v>0</v>
      </c>
      <c r="I394">
        <v>0</v>
      </c>
      <c r="J394">
        <v>0</v>
      </c>
      <c r="L394" t="s">
        <v>615</v>
      </c>
      <c r="M394">
        <v>0</v>
      </c>
      <c r="O394" t="s">
        <v>632</v>
      </c>
      <c r="P394">
        <v>0</v>
      </c>
      <c r="Q394">
        <v>0</v>
      </c>
      <c r="R394">
        <v>0</v>
      </c>
      <c r="T394" t="s">
        <v>632</v>
      </c>
      <c r="U394" t="s">
        <v>632</v>
      </c>
      <c r="V394">
        <v>0</v>
      </c>
      <c r="W394">
        <v>0</v>
      </c>
      <c r="X394">
        <v>0</v>
      </c>
      <c r="Y394">
        <v>0</v>
      </c>
      <c r="Z394" t="s">
        <v>632</v>
      </c>
      <c r="AA394">
        <v>0</v>
      </c>
      <c r="AB394">
        <v>0</v>
      </c>
    </row>
    <row r="395" spans="1:28" x14ac:dyDescent="0.25">
      <c r="A395" t="s">
        <v>616</v>
      </c>
      <c r="B395">
        <v>0</v>
      </c>
      <c r="C395">
        <v>0</v>
      </c>
      <c r="E395" t="s">
        <v>633</v>
      </c>
      <c r="F395">
        <v>0</v>
      </c>
      <c r="G395">
        <v>0</v>
      </c>
      <c r="H395">
        <v>0</v>
      </c>
      <c r="I395">
        <v>0</v>
      </c>
      <c r="J395">
        <v>0</v>
      </c>
      <c r="L395" t="s">
        <v>616</v>
      </c>
      <c r="M395">
        <v>0</v>
      </c>
      <c r="O395" t="s">
        <v>633</v>
      </c>
      <c r="P395">
        <v>0</v>
      </c>
      <c r="Q395">
        <v>0</v>
      </c>
      <c r="R395">
        <v>0</v>
      </c>
      <c r="T395" t="s">
        <v>633</v>
      </c>
      <c r="U395" t="s">
        <v>633</v>
      </c>
      <c r="V395">
        <v>0</v>
      </c>
      <c r="W395">
        <v>0</v>
      </c>
      <c r="X395">
        <v>0</v>
      </c>
      <c r="Y395">
        <v>0</v>
      </c>
      <c r="Z395" t="s">
        <v>633</v>
      </c>
      <c r="AA395">
        <v>0</v>
      </c>
      <c r="AB395">
        <v>0</v>
      </c>
    </row>
    <row r="396" spans="1:28" x14ac:dyDescent="0.25">
      <c r="A396" t="s">
        <v>617</v>
      </c>
      <c r="B396">
        <v>0</v>
      </c>
      <c r="C396">
        <v>0</v>
      </c>
      <c r="E396" t="s">
        <v>634</v>
      </c>
      <c r="F396">
        <v>0</v>
      </c>
      <c r="G396">
        <v>0</v>
      </c>
      <c r="H396">
        <v>0</v>
      </c>
      <c r="I396">
        <v>0</v>
      </c>
      <c r="J396">
        <v>0</v>
      </c>
      <c r="L396" t="s">
        <v>617</v>
      </c>
      <c r="M396">
        <v>0</v>
      </c>
      <c r="O396" t="s">
        <v>634</v>
      </c>
      <c r="P396">
        <v>0</v>
      </c>
      <c r="Q396">
        <v>0</v>
      </c>
      <c r="R396">
        <v>0</v>
      </c>
      <c r="T396" t="s">
        <v>634</v>
      </c>
      <c r="U396" t="s">
        <v>634</v>
      </c>
      <c r="V396">
        <v>0</v>
      </c>
      <c r="W396">
        <v>0</v>
      </c>
      <c r="X396">
        <v>0</v>
      </c>
      <c r="Y396">
        <v>0</v>
      </c>
      <c r="Z396" t="s">
        <v>634</v>
      </c>
      <c r="AA396">
        <v>0</v>
      </c>
      <c r="AB396">
        <v>0</v>
      </c>
    </row>
    <row r="397" spans="1:28" x14ac:dyDescent="0.25">
      <c r="A397" t="s">
        <v>618</v>
      </c>
      <c r="B397">
        <v>0</v>
      </c>
      <c r="C397">
        <v>0</v>
      </c>
      <c r="E397" t="s">
        <v>635</v>
      </c>
      <c r="F397">
        <v>0</v>
      </c>
      <c r="G397">
        <v>0</v>
      </c>
      <c r="H397">
        <v>0</v>
      </c>
      <c r="I397">
        <v>0</v>
      </c>
      <c r="J397">
        <v>0</v>
      </c>
      <c r="L397" t="s">
        <v>618</v>
      </c>
      <c r="M397">
        <v>0</v>
      </c>
      <c r="O397" t="s">
        <v>635</v>
      </c>
      <c r="P397">
        <v>0</v>
      </c>
      <c r="Q397">
        <v>0</v>
      </c>
      <c r="R397">
        <v>0</v>
      </c>
      <c r="T397" t="s">
        <v>635</v>
      </c>
      <c r="U397" t="s">
        <v>635</v>
      </c>
      <c r="V397">
        <v>0</v>
      </c>
      <c r="W397">
        <v>0</v>
      </c>
      <c r="X397">
        <v>0</v>
      </c>
      <c r="Y397">
        <v>0</v>
      </c>
      <c r="Z397" t="s">
        <v>635</v>
      </c>
      <c r="AA397">
        <v>0</v>
      </c>
      <c r="AB397">
        <v>0</v>
      </c>
    </row>
    <row r="398" spans="1:28" x14ac:dyDescent="0.25">
      <c r="A398" t="s">
        <v>619</v>
      </c>
      <c r="B398">
        <v>0</v>
      </c>
      <c r="C398">
        <v>0</v>
      </c>
      <c r="E398" t="s">
        <v>636</v>
      </c>
      <c r="F398">
        <v>0</v>
      </c>
      <c r="G398">
        <v>0</v>
      </c>
      <c r="H398">
        <v>0</v>
      </c>
      <c r="I398">
        <v>0</v>
      </c>
      <c r="J398">
        <v>0</v>
      </c>
      <c r="L398" t="s">
        <v>619</v>
      </c>
      <c r="M398">
        <v>0</v>
      </c>
      <c r="O398" t="s">
        <v>636</v>
      </c>
      <c r="P398">
        <v>0</v>
      </c>
      <c r="Q398">
        <v>0</v>
      </c>
      <c r="R398">
        <v>0</v>
      </c>
      <c r="T398" t="s">
        <v>636</v>
      </c>
      <c r="U398" t="s">
        <v>636</v>
      </c>
      <c r="V398">
        <v>0</v>
      </c>
      <c r="W398">
        <v>0</v>
      </c>
      <c r="X398">
        <v>0</v>
      </c>
      <c r="Y398">
        <v>0</v>
      </c>
      <c r="Z398" t="s">
        <v>636</v>
      </c>
      <c r="AA398">
        <v>0</v>
      </c>
      <c r="AB398">
        <v>0</v>
      </c>
    </row>
    <row r="399" spans="1:28" x14ac:dyDescent="0.25">
      <c r="A399" t="s">
        <v>620</v>
      </c>
      <c r="B399">
        <v>0</v>
      </c>
      <c r="C399">
        <v>0</v>
      </c>
      <c r="E399" t="s">
        <v>637</v>
      </c>
      <c r="F399">
        <v>0</v>
      </c>
      <c r="G399">
        <v>0</v>
      </c>
      <c r="H399">
        <v>0</v>
      </c>
      <c r="I399">
        <v>0</v>
      </c>
      <c r="J399">
        <v>0</v>
      </c>
      <c r="L399" t="s">
        <v>620</v>
      </c>
      <c r="M399">
        <v>0</v>
      </c>
      <c r="O399" t="s">
        <v>637</v>
      </c>
      <c r="P399">
        <v>0</v>
      </c>
      <c r="Q399">
        <v>0</v>
      </c>
      <c r="R399">
        <v>0</v>
      </c>
      <c r="T399" t="s">
        <v>637</v>
      </c>
      <c r="U399" t="s">
        <v>637</v>
      </c>
      <c r="V399">
        <v>0</v>
      </c>
      <c r="W399">
        <v>0</v>
      </c>
      <c r="X399">
        <v>0</v>
      </c>
      <c r="Y399">
        <v>0</v>
      </c>
      <c r="Z399" t="s">
        <v>637</v>
      </c>
      <c r="AA399">
        <v>0</v>
      </c>
      <c r="AB399">
        <v>0</v>
      </c>
    </row>
    <row r="400" spans="1:28" x14ac:dyDescent="0.25">
      <c r="A400" t="s">
        <v>621</v>
      </c>
      <c r="B400">
        <v>0</v>
      </c>
      <c r="C400">
        <v>0</v>
      </c>
      <c r="E400" t="s">
        <v>638</v>
      </c>
      <c r="F400">
        <v>0</v>
      </c>
      <c r="G400">
        <v>0</v>
      </c>
      <c r="H400">
        <v>0</v>
      </c>
      <c r="I400">
        <v>0</v>
      </c>
      <c r="J400">
        <v>0</v>
      </c>
      <c r="L400" t="s">
        <v>621</v>
      </c>
      <c r="M400">
        <v>0</v>
      </c>
      <c r="O400" t="s">
        <v>638</v>
      </c>
      <c r="P400">
        <v>0</v>
      </c>
      <c r="Q400">
        <v>0</v>
      </c>
      <c r="R400">
        <v>0</v>
      </c>
      <c r="T400" t="s">
        <v>638</v>
      </c>
      <c r="U400" t="s">
        <v>638</v>
      </c>
      <c r="V400">
        <v>0</v>
      </c>
      <c r="W400">
        <v>0</v>
      </c>
      <c r="X400">
        <v>0</v>
      </c>
      <c r="Y400">
        <v>0</v>
      </c>
      <c r="Z400" t="s">
        <v>638</v>
      </c>
      <c r="AA400">
        <v>0</v>
      </c>
      <c r="AB400">
        <v>0</v>
      </c>
    </row>
    <row r="401" spans="1:28" x14ac:dyDescent="0.25">
      <c r="A401" t="s">
        <v>622</v>
      </c>
      <c r="B401">
        <v>0</v>
      </c>
      <c r="C401">
        <v>0</v>
      </c>
      <c r="E401" t="s">
        <v>639</v>
      </c>
      <c r="F401">
        <v>0</v>
      </c>
      <c r="G401">
        <v>0</v>
      </c>
      <c r="H401">
        <v>0</v>
      </c>
      <c r="I401">
        <v>0</v>
      </c>
      <c r="J401">
        <v>0</v>
      </c>
      <c r="L401" t="s">
        <v>622</v>
      </c>
      <c r="M401">
        <v>0</v>
      </c>
      <c r="O401" t="s">
        <v>639</v>
      </c>
      <c r="P401">
        <v>0</v>
      </c>
      <c r="Q401">
        <v>0</v>
      </c>
      <c r="R401">
        <v>0</v>
      </c>
      <c r="T401" t="s">
        <v>639</v>
      </c>
      <c r="U401" t="s">
        <v>639</v>
      </c>
      <c r="V401">
        <v>0</v>
      </c>
      <c r="W401">
        <v>0</v>
      </c>
      <c r="X401">
        <v>0</v>
      </c>
      <c r="Y401">
        <v>0</v>
      </c>
      <c r="Z401" t="s">
        <v>639</v>
      </c>
      <c r="AA401">
        <v>0</v>
      </c>
      <c r="AB401">
        <v>0</v>
      </c>
    </row>
    <row r="402" spans="1:28" x14ac:dyDescent="0.25">
      <c r="A402" t="s">
        <v>623</v>
      </c>
      <c r="B402">
        <v>0</v>
      </c>
      <c r="C402">
        <v>0</v>
      </c>
      <c r="E402" t="s">
        <v>640</v>
      </c>
      <c r="F402">
        <v>0</v>
      </c>
      <c r="G402">
        <v>0</v>
      </c>
      <c r="H402">
        <v>0</v>
      </c>
      <c r="I402">
        <v>0</v>
      </c>
      <c r="J402">
        <v>0</v>
      </c>
      <c r="L402" t="s">
        <v>623</v>
      </c>
      <c r="M402">
        <v>0</v>
      </c>
      <c r="O402" t="s">
        <v>640</v>
      </c>
      <c r="P402">
        <v>0</v>
      </c>
      <c r="Q402">
        <v>0</v>
      </c>
      <c r="R402">
        <v>0</v>
      </c>
      <c r="T402" t="s">
        <v>640</v>
      </c>
      <c r="U402" t="s">
        <v>640</v>
      </c>
      <c r="V402">
        <v>0</v>
      </c>
      <c r="W402">
        <v>0</v>
      </c>
      <c r="X402">
        <v>0</v>
      </c>
      <c r="Y402">
        <v>0</v>
      </c>
      <c r="Z402" t="s">
        <v>640</v>
      </c>
      <c r="AA402">
        <v>0</v>
      </c>
      <c r="AB402">
        <v>0</v>
      </c>
    </row>
    <row r="403" spans="1:28" x14ac:dyDescent="0.25">
      <c r="A403" t="s">
        <v>624</v>
      </c>
      <c r="B403">
        <v>0</v>
      </c>
      <c r="C403">
        <v>0</v>
      </c>
      <c r="E403" t="s">
        <v>641</v>
      </c>
      <c r="F403">
        <v>0</v>
      </c>
      <c r="G403">
        <v>0</v>
      </c>
      <c r="H403">
        <v>0</v>
      </c>
      <c r="I403">
        <v>0</v>
      </c>
      <c r="J403">
        <v>0</v>
      </c>
      <c r="L403" t="s">
        <v>624</v>
      </c>
      <c r="M403">
        <v>0</v>
      </c>
      <c r="O403" t="s">
        <v>641</v>
      </c>
      <c r="P403">
        <v>0</v>
      </c>
      <c r="Q403">
        <v>0</v>
      </c>
      <c r="R403">
        <v>0</v>
      </c>
      <c r="T403" t="s">
        <v>641</v>
      </c>
      <c r="U403" t="s">
        <v>641</v>
      </c>
      <c r="V403">
        <v>0</v>
      </c>
      <c r="W403">
        <v>0</v>
      </c>
      <c r="X403">
        <v>0</v>
      </c>
      <c r="Y403">
        <v>0</v>
      </c>
      <c r="Z403" t="s">
        <v>641</v>
      </c>
      <c r="AA403">
        <v>0</v>
      </c>
      <c r="AB403">
        <v>0</v>
      </c>
    </row>
    <row r="404" spans="1:28" x14ac:dyDescent="0.25">
      <c r="A404" t="s">
        <v>625</v>
      </c>
      <c r="B404">
        <v>0</v>
      </c>
      <c r="C404">
        <v>0</v>
      </c>
      <c r="E404" t="s">
        <v>642</v>
      </c>
      <c r="F404">
        <v>0</v>
      </c>
      <c r="G404">
        <v>0</v>
      </c>
      <c r="H404">
        <v>0</v>
      </c>
      <c r="I404">
        <v>0</v>
      </c>
      <c r="J404">
        <v>0</v>
      </c>
      <c r="L404" t="s">
        <v>625</v>
      </c>
      <c r="M404">
        <v>0</v>
      </c>
      <c r="O404" t="s">
        <v>642</v>
      </c>
      <c r="P404">
        <v>0</v>
      </c>
      <c r="Q404">
        <v>0</v>
      </c>
      <c r="R404">
        <v>0</v>
      </c>
      <c r="T404" t="s">
        <v>642</v>
      </c>
      <c r="U404" t="s">
        <v>642</v>
      </c>
      <c r="V404">
        <v>0</v>
      </c>
      <c r="W404">
        <v>0</v>
      </c>
      <c r="X404">
        <v>0</v>
      </c>
      <c r="Y404">
        <v>0</v>
      </c>
      <c r="Z404" t="s">
        <v>642</v>
      </c>
      <c r="AA404">
        <v>0</v>
      </c>
      <c r="AB404">
        <v>0</v>
      </c>
    </row>
    <row r="405" spans="1:28" x14ac:dyDescent="0.25">
      <c r="A405" t="s">
        <v>626</v>
      </c>
      <c r="B405">
        <v>0</v>
      </c>
      <c r="C405">
        <v>0</v>
      </c>
      <c r="E405" t="s">
        <v>643</v>
      </c>
      <c r="F405">
        <v>0</v>
      </c>
      <c r="G405">
        <v>0</v>
      </c>
      <c r="H405">
        <v>0</v>
      </c>
      <c r="I405">
        <v>0</v>
      </c>
      <c r="J405">
        <v>0</v>
      </c>
      <c r="L405" t="s">
        <v>626</v>
      </c>
      <c r="M405">
        <v>0</v>
      </c>
      <c r="O405" t="s">
        <v>643</v>
      </c>
      <c r="P405">
        <v>0</v>
      </c>
      <c r="Q405">
        <v>0</v>
      </c>
      <c r="R405">
        <v>0</v>
      </c>
      <c r="T405" t="s">
        <v>643</v>
      </c>
      <c r="U405" t="s">
        <v>643</v>
      </c>
      <c r="V405">
        <v>0</v>
      </c>
      <c r="W405">
        <v>0</v>
      </c>
      <c r="X405">
        <v>0</v>
      </c>
      <c r="Y405">
        <v>0</v>
      </c>
      <c r="Z405" t="s">
        <v>643</v>
      </c>
      <c r="AA405">
        <v>0</v>
      </c>
      <c r="AB405">
        <v>0</v>
      </c>
    </row>
    <row r="406" spans="1:28" x14ac:dyDescent="0.25">
      <c r="A406" t="s">
        <v>627</v>
      </c>
      <c r="B406">
        <v>0</v>
      </c>
      <c r="C406">
        <v>0</v>
      </c>
      <c r="E406">
        <v>20514654</v>
      </c>
      <c r="F406">
        <v>0</v>
      </c>
      <c r="G406">
        <v>0</v>
      </c>
      <c r="H406">
        <v>0</v>
      </c>
      <c r="I406">
        <v>0</v>
      </c>
      <c r="J406">
        <v>0</v>
      </c>
      <c r="L406" t="s">
        <v>627</v>
      </c>
      <c r="M406">
        <v>0</v>
      </c>
      <c r="O406">
        <v>20514654</v>
      </c>
      <c r="P406">
        <v>0</v>
      </c>
      <c r="Q406">
        <v>0</v>
      </c>
      <c r="R406">
        <v>0</v>
      </c>
      <c r="T406">
        <v>20514654</v>
      </c>
      <c r="U406">
        <v>20514654</v>
      </c>
      <c r="V406">
        <v>0</v>
      </c>
      <c r="W406">
        <v>0</v>
      </c>
      <c r="X406">
        <v>0</v>
      </c>
      <c r="Y406">
        <v>0</v>
      </c>
      <c r="Z406">
        <v>20514654</v>
      </c>
      <c r="AA406">
        <v>0</v>
      </c>
      <c r="AB406">
        <v>0</v>
      </c>
    </row>
    <row r="407" spans="1:28" x14ac:dyDescent="0.25">
      <c r="A407" t="s">
        <v>628</v>
      </c>
      <c r="B407">
        <v>0</v>
      </c>
      <c r="C407">
        <v>0</v>
      </c>
      <c r="E407" t="s">
        <v>644</v>
      </c>
      <c r="F407">
        <v>0</v>
      </c>
      <c r="G407">
        <v>0</v>
      </c>
      <c r="H407">
        <v>0</v>
      </c>
      <c r="I407">
        <v>0</v>
      </c>
      <c r="J407">
        <v>0</v>
      </c>
      <c r="L407" t="s">
        <v>628</v>
      </c>
      <c r="M407">
        <v>0</v>
      </c>
      <c r="O407" t="s">
        <v>644</v>
      </c>
      <c r="P407">
        <v>0</v>
      </c>
      <c r="Q407">
        <v>0</v>
      </c>
      <c r="R407">
        <v>0</v>
      </c>
      <c r="T407" t="s">
        <v>644</v>
      </c>
      <c r="U407" t="s">
        <v>644</v>
      </c>
      <c r="V407">
        <v>0</v>
      </c>
      <c r="W407">
        <v>0</v>
      </c>
      <c r="X407">
        <v>0</v>
      </c>
      <c r="Y407">
        <v>0</v>
      </c>
      <c r="Z407" t="s">
        <v>644</v>
      </c>
      <c r="AA407">
        <v>0</v>
      </c>
      <c r="AB407">
        <v>0</v>
      </c>
    </row>
    <row r="408" spans="1:28" x14ac:dyDescent="0.25">
      <c r="A408" t="s">
        <v>629</v>
      </c>
      <c r="B408">
        <v>0</v>
      </c>
      <c r="C408">
        <v>0</v>
      </c>
      <c r="E408">
        <v>8602</v>
      </c>
      <c r="F408">
        <v>0</v>
      </c>
      <c r="G408">
        <v>0</v>
      </c>
      <c r="H408">
        <v>0</v>
      </c>
      <c r="I408">
        <v>0</v>
      </c>
      <c r="J408">
        <v>0</v>
      </c>
      <c r="L408" t="s">
        <v>629</v>
      </c>
      <c r="M408">
        <v>0</v>
      </c>
      <c r="O408">
        <v>8602</v>
      </c>
      <c r="P408">
        <v>0</v>
      </c>
      <c r="Q408">
        <v>0</v>
      </c>
      <c r="R408">
        <v>0</v>
      </c>
      <c r="T408">
        <v>8602</v>
      </c>
      <c r="U408">
        <v>8602</v>
      </c>
      <c r="V408">
        <v>0</v>
      </c>
      <c r="W408">
        <v>0</v>
      </c>
      <c r="X408">
        <v>0</v>
      </c>
      <c r="Y408">
        <v>0</v>
      </c>
      <c r="Z408">
        <v>8602</v>
      </c>
      <c r="AA408">
        <v>0</v>
      </c>
      <c r="AB408">
        <v>0</v>
      </c>
    </row>
    <row r="409" spans="1:28" x14ac:dyDescent="0.25">
      <c r="A409" t="s">
        <v>630</v>
      </c>
      <c r="B409">
        <v>0</v>
      </c>
      <c r="C409">
        <v>0</v>
      </c>
      <c r="E409" t="s">
        <v>645</v>
      </c>
      <c r="F409">
        <v>0</v>
      </c>
      <c r="G409">
        <v>0</v>
      </c>
      <c r="H409">
        <v>0</v>
      </c>
      <c r="I409">
        <v>0</v>
      </c>
      <c r="J409">
        <v>0</v>
      </c>
      <c r="L409" t="s">
        <v>630</v>
      </c>
      <c r="M409">
        <v>0</v>
      </c>
      <c r="O409" t="s">
        <v>645</v>
      </c>
      <c r="P409">
        <v>0</v>
      </c>
      <c r="Q409">
        <v>0</v>
      </c>
      <c r="R409">
        <v>0</v>
      </c>
      <c r="T409" t="s">
        <v>645</v>
      </c>
      <c r="U409" t="s">
        <v>645</v>
      </c>
      <c r="V409">
        <v>0</v>
      </c>
      <c r="W409">
        <v>0</v>
      </c>
      <c r="X409">
        <v>0</v>
      </c>
      <c r="Y409">
        <v>0</v>
      </c>
      <c r="Z409" t="s">
        <v>645</v>
      </c>
      <c r="AA409">
        <v>0</v>
      </c>
      <c r="AB409">
        <v>0</v>
      </c>
    </row>
    <row r="410" spans="1:28" x14ac:dyDescent="0.25">
      <c r="A410" t="s">
        <v>631</v>
      </c>
      <c r="B410">
        <v>0</v>
      </c>
      <c r="C410">
        <v>0</v>
      </c>
      <c r="E410" t="s">
        <v>646</v>
      </c>
      <c r="F410">
        <v>0</v>
      </c>
      <c r="G410">
        <v>0</v>
      </c>
      <c r="H410">
        <v>0</v>
      </c>
      <c r="I410">
        <v>0</v>
      </c>
      <c r="J410">
        <v>0</v>
      </c>
      <c r="L410" t="s">
        <v>631</v>
      </c>
      <c r="M410">
        <v>0</v>
      </c>
      <c r="O410" t="s">
        <v>646</v>
      </c>
      <c r="P410">
        <v>0</v>
      </c>
      <c r="Q410">
        <v>0</v>
      </c>
      <c r="R410">
        <v>0</v>
      </c>
      <c r="T410" t="s">
        <v>646</v>
      </c>
      <c r="U410" t="s">
        <v>646</v>
      </c>
      <c r="V410">
        <v>0</v>
      </c>
      <c r="W410">
        <v>0</v>
      </c>
      <c r="X410">
        <v>0</v>
      </c>
      <c r="Y410">
        <v>0</v>
      </c>
      <c r="Z410" t="s">
        <v>646</v>
      </c>
      <c r="AA410">
        <v>0</v>
      </c>
      <c r="AB410">
        <v>0</v>
      </c>
    </row>
    <row r="411" spans="1:28" x14ac:dyDescent="0.25">
      <c r="A411" t="s">
        <v>632</v>
      </c>
      <c r="B411">
        <v>0</v>
      </c>
      <c r="C411">
        <v>0</v>
      </c>
      <c r="E411" t="s">
        <v>647</v>
      </c>
      <c r="F411">
        <v>0</v>
      </c>
      <c r="G411">
        <v>0</v>
      </c>
      <c r="H411">
        <v>0</v>
      </c>
      <c r="I411">
        <v>0</v>
      </c>
      <c r="J411">
        <v>0</v>
      </c>
      <c r="L411" t="s">
        <v>632</v>
      </c>
      <c r="M411">
        <v>0</v>
      </c>
      <c r="O411" t="s">
        <v>647</v>
      </c>
      <c r="P411">
        <v>0</v>
      </c>
      <c r="Q411">
        <v>0</v>
      </c>
      <c r="R411">
        <v>0</v>
      </c>
      <c r="T411" t="s">
        <v>647</v>
      </c>
      <c r="U411" t="s">
        <v>647</v>
      </c>
      <c r="V411">
        <v>0</v>
      </c>
      <c r="W411">
        <v>0</v>
      </c>
      <c r="X411">
        <v>0</v>
      </c>
      <c r="Y411">
        <v>0</v>
      </c>
      <c r="Z411" t="s">
        <v>647</v>
      </c>
      <c r="AA411">
        <v>0</v>
      </c>
      <c r="AB411">
        <v>0</v>
      </c>
    </row>
    <row r="412" spans="1:28" x14ac:dyDescent="0.25">
      <c r="A412" t="s">
        <v>633</v>
      </c>
      <c r="B412">
        <v>0</v>
      </c>
      <c r="C412">
        <v>0</v>
      </c>
      <c r="E412">
        <v>21707134</v>
      </c>
      <c r="F412">
        <v>0</v>
      </c>
      <c r="G412">
        <v>0</v>
      </c>
      <c r="H412">
        <v>0</v>
      </c>
      <c r="I412">
        <v>0</v>
      </c>
      <c r="J412">
        <v>0</v>
      </c>
      <c r="L412" t="s">
        <v>633</v>
      </c>
      <c r="M412">
        <v>0</v>
      </c>
      <c r="O412">
        <v>21707134</v>
      </c>
      <c r="P412">
        <v>0</v>
      </c>
      <c r="Q412">
        <v>0</v>
      </c>
      <c r="R412">
        <v>0</v>
      </c>
      <c r="T412">
        <v>21707134</v>
      </c>
      <c r="U412">
        <v>21707134</v>
      </c>
      <c r="V412">
        <v>0</v>
      </c>
      <c r="W412">
        <v>0</v>
      </c>
      <c r="X412">
        <v>0</v>
      </c>
      <c r="Y412">
        <v>0</v>
      </c>
      <c r="Z412">
        <v>21707134</v>
      </c>
      <c r="AA412">
        <v>0</v>
      </c>
      <c r="AB412">
        <v>0</v>
      </c>
    </row>
    <row r="413" spans="1:28" x14ac:dyDescent="0.25">
      <c r="A413" t="s">
        <v>634</v>
      </c>
      <c r="B413">
        <v>0</v>
      </c>
      <c r="C413">
        <v>0</v>
      </c>
      <c r="E413">
        <v>20976003</v>
      </c>
      <c r="F413">
        <v>0</v>
      </c>
      <c r="G413">
        <v>0</v>
      </c>
      <c r="H413">
        <v>0</v>
      </c>
      <c r="I413">
        <v>0</v>
      </c>
      <c r="J413">
        <v>0</v>
      </c>
      <c r="L413" t="s">
        <v>634</v>
      </c>
      <c r="M413">
        <v>0</v>
      </c>
      <c r="O413">
        <v>20976003</v>
      </c>
      <c r="P413">
        <v>0</v>
      </c>
      <c r="Q413">
        <v>0</v>
      </c>
      <c r="R413">
        <v>0</v>
      </c>
      <c r="T413">
        <v>20976003</v>
      </c>
      <c r="U413">
        <v>20976003</v>
      </c>
      <c r="V413">
        <v>0</v>
      </c>
      <c r="W413">
        <v>0</v>
      </c>
      <c r="X413">
        <v>0</v>
      </c>
      <c r="Y413">
        <v>0</v>
      </c>
      <c r="Z413">
        <v>20976003</v>
      </c>
      <c r="AA413">
        <v>0</v>
      </c>
      <c r="AB413">
        <v>0</v>
      </c>
    </row>
    <row r="414" spans="1:28" x14ac:dyDescent="0.25">
      <c r="A414" t="s">
        <v>635</v>
      </c>
      <c r="B414">
        <v>0</v>
      </c>
      <c r="C414">
        <v>0</v>
      </c>
      <c r="E414">
        <v>20805349</v>
      </c>
      <c r="F414">
        <v>0</v>
      </c>
      <c r="G414">
        <v>0</v>
      </c>
      <c r="H414">
        <v>0</v>
      </c>
      <c r="I414">
        <v>0</v>
      </c>
      <c r="J414">
        <v>0</v>
      </c>
      <c r="L414" t="s">
        <v>635</v>
      </c>
      <c r="M414">
        <v>0</v>
      </c>
      <c r="O414">
        <v>20805349</v>
      </c>
      <c r="P414">
        <v>0</v>
      </c>
      <c r="Q414">
        <v>0</v>
      </c>
      <c r="R414">
        <v>0</v>
      </c>
      <c r="T414">
        <v>20805349</v>
      </c>
      <c r="U414">
        <v>20805349</v>
      </c>
      <c r="V414">
        <v>0</v>
      </c>
      <c r="W414">
        <v>0</v>
      </c>
      <c r="X414">
        <v>0</v>
      </c>
      <c r="Y414">
        <v>0</v>
      </c>
      <c r="Z414">
        <v>20805349</v>
      </c>
      <c r="AA414">
        <v>0</v>
      </c>
      <c r="AB414">
        <v>0</v>
      </c>
    </row>
    <row r="415" spans="1:28" x14ac:dyDescent="0.25">
      <c r="A415" t="s">
        <v>638</v>
      </c>
      <c r="B415">
        <v>0</v>
      </c>
      <c r="C415">
        <v>0</v>
      </c>
      <c r="E415">
        <v>11110683</v>
      </c>
      <c r="F415">
        <v>0</v>
      </c>
      <c r="G415">
        <v>0</v>
      </c>
      <c r="H415">
        <v>0</v>
      </c>
      <c r="I415">
        <v>0</v>
      </c>
      <c r="J415">
        <v>0</v>
      </c>
      <c r="L415" t="s">
        <v>638</v>
      </c>
      <c r="M415">
        <v>0</v>
      </c>
      <c r="O415">
        <v>11110683</v>
      </c>
      <c r="P415">
        <v>0</v>
      </c>
      <c r="Q415">
        <v>0</v>
      </c>
      <c r="R415">
        <v>0</v>
      </c>
      <c r="T415">
        <v>11110683</v>
      </c>
      <c r="U415">
        <v>11110683</v>
      </c>
      <c r="V415">
        <v>0</v>
      </c>
      <c r="W415">
        <v>0</v>
      </c>
      <c r="X415">
        <v>0</v>
      </c>
      <c r="Y415">
        <v>0</v>
      </c>
      <c r="Z415">
        <v>11110683</v>
      </c>
      <c r="AA415">
        <v>0</v>
      </c>
      <c r="AB415">
        <v>0</v>
      </c>
    </row>
    <row r="416" spans="1:28" x14ac:dyDescent="0.25">
      <c r="A416" t="s">
        <v>639</v>
      </c>
      <c r="B416">
        <v>0</v>
      </c>
      <c r="C416">
        <v>0</v>
      </c>
      <c r="E416">
        <v>11110668</v>
      </c>
      <c r="F416">
        <v>0</v>
      </c>
      <c r="G416">
        <v>0</v>
      </c>
      <c r="H416">
        <v>0</v>
      </c>
      <c r="I416">
        <v>0</v>
      </c>
      <c r="J416">
        <v>0</v>
      </c>
      <c r="L416" t="s">
        <v>639</v>
      </c>
      <c r="M416">
        <v>0</v>
      </c>
      <c r="O416">
        <v>11110668</v>
      </c>
      <c r="P416">
        <v>0</v>
      </c>
      <c r="Q416">
        <v>0</v>
      </c>
      <c r="R416">
        <v>0</v>
      </c>
      <c r="T416">
        <v>11110668</v>
      </c>
      <c r="U416">
        <v>11110668</v>
      </c>
      <c r="V416">
        <v>0</v>
      </c>
      <c r="W416">
        <v>0</v>
      </c>
      <c r="X416">
        <v>0</v>
      </c>
      <c r="Y416">
        <v>0</v>
      </c>
      <c r="Z416">
        <v>11110668</v>
      </c>
      <c r="AA416">
        <v>0</v>
      </c>
      <c r="AB416">
        <v>0</v>
      </c>
    </row>
    <row r="417" spans="1:28" x14ac:dyDescent="0.25">
      <c r="A417" t="s">
        <v>640</v>
      </c>
      <c r="B417">
        <v>0</v>
      </c>
      <c r="C417">
        <v>0</v>
      </c>
      <c r="E417">
        <v>11711074</v>
      </c>
      <c r="F417">
        <v>0</v>
      </c>
      <c r="G417">
        <v>0</v>
      </c>
      <c r="H417">
        <v>0</v>
      </c>
      <c r="I417">
        <v>0</v>
      </c>
      <c r="J417">
        <v>0</v>
      </c>
      <c r="L417" t="s">
        <v>640</v>
      </c>
      <c r="M417">
        <v>0</v>
      </c>
      <c r="O417">
        <v>11711074</v>
      </c>
      <c r="P417">
        <v>0</v>
      </c>
      <c r="Q417">
        <v>0</v>
      </c>
      <c r="R417">
        <v>0</v>
      </c>
      <c r="T417">
        <v>11711074</v>
      </c>
      <c r="U417">
        <v>11711074</v>
      </c>
      <c r="V417">
        <v>0</v>
      </c>
      <c r="W417">
        <v>0</v>
      </c>
      <c r="X417">
        <v>0</v>
      </c>
      <c r="Y417">
        <v>0</v>
      </c>
      <c r="Z417">
        <v>11711074</v>
      </c>
      <c r="AA417">
        <v>0</v>
      </c>
      <c r="AB417">
        <v>0</v>
      </c>
    </row>
    <row r="418" spans="1:28" x14ac:dyDescent="0.25">
      <c r="A418" t="s">
        <v>641</v>
      </c>
      <c r="B418">
        <v>0</v>
      </c>
      <c r="C418">
        <v>0</v>
      </c>
      <c r="E418" t="s">
        <v>648</v>
      </c>
      <c r="F418">
        <v>0</v>
      </c>
      <c r="G418">
        <v>0</v>
      </c>
      <c r="H418">
        <v>0</v>
      </c>
      <c r="I418">
        <v>0</v>
      </c>
      <c r="J418">
        <v>0</v>
      </c>
      <c r="L418" t="s">
        <v>641</v>
      </c>
      <c r="M418">
        <v>0</v>
      </c>
      <c r="O418" t="s">
        <v>648</v>
      </c>
      <c r="P418">
        <v>0</v>
      </c>
      <c r="Q418">
        <v>0</v>
      </c>
      <c r="R418">
        <v>0</v>
      </c>
      <c r="T418" t="s">
        <v>648</v>
      </c>
      <c r="U418" t="s">
        <v>648</v>
      </c>
      <c r="V418">
        <v>0</v>
      </c>
      <c r="W418">
        <v>0</v>
      </c>
      <c r="X418">
        <v>0</v>
      </c>
      <c r="Y418">
        <v>0</v>
      </c>
      <c r="Z418" t="s">
        <v>648</v>
      </c>
      <c r="AA418">
        <v>0</v>
      </c>
      <c r="AB418">
        <v>0</v>
      </c>
    </row>
    <row r="419" spans="1:28" x14ac:dyDescent="0.25">
      <c r="A419" t="s">
        <v>642</v>
      </c>
      <c r="B419">
        <v>0</v>
      </c>
      <c r="C419">
        <v>0</v>
      </c>
      <c r="E419">
        <v>14524170</v>
      </c>
      <c r="F419">
        <v>0</v>
      </c>
      <c r="G419">
        <v>0</v>
      </c>
      <c r="H419">
        <v>0</v>
      </c>
      <c r="I419">
        <v>0</v>
      </c>
      <c r="J419">
        <v>0</v>
      </c>
      <c r="L419" t="s">
        <v>642</v>
      </c>
      <c r="M419">
        <v>0</v>
      </c>
      <c r="O419">
        <v>14524170</v>
      </c>
      <c r="P419">
        <v>0</v>
      </c>
      <c r="Q419">
        <v>0</v>
      </c>
      <c r="R419">
        <v>0</v>
      </c>
      <c r="T419">
        <v>14524170</v>
      </c>
      <c r="U419">
        <v>14524170</v>
      </c>
      <c r="V419">
        <v>0</v>
      </c>
      <c r="W419">
        <v>0</v>
      </c>
      <c r="X419">
        <v>0</v>
      </c>
      <c r="Y419">
        <v>0</v>
      </c>
      <c r="Z419">
        <v>14524170</v>
      </c>
      <c r="AA419">
        <v>0</v>
      </c>
      <c r="AB419">
        <v>0</v>
      </c>
    </row>
    <row r="420" spans="1:28" x14ac:dyDescent="0.25">
      <c r="A420" t="s">
        <v>643</v>
      </c>
      <c r="B420">
        <v>0</v>
      </c>
      <c r="C420">
        <v>0</v>
      </c>
      <c r="E420">
        <v>14509379</v>
      </c>
      <c r="F420">
        <v>0</v>
      </c>
      <c r="G420">
        <v>0</v>
      </c>
      <c r="H420">
        <v>0</v>
      </c>
      <c r="I420">
        <v>0</v>
      </c>
      <c r="J420">
        <v>0</v>
      </c>
      <c r="L420" t="s">
        <v>643</v>
      </c>
      <c r="M420">
        <v>0</v>
      </c>
      <c r="O420">
        <v>14509379</v>
      </c>
      <c r="P420">
        <v>0</v>
      </c>
      <c r="Q420">
        <v>0</v>
      </c>
      <c r="R420">
        <v>0</v>
      </c>
      <c r="T420">
        <v>14509379</v>
      </c>
      <c r="U420">
        <v>14509379</v>
      </c>
      <c r="V420">
        <v>0</v>
      </c>
      <c r="W420">
        <v>0</v>
      </c>
      <c r="X420">
        <v>0</v>
      </c>
      <c r="Y420">
        <v>0</v>
      </c>
      <c r="Z420">
        <v>14509379</v>
      </c>
      <c r="AA420">
        <v>0</v>
      </c>
      <c r="AB420">
        <v>0</v>
      </c>
    </row>
    <row r="421" spans="1:28" x14ac:dyDescent="0.25">
      <c r="A421">
        <v>20514654</v>
      </c>
      <c r="B421">
        <v>0</v>
      </c>
      <c r="C421">
        <v>0</v>
      </c>
      <c r="E421" t="s">
        <v>649</v>
      </c>
      <c r="F421">
        <v>0</v>
      </c>
      <c r="G421">
        <v>0</v>
      </c>
      <c r="H421">
        <v>0</v>
      </c>
      <c r="I421">
        <v>0</v>
      </c>
      <c r="J421">
        <v>0</v>
      </c>
      <c r="L421">
        <v>20514654</v>
      </c>
      <c r="M421">
        <v>0</v>
      </c>
      <c r="O421" t="s">
        <v>649</v>
      </c>
      <c r="P421">
        <v>0</v>
      </c>
      <c r="Q421">
        <v>0</v>
      </c>
      <c r="R421">
        <v>0</v>
      </c>
      <c r="T421" t="s">
        <v>649</v>
      </c>
      <c r="U421" t="s">
        <v>649</v>
      </c>
      <c r="V421">
        <v>0</v>
      </c>
      <c r="W421">
        <v>0</v>
      </c>
      <c r="X421">
        <v>0</v>
      </c>
      <c r="Y421">
        <v>0</v>
      </c>
      <c r="Z421" t="s">
        <v>649</v>
      </c>
      <c r="AA421">
        <v>0</v>
      </c>
      <c r="AB421">
        <v>0</v>
      </c>
    </row>
    <row r="422" spans="1:28" x14ac:dyDescent="0.25">
      <c r="A422" t="s">
        <v>644</v>
      </c>
      <c r="B422">
        <v>0</v>
      </c>
      <c r="C422">
        <v>0</v>
      </c>
      <c r="E422" t="s">
        <v>650</v>
      </c>
      <c r="F422">
        <v>0</v>
      </c>
      <c r="G422">
        <v>0</v>
      </c>
      <c r="H422">
        <v>0</v>
      </c>
      <c r="I422">
        <v>0</v>
      </c>
      <c r="J422">
        <v>0</v>
      </c>
      <c r="L422" t="s">
        <v>644</v>
      </c>
      <c r="M422">
        <v>0</v>
      </c>
      <c r="O422" t="s">
        <v>650</v>
      </c>
      <c r="P422">
        <v>0</v>
      </c>
      <c r="Q422">
        <v>0</v>
      </c>
      <c r="R422">
        <v>0</v>
      </c>
      <c r="T422" t="s">
        <v>650</v>
      </c>
      <c r="U422" t="s">
        <v>650</v>
      </c>
      <c r="V422">
        <v>0</v>
      </c>
      <c r="W422">
        <v>0</v>
      </c>
      <c r="X422">
        <v>0</v>
      </c>
      <c r="Y422">
        <v>0</v>
      </c>
      <c r="Z422" t="s">
        <v>650</v>
      </c>
      <c r="AA422">
        <v>0</v>
      </c>
      <c r="AB422">
        <v>0</v>
      </c>
    </row>
    <row r="423" spans="1:28" x14ac:dyDescent="0.25">
      <c r="A423">
        <v>8602</v>
      </c>
      <c r="B423">
        <v>0</v>
      </c>
      <c r="C423">
        <v>0</v>
      </c>
      <c r="E423" t="s">
        <v>651</v>
      </c>
      <c r="F423">
        <v>0</v>
      </c>
      <c r="G423">
        <v>0</v>
      </c>
      <c r="H423">
        <v>0</v>
      </c>
      <c r="I423">
        <v>0</v>
      </c>
      <c r="J423">
        <v>0</v>
      </c>
      <c r="L423">
        <v>8602</v>
      </c>
      <c r="M423">
        <v>0</v>
      </c>
      <c r="O423" t="s">
        <v>651</v>
      </c>
      <c r="P423">
        <v>0</v>
      </c>
      <c r="Q423">
        <v>0</v>
      </c>
      <c r="R423">
        <v>0</v>
      </c>
      <c r="T423" t="s">
        <v>651</v>
      </c>
      <c r="U423" t="s">
        <v>651</v>
      </c>
      <c r="V423">
        <v>0</v>
      </c>
      <c r="W423">
        <v>0</v>
      </c>
      <c r="X423">
        <v>0</v>
      </c>
      <c r="Y423">
        <v>0</v>
      </c>
      <c r="Z423" t="s">
        <v>651</v>
      </c>
      <c r="AA423">
        <v>0</v>
      </c>
      <c r="AB423">
        <v>0</v>
      </c>
    </row>
    <row r="424" spans="1:28" x14ac:dyDescent="0.25">
      <c r="A424" t="s">
        <v>645</v>
      </c>
      <c r="B424">
        <v>0</v>
      </c>
      <c r="C424">
        <v>0</v>
      </c>
      <c r="E424" t="s">
        <v>652</v>
      </c>
      <c r="F424">
        <v>0</v>
      </c>
      <c r="G424">
        <v>0</v>
      </c>
      <c r="H424">
        <v>0</v>
      </c>
      <c r="I424">
        <v>0</v>
      </c>
      <c r="J424">
        <v>0</v>
      </c>
      <c r="L424" t="s">
        <v>645</v>
      </c>
      <c r="M424">
        <v>0</v>
      </c>
      <c r="O424" t="s">
        <v>652</v>
      </c>
      <c r="P424">
        <v>0</v>
      </c>
      <c r="Q424">
        <v>0</v>
      </c>
      <c r="R424">
        <v>0</v>
      </c>
      <c r="T424" t="s">
        <v>652</v>
      </c>
      <c r="U424" t="s">
        <v>652</v>
      </c>
      <c r="V424">
        <v>0</v>
      </c>
      <c r="W424">
        <v>0</v>
      </c>
      <c r="X424">
        <v>0</v>
      </c>
      <c r="Y424">
        <v>0</v>
      </c>
      <c r="Z424" t="s">
        <v>652</v>
      </c>
      <c r="AA424">
        <v>0</v>
      </c>
      <c r="AB424">
        <v>0</v>
      </c>
    </row>
    <row r="425" spans="1:28" x14ac:dyDescent="0.25">
      <c r="A425" t="s">
        <v>646</v>
      </c>
      <c r="B425">
        <v>0</v>
      </c>
      <c r="C425">
        <v>0</v>
      </c>
      <c r="E425" t="s">
        <v>653</v>
      </c>
      <c r="F425">
        <v>0</v>
      </c>
      <c r="G425">
        <v>0</v>
      </c>
      <c r="H425">
        <v>0</v>
      </c>
      <c r="I425">
        <v>0</v>
      </c>
      <c r="J425">
        <v>0</v>
      </c>
      <c r="L425" t="s">
        <v>646</v>
      </c>
      <c r="M425">
        <v>0</v>
      </c>
      <c r="O425" t="s">
        <v>653</v>
      </c>
      <c r="P425">
        <v>0</v>
      </c>
      <c r="Q425">
        <v>0</v>
      </c>
      <c r="R425">
        <v>0</v>
      </c>
      <c r="T425" t="s">
        <v>653</v>
      </c>
      <c r="U425" t="s">
        <v>653</v>
      </c>
      <c r="V425">
        <v>0</v>
      </c>
      <c r="W425">
        <v>0</v>
      </c>
      <c r="X425">
        <v>0</v>
      </c>
      <c r="Y425">
        <v>0</v>
      </c>
      <c r="Z425" t="s">
        <v>653</v>
      </c>
      <c r="AA425">
        <v>0</v>
      </c>
      <c r="AB425">
        <v>0</v>
      </c>
    </row>
    <row r="426" spans="1:28" x14ac:dyDescent="0.25">
      <c r="A426" t="s">
        <v>647</v>
      </c>
      <c r="B426">
        <v>0</v>
      </c>
      <c r="C426">
        <v>0</v>
      </c>
      <c r="E426" t="s">
        <v>654</v>
      </c>
      <c r="F426">
        <v>0</v>
      </c>
      <c r="G426">
        <v>0</v>
      </c>
      <c r="H426">
        <v>0</v>
      </c>
      <c r="I426">
        <v>0</v>
      </c>
      <c r="J426">
        <v>0</v>
      </c>
      <c r="L426" t="s">
        <v>647</v>
      </c>
      <c r="M426">
        <v>0</v>
      </c>
      <c r="O426" t="s">
        <v>654</v>
      </c>
      <c r="P426">
        <v>0</v>
      </c>
      <c r="Q426">
        <v>0</v>
      </c>
      <c r="R426">
        <v>0</v>
      </c>
      <c r="T426" t="s">
        <v>654</v>
      </c>
      <c r="U426" t="s">
        <v>654</v>
      </c>
      <c r="V426">
        <v>0</v>
      </c>
      <c r="W426">
        <v>0</v>
      </c>
      <c r="X426">
        <v>0</v>
      </c>
      <c r="Y426">
        <v>0</v>
      </c>
      <c r="Z426" t="s">
        <v>654</v>
      </c>
      <c r="AA426">
        <v>0</v>
      </c>
      <c r="AB426">
        <v>0</v>
      </c>
    </row>
    <row r="427" spans="1:28" x14ac:dyDescent="0.25">
      <c r="A427">
        <v>21707134</v>
      </c>
      <c r="B427">
        <v>0</v>
      </c>
      <c r="C427">
        <v>0</v>
      </c>
      <c r="E427" t="s">
        <v>655</v>
      </c>
      <c r="F427">
        <v>0</v>
      </c>
      <c r="G427">
        <v>0</v>
      </c>
      <c r="H427">
        <v>0</v>
      </c>
      <c r="I427">
        <v>0</v>
      </c>
      <c r="J427">
        <v>0</v>
      </c>
      <c r="L427">
        <v>21707134</v>
      </c>
      <c r="M427">
        <v>0</v>
      </c>
      <c r="O427" t="s">
        <v>655</v>
      </c>
      <c r="P427">
        <v>0</v>
      </c>
      <c r="Q427">
        <v>0</v>
      </c>
      <c r="R427">
        <v>0</v>
      </c>
      <c r="T427" t="s">
        <v>655</v>
      </c>
      <c r="U427" t="s">
        <v>655</v>
      </c>
      <c r="V427">
        <v>0</v>
      </c>
      <c r="W427">
        <v>0</v>
      </c>
      <c r="X427">
        <v>0</v>
      </c>
      <c r="Y427">
        <v>0</v>
      </c>
      <c r="Z427" t="s">
        <v>655</v>
      </c>
      <c r="AA427">
        <v>0</v>
      </c>
      <c r="AB427">
        <v>0</v>
      </c>
    </row>
    <row r="428" spans="1:28" x14ac:dyDescent="0.25">
      <c r="A428">
        <v>20976003</v>
      </c>
      <c r="B428">
        <v>0</v>
      </c>
      <c r="C428">
        <v>0</v>
      </c>
      <c r="E428" t="s">
        <v>656</v>
      </c>
      <c r="F428">
        <v>0</v>
      </c>
      <c r="G428">
        <v>0</v>
      </c>
      <c r="H428">
        <v>0</v>
      </c>
      <c r="I428">
        <v>0</v>
      </c>
      <c r="J428">
        <v>0</v>
      </c>
      <c r="L428">
        <v>20976003</v>
      </c>
      <c r="M428">
        <v>0</v>
      </c>
      <c r="O428" t="s">
        <v>656</v>
      </c>
      <c r="P428">
        <v>0</v>
      </c>
      <c r="Q428">
        <v>0</v>
      </c>
      <c r="R428">
        <v>0</v>
      </c>
      <c r="T428" t="s">
        <v>656</v>
      </c>
      <c r="U428" t="s">
        <v>656</v>
      </c>
      <c r="V428">
        <v>0</v>
      </c>
      <c r="W428">
        <v>0</v>
      </c>
      <c r="X428">
        <v>0</v>
      </c>
      <c r="Y428">
        <v>0</v>
      </c>
      <c r="Z428" t="s">
        <v>656</v>
      </c>
      <c r="AA428">
        <v>0</v>
      </c>
      <c r="AB428">
        <v>0</v>
      </c>
    </row>
    <row r="429" spans="1:28" x14ac:dyDescent="0.25">
      <c r="A429">
        <v>11110683</v>
      </c>
      <c r="B429">
        <v>0</v>
      </c>
      <c r="C429">
        <v>0</v>
      </c>
      <c r="E429" t="s">
        <v>657</v>
      </c>
      <c r="F429">
        <v>0</v>
      </c>
      <c r="G429">
        <v>0</v>
      </c>
      <c r="H429">
        <v>0</v>
      </c>
      <c r="I429">
        <v>0</v>
      </c>
      <c r="J429">
        <v>0</v>
      </c>
      <c r="L429">
        <v>11110683</v>
      </c>
      <c r="M429">
        <v>0</v>
      </c>
      <c r="O429" t="s">
        <v>657</v>
      </c>
      <c r="P429">
        <v>0</v>
      </c>
      <c r="Q429">
        <v>0</v>
      </c>
      <c r="R429">
        <v>0</v>
      </c>
      <c r="T429" t="s">
        <v>657</v>
      </c>
      <c r="U429" t="s">
        <v>657</v>
      </c>
      <c r="V429">
        <v>0</v>
      </c>
      <c r="W429">
        <v>0</v>
      </c>
      <c r="X429">
        <v>0</v>
      </c>
      <c r="Y429">
        <v>0</v>
      </c>
      <c r="Z429" t="s">
        <v>657</v>
      </c>
      <c r="AA429">
        <v>0</v>
      </c>
      <c r="AB429">
        <v>0</v>
      </c>
    </row>
    <row r="430" spans="1:28" x14ac:dyDescent="0.25">
      <c r="A430">
        <v>11110668</v>
      </c>
      <c r="B430">
        <v>0</v>
      </c>
      <c r="C430">
        <v>0</v>
      </c>
      <c r="E430" t="s">
        <v>658</v>
      </c>
      <c r="F430">
        <v>0</v>
      </c>
      <c r="G430">
        <v>0</v>
      </c>
      <c r="H430">
        <v>0</v>
      </c>
      <c r="I430">
        <v>0</v>
      </c>
      <c r="J430">
        <v>0</v>
      </c>
      <c r="L430">
        <v>11110668</v>
      </c>
      <c r="M430">
        <v>0</v>
      </c>
      <c r="O430" t="s">
        <v>658</v>
      </c>
      <c r="P430">
        <v>0</v>
      </c>
      <c r="Q430">
        <v>0</v>
      </c>
      <c r="R430">
        <v>0</v>
      </c>
      <c r="T430" t="s">
        <v>658</v>
      </c>
      <c r="U430" t="s">
        <v>658</v>
      </c>
      <c r="V430">
        <v>0</v>
      </c>
      <c r="W430">
        <v>0</v>
      </c>
      <c r="X430">
        <v>0</v>
      </c>
      <c r="Y430">
        <v>0</v>
      </c>
      <c r="Z430" t="s">
        <v>658</v>
      </c>
      <c r="AA430">
        <v>0</v>
      </c>
      <c r="AB430">
        <v>0</v>
      </c>
    </row>
    <row r="431" spans="1:28" x14ac:dyDescent="0.25">
      <c r="A431">
        <v>11711074</v>
      </c>
      <c r="B431">
        <v>0</v>
      </c>
      <c r="C431">
        <v>0</v>
      </c>
      <c r="E431" t="s">
        <v>659</v>
      </c>
      <c r="F431">
        <v>0</v>
      </c>
      <c r="G431">
        <v>0</v>
      </c>
      <c r="H431">
        <v>0</v>
      </c>
      <c r="I431">
        <v>0</v>
      </c>
      <c r="J431">
        <v>0</v>
      </c>
      <c r="L431">
        <v>11711074</v>
      </c>
      <c r="M431">
        <v>0</v>
      </c>
      <c r="O431" t="s">
        <v>659</v>
      </c>
      <c r="P431">
        <v>0</v>
      </c>
      <c r="Q431">
        <v>0</v>
      </c>
      <c r="R431">
        <v>0</v>
      </c>
      <c r="T431" t="s">
        <v>659</v>
      </c>
      <c r="U431" t="s">
        <v>659</v>
      </c>
      <c r="V431">
        <v>0</v>
      </c>
      <c r="W431">
        <v>0</v>
      </c>
      <c r="X431">
        <v>0</v>
      </c>
      <c r="Y431">
        <v>0</v>
      </c>
      <c r="Z431" t="s">
        <v>659</v>
      </c>
      <c r="AA431">
        <v>0</v>
      </c>
      <c r="AB431">
        <v>0</v>
      </c>
    </row>
    <row r="432" spans="1:28" x14ac:dyDescent="0.25">
      <c r="A432" t="s">
        <v>648</v>
      </c>
      <c r="B432">
        <v>0</v>
      </c>
      <c r="C432">
        <v>0</v>
      </c>
      <c r="E432" t="s">
        <v>660</v>
      </c>
      <c r="F432">
        <v>0</v>
      </c>
      <c r="G432">
        <v>0</v>
      </c>
      <c r="H432">
        <v>0</v>
      </c>
      <c r="I432">
        <v>0</v>
      </c>
      <c r="J432">
        <v>0</v>
      </c>
      <c r="L432" t="s">
        <v>648</v>
      </c>
      <c r="M432">
        <v>0</v>
      </c>
      <c r="O432" t="s">
        <v>660</v>
      </c>
      <c r="P432">
        <v>0</v>
      </c>
      <c r="Q432">
        <v>0</v>
      </c>
      <c r="R432">
        <v>0</v>
      </c>
      <c r="T432" t="s">
        <v>660</v>
      </c>
      <c r="U432" t="s">
        <v>660</v>
      </c>
      <c r="V432">
        <v>0</v>
      </c>
      <c r="W432">
        <v>0</v>
      </c>
      <c r="X432">
        <v>0</v>
      </c>
      <c r="Y432">
        <v>0</v>
      </c>
      <c r="Z432" t="s">
        <v>660</v>
      </c>
      <c r="AA432">
        <v>0</v>
      </c>
      <c r="AB432">
        <v>0</v>
      </c>
    </row>
    <row r="433" spans="1:28" x14ac:dyDescent="0.25">
      <c r="A433">
        <v>14524170</v>
      </c>
      <c r="B433">
        <v>0</v>
      </c>
      <c r="C433">
        <v>0</v>
      </c>
      <c r="E433" t="s">
        <v>661</v>
      </c>
      <c r="F433">
        <v>0</v>
      </c>
      <c r="G433">
        <v>0</v>
      </c>
      <c r="H433">
        <v>0</v>
      </c>
      <c r="I433">
        <v>0</v>
      </c>
      <c r="J433">
        <v>0</v>
      </c>
      <c r="L433">
        <v>14524170</v>
      </c>
      <c r="M433">
        <v>0</v>
      </c>
      <c r="O433" t="s">
        <v>661</v>
      </c>
      <c r="P433">
        <v>0</v>
      </c>
      <c r="Q433">
        <v>0</v>
      </c>
      <c r="R433">
        <v>0</v>
      </c>
      <c r="T433" t="s">
        <v>661</v>
      </c>
      <c r="U433" t="s">
        <v>661</v>
      </c>
      <c r="V433">
        <v>0</v>
      </c>
      <c r="W433">
        <v>0</v>
      </c>
      <c r="X433">
        <v>0</v>
      </c>
      <c r="Y433">
        <v>0</v>
      </c>
      <c r="Z433" t="s">
        <v>661</v>
      </c>
      <c r="AA433">
        <v>0</v>
      </c>
      <c r="AB433">
        <v>0</v>
      </c>
    </row>
    <row r="434" spans="1:28" x14ac:dyDescent="0.25">
      <c r="A434">
        <v>14509379</v>
      </c>
      <c r="B434">
        <v>0</v>
      </c>
      <c r="C434">
        <v>0</v>
      </c>
      <c r="E434" t="s">
        <v>662</v>
      </c>
      <c r="F434">
        <v>0</v>
      </c>
      <c r="G434">
        <v>0</v>
      </c>
      <c r="H434">
        <v>0</v>
      </c>
      <c r="I434">
        <v>0</v>
      </c>
      <c r="J434">
        <v>0</v>
      </c>
      <c r="L434">
        <v>14509379</v>
      </c>
      <c r="M434">
        <v>0</v>
      </c>
      <c r="O434" t="s">
        <v>662</v>
      </c>
      <c r="P434">
        <v>0</v>
      </c>
      <c r="Q434">
        <v>0</v>
      </c>
      <c r="R434">
        <v>0</v>
      </c>
      <c r="T434" t="s">
        <v>662</v>
      </c>
      <c r="U434" t="s">
        <v>662</v>
      </c>
      <c r="V434">
        <v>0</v>
      </c>
      <c r="W434">
        <v>0</v>
      </c>
      <c r="X434">
        <v>0</v>
      </c>
      <c r="Y434">
        <v>0</v>
      </c>
      <c r="Z434" t="s">
        <v>662</v>
      </c>
      <c r="AA434">
        <v>0</v>
      </c>
      <c r="AB434">
        <v>0</v>
      </c>
    </row>
    <row r="435" spans="1:28" x14ac:dyDescent="0.25">
      <c r="A435" t="s">
        <v>649</v>
      </c>
      <c r="B435">
        <v>0</v>
      </c>
      <c r="C435">
        <v>0</v>
      </c>
      <c r="E435" t="s">
        <v>240</v>
      </c>
      <c r="F435">
        <v>0</v>
      </c>
      <c r="G435">
        <v>0</v>
      </c>
      <c r="H435">
        <v>0</v>
      </c>
      <c r="I435">
        <v>0</v>
      </c>
      <c r="J435">
        <v>0</v>
      </c>
      <c r="L435" t="s">
        <v>649</v>
      </c>
      <c r="M435">
        <v>0</v>
      </c>
      <c r="O435" t="s">
        <v>240</v>
      </c>
      <c r="P435">
        <v>0</v>
      </c>
      <c r="Q435">
        <v>0</v>
      </c>
      <c r="R435">
        <v>0</v>
      </c>
      <c r="T435" t="s">
        <v>240</v>
      </c>
      <c r="U435" t="s">
        <v>240</v>
      </c>
      <c r="V435">
        <v>0</v>
      </c>
      <c r="W435">
        <v>0</v>
      </c>
      <c r="X435">
        <v>0</v>
      </c>
      <c r="Y435">
        <v>0</v>
      </c>
      <c r="Z435" t="s">
        <v>240</v>
      </c>
      <c r="AA435">
        <v>0</v>
      </c>
      <c r="AB435">
        <v>0</v>
      </c>
    </row>
    <row r="436" spans="1:28" x14ac:dyDescent="0.25">
      <c r="A436" t="s">
        <v>650</v>
      </c>
      <c r="B436">
        <v>0</v>
      </c>
      <c r="C436">
        <v>0</v>
      </c>
      <c r="E436" t="s">
        <v>242</v>
      </c>
      <c r="F436">
        <v>0</v>
      </c>
      <c r="G436">
        <v>0</v>
      </c>
      <c r="H436">
        <v>0</v>
      </c>
      <c r="I436">
        <v>0</v>
      </c>
      <c r="J436">
        <v>0</v>
      </c>
      <c r="L436" t="s">
        <v>650</v>
      </c>
      <c r="M436">
        <v>0</v>
      </c>
      <c r="O436" t="s">
        <v>242</v>
      </c>
      <c r="P436">
        <v>0</v>
      </c>
      <c r="Q436">
        <v>0</v>
      </c>
      <c r="R436">
        <v>0</v>
      </c>
      <c r="T436" t="s">
        <v>242</v>
      </c>
      <c r="U436" t="s">
        <v>242</v>
      </c>
      <c r="V436">
        <v>0</v>
      </c>
      <c r="W436">
        <v>0</v>
      </c>
      <c r="X436">
        <v>0</v>
      </c>
      <c r="Y436">
        <v>0</v>
      </c>
      <c r="Z436" t="s">
        <v>242</v>
      </c>
      <c r="AA436">
        <v>0</v>
      </c>
      <c r="AB436">
        <v>0</v>
      </c>
    </row>
    <row r="437" spans="1:28" x14ac:dyDescent="0.25">
      <c r="A437" t="s">
        <v>651</v>
      </c>
      <c r="B437">
        <v>0</v>
      </c>
      <c r="C437">
        <v>0</v>
      </c>
      <c r="E437" t="s">
        <v>663</v>
      </c>
      <c r="F437">
        <v>0</v>
      </c>
      <c r="G437">
        <v>0</v>
      </c>
      <c r="H437">
        <v>0</v>
      </c>
      <c r="I437">
        <v>0</v>
      </c>
      <c r="J437">
        <v>0</v>
      </c>
      <c r="L437" t="s">
        <v>651</v>
      </c>
      <c r="M437">
        <v>0</v>
      </c>
      <c r="O437" t="s">
        <v>663</v>
      </c>
      <c r="P437">
        <v>0</v>
      </c>
      <c r="Q437">
        <v>0</v>
      </c>
      <c r="R437">
        <v>0</v>
      </c>
      <c r="T437" t="s">
        <v>663</v>
      </c>
      <c r="U437" t="s">
        <v>663</v>
      </c>
      <c r="V437">
        <v>0</v>
      </c>
      <c r="W437">
        <v>0</v>
      </c>
      <c r="X437">
        <v>0</v>
      </c>
      <c r="Y437">
        <v>0</v>
      </c>
      <c r="Z437" t="s">
        <v>663</v>
      </c>
      <c r="AA437">
        <v>0</v>
      </c>
      <c r="AB437">
        <v>0</v>
      </c>
    </row>
    <row r="438" spans="1:28" x14ac:dyDescent="0.25">
      <c r="A438" t="s">
        <v>652</v>
      </c>
      <c r="B438">
        <v>0</v>
      </c>
      <c r="C438">
        <v>0</v>
      </c>
      <c r="E438" t="s">
        <v>664</v>
      </c>
      <c r="F438">
        <v>0</v>
      </c>
      <c r="G438">
        <v>0</v>
      </c>
      <c r="H438">
        <v>0</v>
      </c>
      <c r="I438">
        <v>0</v>
      </c>
      <c r="J438">
        <v>0</v>
      </c>
      <c r="L438" t="s">
        <v>652</v>
      </c>
      <c r="M438">
        <v>0</v>
      </c>
      <c r="O438" t="s">
        <v>664</v>
      </c>
      <c r="P438">
        <v>0</v>
      </c>
      <c r="Q438">
        <v>0</v>
      </c>
      <c r="R438">
        <v>0</v>
      </c>
      <c r="T438" t="s">
        <v>664</v>
      </c>
      <c r="U438" t="s">
        <v>664</v>
      </c>
      <c r="V438">
        <v>0</v>
      </c>
      <c r="W438">
        <v>0</v>
      </c>
      <c r="X438">
        <v>0</v>
      </c>
      <c r="Y438">
        <v>0</v>
      </c>
      <c r="Z438" t="s">
        <v>664</v>
      </c>
      <c r="AA438">
        <v>0</v>
      </c>
      <c r="AB438">
        <v>0</v>
      </c>
    </row>
    <row r="439" spans="1:28" x14ac:dyDescent="0.25">
      <c r="A439" t="s">
        <v>653</v>
      </c>
      <c r="B439">
        <v>0</v>
      </c>
      <c r="C439">
        <v>0</v>
      </c>
      <c r="E439" t="s">
        <v>665</v>
      </c>
      <c r="F439">
        <v>0</v>
      </c>
      <c r="G439">
        <v>0</v>
      </c>
      <c r="H439">
        <v>0</v>
      </c>
      <c r="I439">
        <v>0</v>
      </c>
      <c r="J439">
        <v>0</v>
      </c>
      <c r="L439" t="s">
        <v>653</v>
      </c>
      <c r="M439">
        <v>0</v>
      </c>
      <c r="O439" t="s">
        <v>665</v>
      </c>
      <c r="P439">
        <v>0</v>
      </c>
      <c r="Q439">
        <v>0</v>
      </c>
      <c r="R439">
        <v>0</v>
      </c>
      <c r="T439" t="s">
        <v>665</v>
      </c>
      <c r="U439" t="s">
        <v>665</v>
      </c>
      <c r="V439">
        <v>0</v>
      </c>
      <c r="W439">
        <v>0</v>
      </c>
      <c r="X439">
        <v>0</v>
      </c>
      <c r="Y439">
        <v>0</v>
      </c>
      <c r="Z439" t="s">
        <v>665</v>
      </c>
      <c r="AA439">
        <v>0</v>
      </c>
      <c r="AB439">
        <v>0</v>
      </c>
    </row>
    <row r="440" spans="1:28" x14ac:dyDescent="0.25">
      <c r="A440" t="s">
        <v>654</v>
      </c>
      <c r="B440">
        <v>0</v>
      </c>
      <c r="C440">
        <v>0</v>
      </c>
      <c r="E440">
        <v>691782</v>
      </c>
      <c r="F440">
        <v>0</v>
      </c>
      <c r="G440">
        <v>0</v>
      </c>
      <c r="H440">
        <v>0</v>
      </c>
      <c r="I440">
        <v>0</v>
      </c>
      <c r="J440">
        <v>0</v>
      </c>
      <c r="L440" t="s">
        <v>654</v>
      </c>
      <c r="M440">
        <v>0</v>
      </c>
      <c r="O440">
        <v>691782</v>
      </c>
      <c r="P440">
        <v>1</v>
      </c>
      <c r="Q440">
        <v>0</v>
      </c>
      <c r="R440">
        <v>5.0199999999999996</v>
      </c>
      <c r="T440">
        <v>691782</v>
      </c>
      <c r="U440">
        <v>691782</v>
      </c>
      <c r="V440">
        <v>0</v>
      </c>
      <c r="W440">
        <v>0</v>
      </c>
      <c r="X440">
        <v>0.04</v>
      </c>
      <c r="Y440">
        <v>74</v>
      </c>
      <c r="Z440">
        <v>691782</v>
      </c>
      <c r="AA440">
        <v>0.46</v>
      </c>
      <c r="AB440">
        <v>0</v>
      </c>
    </row>
    <row r="441" spans="1:28" x14ac:dyDescent="0.25">
      <c r="A441" t="s">
        <v>655</v>
      </c>
      <c r="B441">
        <v>0</v>
      </c>
      <c r="C441">
        <v>0</v>
      </c>
      <c r="E441">
        <v>692250</v>
      </c>
      <c r="F441">
        <v>1</v>
      </c>
      <c r="G441">
        <v>0</v>
      </c>
      <c r="H441">
        <v>0.78500000000000003</v>
      </c>
      <c r="I441">
        <v>0</v>
      </c>
      <c r="J441">
        <v>0</v>
      </c>
      <c r="L441" t="s">
        <v>655</v>
      </c>
      <c r="M441">
        <v>0</v>
      </c>
      <c r="O441">
        <v>692250</v>
      </c>
      <c r="P441">
        <v>1</v>
      </c>
      <c r="Q441">
        <v>0</v>
      </c>
      <c r="R441">
        <v>0.06</v>
      </c>
      <c r="T441">
        <v>692250</v>
      </c>
      <c r="U441">
        <v>692250</v>
      </c>
      <c r="V441">
        <v>1.9</v>
      </c>
      <c r="W441">
        <v>0</v>
      </c>
      <c r="X441">
        <v>0.25</v>
      </c>
      <c r="Y441">
        <v>0.875</v>
      </c>
      <c r="Z441">
        <v>692250</v>
      </c>
      <c r="AA441">
        <v>0</v>
      </c>
      <c r="AB441">
        <v>1.9</v>
      </c>
    </row>
    <row r="442" spans="1:28" x14ac:dyDescent="0.25">
      <c r="A442" t="s">
        <v>656</v>
      </c>
      <c r="B442">
        <v>0</v>
      </c>
      <c r="C442">
        <v>0</v>
      </c>
      <c r="E442">
        <v>692332</v>
      </c>
      <c r="F442">
        <v>65.800000000000011</v>
      </c>
      <c r="G442">
        <v>47.08</v>
      </c>
      <c r="H442">
        <v>45.085000000000001</v>
      </c>
      <c r="I442">
        <v>15.2</v>
      </c>
      <c r="J442">
        <v>0</v>
      </c>
      <c r="L442" t="s">
        <v>656</v>
      </c>
      <c r="M442">
        <v>0</v>
      </c>
      <c r="O442">
        <v>692332</v>
      </c>
      <c r="P442">
        <v>60.525000000000006</v>
      </c>
      <c r="Q442">
        <v>35.234999999999999</v>
      </c>
      <c r="R442">
        <v>43.5</v>
      </c>
      <c r="T442">
        <v>692332</v>
      </c>
      <c r="U442">
        <v>692332</v>
      </c>
      <c r="V442">
        <v>18.2</v>
      </c>
      <c r="W442">
        <v>19.155000000000001</v>
      </c>
      <c r="X442">
        <v>25.04</v>
      </c>
      <c r="Y442">
        <v>14</v>
      </c>
      <c r="Z442">
        <v>692332</v>
      </c>
      <c r="AA442">
        <v>35.085000000000001</v>
      </c>
      <c r="AB442">
        <v>23.575000000000003</v>
      </c>
    </row>
    <row r="443" spans="1:28" x14ac:dyDescent="0.25">
      <c r="A443" t="s">
        <v>657</v>
      </c>
      <c r="B443">
        <v>0</v>
      </c>
      <c r="C443">
        <v>0</v>
      </c>
      <c r="E443">
        <v>692334</v>
      </c>
      <c r="F443">
        <v>107.2</v>
      </c>
      <c r="G443">
        <v>50</v>
      </c>
      <c r="H443">
        <v>81.3</v>
      </c>
      <c r="I443">
        <v>44.68</v>
      </c>
      <c r="J443">
        <v>0</v>
      </c>
      <c r="L443" t="s">
        <v>657</v>
      </c>
      <c r="M443">
        <v>0</v>
      </c>
      <c r="O443">
        <v>692334</v>
      </c>
      <c r="P443">
        <v>37</v>
      </c>
      <c r="Q443">
        <v>21.25</v>
      </c>
      <c r="R443">
        <v>26.9</v>
      </c>
      <c r="T443">
        <v>692334</v>
      </c>
      <c r="U443">
        <v>692334</v>
      </c>
      <c r="V443">
        <v>11.514999999999999</v>
      </c>
      <c r="W443">
        <v>21</v>
      </c>
      <c r="X443">
        <v>26</v>
      </c>
      <c r="Y443">
        <v>37</v>
      </c>
      <c r="Z443">
        <v>692334</v>
      </c>
      <c r="AA443">
        <v>22.36</v>
      </c>
      <c r="AB443">
        <v>29</v>
      </c>
    </row>
    <row r="444" spans="1:28" x14ac:dyDescent="0.25">
      <c r="A444" t="s">
        <v>658</v>
      </c>
      <c r="B444">
        <v>0</v>
      </c>
      <c r="C444">
        <v>0</v>
      </c>
      <c r="E444">
        <v>692179</v>
      </c>
      <c r="F444">
        <v>0</v>
      </c>
      <c r="G444">
        <v>0</v>
      </c>
      <c r="H444">
        <v>0</v>
      </c>
      <c r="I444">
        <v>0</v>
      </c>
      <c r="J444">
        <v>0</v>
      </c>
      <c r="L444" t="s">
        <v>658</v>
      </c>
      <c r="M444">
        <v>0</v>
      </c>
      <c r="O444">
        <v>692179</v>
      </c>
      <c r="P444">
        <v>0</v>
      </c>
      <c r="Q444">
        <v>0</v>
      </c>
      <c r="R444">
        <v>0</v>
      </c>
      <c r="T444">
        <v>692179</v>
      </c>
      <c r="U444">
        <v>692179</v>
      </c>
      <c r="V444">
        <v>0</v>
      </c>
      <c r="W444">
        <v>0</v>
      </c>
      <c r="X444">
        <v>0</v>
      </c>
      <c r="Y444">
        <v>0</v>
      </c>
      <c r="Z444">
        <v>692179</v>
      </c>
      <c r="AA444">
        <v>0</v>
      </c>
      <c r="AB444">
        <v>0</v>
      </c>
    </row>
    <row r="445" spans="1:28" x14ac:dyDescent="0.25">
      <c r="A445" t="s">
        <v>659</v>
      </c>
      <c r="B445">
        <v>0</v>
      </c>
      <c r="C445">
        <v>0</v>
      </c>
      <c r="E445">
        <v>692178</v>
      </c>
      <c r="F445">
        <v>1</v>
      </c>
      <c r="G445">
        <v>0</v>
      </c>
      <c r="H445">
        <v>0</v>
      </c>
      <c r="I445">
        <v>0</v>
      </c>
      <c r="J445">
        <v>0</v>
      </c>
      <c r="L445" t="s">
        <v>659</v>
      </c>
      <c r="M445">
        <v>0</v>
      </c>
      <c r="O445">
        <v>692178</v>
      </c>
      <c r="P445">
        <v>0</v>
      </c>
      <c r="Q445">
        <v>0</v>
      </c>
      <c r="R445">
        <v>0</v>
      </c>
      <c r="T445">
        <v>692178</v>
      </c>
      <c r="U445">
        <v>692178</v>
      </c>
      <c r="V445">
        <v>0</v>
      </c>
      <c r="W445">
        <v>0</v>
      </c>
      <c r="X445">
        <v>0</v>
      </c>
      <c r="Y445">
        <v>0</v>
      </c>
      <c r="Z445">
        <v>692178</v>
      </c>
      <c r="AA445">
        <v>0</v>
      </c>
      <c r="AB445">
        <v>0</v>
      </c>
    </row>
    <row r="446" spans="1:28" x14ac:dyDescent="0.25">
      <c r="A446" t="s">
        <v>660</v>
      </c>
      <c r="B446">
        <v>0</v>
      </c>
      <c r="C446">
        <v>0</v>
      </c>
      <c r="E446">
        <v>692027</v>
      </c>
      <c r="F446">
        <v>26</v>
      </c>
      <c r="G446">
        <v>24</v>
      </c>
      <c r="H446">
        <v>20</v>
      </c>
      <c r="I446">
        <v>5</v>
      </c>
      <c r="J446">
        <v>0</v>
      </c>
      <c r="L446" t="s">
        <v>660</v>
      </c>
      <c r="M446">
        <v>0</v>
      </c>
      <c r="O446">
        <v>692027</v>
      </c>
      <c r="P446">
        <v>25</v>
      </c>
      <c r="Q446">
        <v>9</v>
      </c>
      <c r="R446">
        <v>22</v>
      </c>
      <c r="T446">
        <v>692027</v>
      </c>
      <c r="U446">
        <v>692027</v>
      </c>
      <c r="V446">
        <v>9</v>
      </c>
      <c r="W446">
        <v>25</v>
      </c>
      <c r="X446">
        <v>22</v>
      </c>
      <c r="Y446">
        <v>28</v>
      </c>
      <c r="Z446">
        <v>692027</v>
      </c>
      <c r="AA446">
        <v>12</v>
      </c>
      <c r="AB446">
        <v>10</v>
      </c>
    </row>
    <row r="447" spans="1:28" x14ac:dyDescent="0.25">
      <c r="A447" t="s">
        <v>661</v>
      </c>
      <c r="B447">
        <v>0</v>
      </c>
      <c r="C447">
        <v>0</v>
      </c>
      <c r="E447">
        <v>692026</v>
      </c>
      <c r="F447">
        <v>3</v>
      </c>
      <c r="G447">
        <v>4</v>
      </c>
      <c r="H447">
        <v>5</v>
      </c>
      <c r="I447">
        <v>0.1</v>
      </c>
      <c r="J447">
        <v>0</v>
      </c>
      <c r="L447" t="s">
        <v>661</v>
      </c>
      <c r="M447">
        <v>0</v>
      </c>
      <c r="O447">
        <v>692026</v>
      </c>
      <c r="P447">
        <v>0.22000000000000003</v>
      </c>
      <c r="Q447">
        <v>5.0600000000000005</v>
      </c>
      <c r="R447">
        <v>8</v>
      </c>
      <c r="T447">
        <v>692026</v>
      </c>
      <c r="U447">
        <v>692026</v>
      </c>
      <c r="V447">
        <v>0</v>
      </c>
      <c r="W447">
        <v>0</v>
      </c>
      <c r="X447">
        <v>2.0499999999999998</v>
      </c>
      <c r="Y447">
        <v>1.2</v>
      </c>
      <c r="Z447">
        <v>692026</v>
      </c>
      <c r="AA447">
        <v>2.1</v>
      </c>
      <c r="AB447">
        <v>1.0900000000000001</v>
      </c>
    </row>
    <row r="448" spans="1:28" x14ac:dyDescent="0.25">
      <c r="A448" t="s">
        <v>662</v>
      </c>
      <c r="B448">
        <v>0</v>
      </c>
      <c r="C448">
        <v>0</v>
      </c>
      <c r="E448">
        <v>718637</v>
      </c>
      <c r="F448">
        <v>0</v>
      </c>
      <c r="G448">
        <v>0</v>
      </c>
      <c r="H448">
        <v>0</v>
      </c>
      <c r="I448">
        <v>0</v>
      </c>
      <c r="J448">
        <v>0</v>
      </c>
      <c r="L448" t="s">
        <v>662</v>
      </c>
      <c r="M448">
        <v>0</v>
      </c>
      <c r="O448">
        <v>718637</v>
      </c>
      <c r="P448">
        <v>0</v>
      </c>
      <c r="Q448">
        <v>0</v>
      </c>
      <c r="R448">
        <v>0</v>
      </c>
      <c r="T448">
        <v>718637</v>
      </c>
      <c r="U448">
        <v>718637</v>
      </c>
      <c r="V448">
        <v>0</v>
      </c>
      <c r="W448">
        <v>0</v>
      </c>
      <c r="X448">
        <v>0</v>
      </c>
      <c r="Y448">
        <v>0</v>
      </c>
      <c r="Z448">
        <v>718637</v>
      </c>
      <c r="AA448">
        <v>0</v>
      </c>
      <c r="AB448">
        <v>0</v>
      </c>
    </row>
    <row r="449" spans="1:28" x14ac:dyDescent="0.25">
      <c r="A449" t="s">
        <v>240</v>
      </c>
      <c r="B449">
        <v>0</v>
      </c>
      <c r="C449">
        <v>0</v>
      </c>
      <c r="E449">
        <v>692079</v>
      </c>
      <c r="F449">
        <v>17</v>
      </c>
      <c r="G449">
        <v>12</v>
      </c>
      <c r="H449">
        <v>6</v>
      </c>
      <c r="I449">
        <v>5</v>
      </c>
      <c r="J449">
        <v>0</v>
      </c>
      <c r="L449" t="s">
        <v>240</v>
      </c>
      <c r="M449">
        <v>0</v>
      </c>
      <c r="O449">
        <v>692079</v>
      </c>
      <c r="P449">
        <v>8</v>
      </c>
      <c r="Q449">
        <v>10</v>
      </c>
      <c r="R449">
        <v>3</v>
      </c>
      <c r="T449">
        <v>692079</v>
      </c>
      <c r="U449">
        <v>692079</v>
      </c>
      <c r="V449">
        <v>2</v>
      </c>
      <c r="W449">
        <v>8</v>
      </c>
      <c r="X449">
        <v>5</v>
      </c>
      <c r="Y449">
        <v>2</v>
      </c>
      <c r="Z449">
        <v>692079</v>
      </c>
      <c r="AA449">
        <v>16</v>
      </c>
      <c r="AB449">
        <v>8</v>
      </c>
    </row>
    <row r="450" spans="1:28" x14ac:dyDescent="0.25">
      <c r="A450" t="s">
        <v>242</v>
      </c>
      <c r="B450">
        <v>0</v>
      </c>
      <c r="C450">
        <v>0</v>
      </c>
      <c r="E450">
        <v>692077</v>
      </c>
      <c r="F450">
        <v>7</v>
      </c>
      <c r="G450">
        <v>0</v>
      </c>
      <c r="H450">
        <v>12.135</v>
      </c>
      <c r="I450">
        <v>2.04</v>
      </c>
      <c r="J450">
        <v>0</v>
      </c>
      <c r="L450" t="s">
        <v>242</v>
      </c>
      <c r="M450">
        <v>0</v>
      </c>
      <c r="O450">
        <v>692077</v>
      </c>
      <c r="P450">
        <v>1</v>
      </c>
      <c r="Q450">
        <v>0</v>
      </c>
      <c r="R450">
        <v>2</v>
      </c>
      <c r="T450">
        <v>692077</v>
      </c>
      <c r="U450">
        <v>692077</v>
      </c>
      <c r="V450">
        <v>1.4</v>
      </c>
      <c r="W450">
        <v>0</v>
      </c>
      <c r="X450">
        <v>2</v>
      </c>
      <c r="Y450">
        <v>1</v>
      </c>
      <c r="Z450">
        <v>692077</v>
      </c>
      <c r="AA450">
        <v>0</v>
      </c>
      <c r="AB450">
        <v>0</v>
      </c>
    </row>
    <row r="451" spans="1:28" x14ac:dyDescent="0.25">
      <c r="A451" t="s">
        <v>663</v>
      </c>
      <c r="B451">
        <v>0</v>
      </c>
      <c r="C451">
        <v>0</v>
      </c>
      <c r="E451">
        <v>692030</v>
      </c>
      <c r="F451">
        <v>0</v>
      </c>
      <c r="G451">
        <v>0</v>
      </c>
      <c r="H451">
        <v>0</v>
      </c>
      <c r="I451">
        <v>0</v>
      </c>
      <c r="J451">
        <v>0</v>
      </c>
      <c r="L451" t="s">
        <v>663</v>
      </c>
      <c r="M451">
        <v>0</v>
      </c>
      <c r="O451">
        <v>692030</v>
      </c>
      <c r="P451">
        <v>1</v>
      </c>
      <c r="Q451">
        <v>0.2</v>
      </c>
      <c r="R451">
        <v>0</v>
      </c>
      <c r="T451">
        <v>692030</v>
      </c>
      <c r="U451">
        <v>692030</v>
      </c>
      <c r="V451">
        <v>0</v>
      </c>
      <c r="W451">
        <v>0</v>
      </c>
      <c r="X451">
        <v>0</v>
      </c>
      <c r="Y451">
        <v>0</v>
      </c>
      <c r="Z451">
        <v>692030</v>
      </c>
      <c r="AA451">
        <v>0</v>
      </c>
      <c r="AB451">
        <v>0</v>
      </c>
    </row>
    <row r="452" spans="1:28" x14ac:dyDescent="0.25">
      <c r="A452" t="s">
        <v>664</v>
      </c>
      <c r="B452">
        <v>0</v>
      </c>
      <c r="C452">
        <v>0</v>
      </c>
      <c r="E452">
        <v>686033</v>
      </c>
      <c r="F452">
        <v>4</v>
      </c>
      <c r="G452">
        <v>1</v>
      </c>
      <c r="H452">
        <v>9</v>
      </c>
      <c r="I452">
        <v>5</v>
      </c>
      <c r="J452">
        <v>0</v>
      </c>
      <c r="L452" t="s">
        <v>664</v>
      </c>
      <c r="M452">
        <v>0</v>
      </c>
      <c r="O452">
        <v>686033</v>
      </c>
      <c r="P452">
        <v>0</v>
      </c>
      <c r="Q452">
        <v>0</v>
      </c>
      <c r="R452">
        <v>1</v>
      </c>
      <c r="T452">
        <v>686033</v>
      </c>
      <c r="U452">
        <v>686033</v>
      </c>
      <c r="V452">
        <v>0</v>
      </c>
      <c r="W452">
        <v>2</v>
      </c>
      <c r="X452">
        <v>0</v>
      </c>
      <c r="Y452">
        <v>14</v>
      </c>
      <c r="Z452">
        <v>686033</v>
      </c>
      <c r="AA452">
        <v>8</v>
      </c>
      <c r="AB452">
        <v>3</v>
      </c>
    </row>
    <row r="453" spans="1:28" x14ac:dyDescent="0.25">
      <c r="A453" t="s">
        <v>665</v>
      </c>
      <c r="B453">
        <v>0</v>
      </c>
      <c r="C453">
        <v>0</v>
      </c>
      <c r="E453">
        <v>686032</v>
      </c>
      <c r="F453">
        <v>3</v>
      </c>
      <c r="G453">
        <v>0</v>
      </c>
      <c r="H453">
        <v>0</v>
      </c>
      <c r="I453">
        <v>0</v>
      </c>
      <c r="J453">
        <v>0</v>
      </c>
      <c r="L453" t="s">
        <v>665</v>
      </c>
      <c r="M453">
        <v>0</v>
      </c>
      <c r="O453">
        <v>686032</v>
      </c>
      <c r="P453">
        <v>0</v>
      </c>
      <c r="Q453">
        <v>0</v>
      </c>
      <c r="R453">
        <v>3</v>
      </c>
      <c r="T453">
        <v>686032</v>
      </c>
      <c r="U453">
        <v>686032</v>
      </c>
      <c r="V453">
        <v>0</v>
      </c>
      <c r="W453">
        <v>2</v>
      </c>
      <c r="X453">
        <v>0</v>
      </c>
      <c r="Y453">
        <v>4</v>
      </c>
      <c r="Z453">
        <v>686032</v>
      </c>
      <c r="AA453">
        <v>6</v>
      </c>
      <c r="AB453">
        <v>0</v>
      </c>
    </row>
    <row r="454" spans="1:28" x14ac:dyDescent="0.25">
      <c r="A454">
        <v>691782</v>
      </c>
      <c r="B454">
        <v>0</v>
      </c>
      <c r="C454">
        <v>0</v>
      </c>
      <c r="E454">
        <v>690814</v>
      </c>
      <c r="F454">
        <v>32</v>
      </c>
      <c r="G454">
        <v>62</v>
      </c>
      <c r="H454">
        <v>103</v>
      </c>
      <c r="I454">
        <v>23</v>
      </c>
      <c r="J454">
        <v>0</v>
      </c>
      <c r="L454">
        <v>691782</v>
      </c>
      <c r="M454">
        <v>0</v>
      </c>
      <c r="O454">
        <v>690814</v>
      </c>
      <c r="P454">
        <v>25</v>
      </c>
      <c r="Q454">
        <v>30</v>
      </c>
      <c r="R454">
        <v>16</v>
      </c>
      <c r="T454">
        <v>690814</v>
      </c>
      <c r="U454">
        <v>690814</v>
      </c>
      <c r="V454">
        <v>0</v>
      </c>
      <c r="W454">
        <v>0</v>
      </c>
      <c r="X454">
        <v>1</v>
      </c>
      <c r="Y454">
        <v>1</v>
      </c>
      <c r="Z454">
        <v>690814</v>
      </c>
      <c r="AA454">
        <v>15</v>
      </c>
      <c r="AB454">
        <v>12</v>
      </c>
    </row>
    <row r="455" spans="1:28" x14ac:dyDescent="0.25">
      <c r="A455">
        <v>692250</v>
      </c>
      <c r="B455">
        <v>1</v>
      </c>
      <c r="C455">
        <v>1</v>
      </c>
      <c r="E455">
        <v>691848</v>
      </c>
      <c r="F455">
        <v>146</v>
      </c>
      <c r="G455">
        <v>20</v>
      </c>
      <c r="H455">
        <v>46</v>
      </c>
      <c r="I455">
        <v>6</v>
      </c>
      <c r="J455">
        <v>0</v>
      </c>
      <c r="L455">
        <v>692250</v>
      </c>
      <c r="M455">
        <v>0</v>
      </c>
      <c r="O455">
        <v>691848</v>
      </c>
      <c r="P455">
        <v>7</v>
      </c>
      <c r="Q455">
        <v>4</v>
      </c>
      <c r="R455">
        <v>0</v>
      </c>
      <c r="T455">
        <v>691848</v>
      </c>
      <c r="U455">
        <v>691848</v>
      </c>
      <c r="V455">
        <v>8</v>
      </c>
      <c r="W455">
        <v>1</v>
      </c>
      <c r="X455">
        <v>4</v>
      </c>
      <c r="Y455">
        <v>0</v>
      </c>
      <c r="Z455">
        <v>691848</v>
      </c>
      <c r="AA455">
        <v>3</v>
      </c>
      <c r="AB455">
        <v>0</v>
      </c>
    </row>
    <row r="456" spans="1:28" x14ac:dyDescent="0.25">
      <c r="A456">
        <v>692332</v>
      </c>
      <c r="B456">
        <v>36.480000000000004</v>
      </c>
      <c r="C456">
        <v>33.265000000000001</v>
      </c>
      <c r="E456">
        <v>691911</v>
      </c>
      <c r="F456">
        <v>1</v>
      </c>
      <c r="G456">
        <v>0</v>
      </c>
      <c r="H456">
        <v>0</v>
      </c>
      <c r="I456">
        <v>1</v>
      </c>
      <c r="J456">
        <v>0</v>
      </c>
      <c r="L456">
        <v>692332</v>
      </c>
      <c r="M456">
        <v>37.43</v>
      </c>
      <c r="O456">
        <v>691911</v>
      </c>
      <c r="P456">
        <v>1</v>
      </c>
      <c r="Q456">
        <v>0</v>
      </c>
      <c r="R456">
        <v>0</v>
      </c>
      <c r="T456">
        <v>691911</v>
      </c>
      <c r="U456">
        <v>691911</v>
      </c>
      <c r="V456">
        <v>0</v>
      </c>
      <c r="W456">
        <v>0</v>
      </c>
      <c r="X456">
        <v>0</v>
      </c>
      <c r="Y456">
        <v>0</v>
      </c>
      <c r="Z456">
        <v>691911</v>
      </c>
      <c r="AA456">
        <v>0</v>
      </c>
      <c r="AB456">
        <v>0</v>
      </c>
    </row>
    <row r="457" spans="1:28" x14ac:dyDescent="0.25">
      <c r="A457">
        <v>692334</v>
      </c>
      <c r="B457">
        <v>61.01</v>
      </c>
      <c r="C457">
        <v>56.5</v>
      </c>
      <c r="E457">
        <v>691781</v>
      </c>
      <c r="F457">
        <v>22</v>
      </c>
      <c r="G457">
        <v>48</v>
      </c>
      <c r="H457">
        <v>4</v>
      </c>
      <c r="I457">
        <v>2</v>
      </c>
      <c r="J457">
        <v>0</v>
      </c>
      <c r="L457">
        <v>692334</v>
      </c>
      <c r="M457">
        <v>76</v>
      </c>
      <c r="O457">
        <v>691781</v>
      </c>
      <c r="P457">
        <v>25</v>
      </c>
      <c r="Q457">
        <v>0</v>
      </c>
      <c r="R457">
        <v>0</v>
      </c>
      <c r="T457">
        <v>691781</v>
      </c>
      <c r="U457">
        <v>691781</v>
      </c>
      <c r="V457">
        <v>28</v>
      </c>
      <c r="W457">
        <v>221</v>
      </c>
      <c r="X457">
        <v>14</v>
      </c>
      <c r="Y457">
        <v>0</v>
      </c>
      <c r="Z457">
        <v>691781</v>
      </c>
      <c r="AA457">
        <v>0</v>
      </c>
      <c r="AB457">
        <v>57</v>
      </c>
    </row>
    <row r="458" spans="1:28" x14ac:dyDescent="0.25">
      <c r="A458">
        <v>692179</v>
      </c>
      <c r="B458">
        <v>0</v>
      </c>
      <c r="C458">
        <v>0</v>
      </c>
      <c r="E458" t="s">
        <v>100</v>
      </c>
      <c r="F458">
        <v>271</v>
      </c>
      <c r="G458">
        <v>359</v>
      </c>
      <c r="H458">
        <v>370</v>
      </c>
      <c r="I458">
        <v>162</v>
      </c>
      <c r="J458">
        <v>0</v>
      </c>
      <c r="L458">
        <v>692179</v>
      </c>
      <c r="M458">
        <v>0</v>
      </c>
      <c r="O458" t="s">
        <v>100</v>
      </c>
      <c r="P458">
        <v>229</v>
      </c>
      <c r="Q458">
        <v>266</v>
      </c>
      <c r="R458">
        <v>260</v>
      </c>
      <c r="T458" t="s">
        <v>100</v>
      </c>
      <c r="U458" t="s">
        <v>100</v>
      </c>
      <c r="V458">
        <v>139</v>
      </c>
      <c r="W458">
        <v>239</v>
      </c>
      <c r="X458">
        <v>431</v>
      </c>
      <c r="Y458">
        <v>564</v>
      </c>
      <c r="Z458" t="s">
        <v>100</v>
      </c>
      <c r="AA458">
        <v>204</v>
      </c>
      <c r="AB458">
        <v>460.2</v>
      </c>
    </row>
    <row r="459" spans="1:28" x14ac:dyDescent="0.25">
      <c r="A459">
        <v>692178</v>
      </c>
      <c r="B459">
        <v>0</v>
      </c>
      <c r="C459">
        <v>3</v>
      </c>
      <c r="E459" t="s">
        <v>101</v>
      </c>
      <c r="F459">
        <v>195.32692307692309</v>
      </c>
      <c r="G459">
        <v>97.2</v>
      </c>
      <c r="H459">
        <v>86.09615384615384</v>
      </c>
      <c r="I459">
        <v>52.28846153846154</v>
      </c>
      <c r="J459">
        <v>0</v>
      </c>
      <c r="L459">
        <v>692178</v>
      </c>
      <c r="M459">
        <v>0</v>
      </c>
      <c r="O459" t="s">
        <v>101</v>
      </c>
      <c r="P459">
        <v>73.67307692307692</v>
      </c>
      <c r="Q459">
        <v>64</v>
      </c>
      <c r="R459">
        <v>54</v>
      </c>
      <c r="T459" t="s">
        <v>101</v>
      </c>
      <c r="U459" t="s">
        <v>101</v>
      </c>
      <c r="V459">
        <v>151</v>
      </c>
      <c r="W459">
        <v>217</v>
      </c>
      <c r="X459">
        <v>100.09615384615384</v>
      </c>
      <c r="Y459">
        <v>108</v>
      </c>
      <c r="Z459" t="s">
        <v>101</v>
      </c>
      <c r="AA459">
        <v>107.26</v>
      </c>
      <c r="AB459">
        <v>64.32692307692308</v>
      </c>
    </row>
    <row r="460" spans="1:28" x14ac:dyDescent="0.25">
      <c r="A460">
        <v>718637</v>
      </c>
      <c r="B460">
        <v>0</v>
      </c>
      <c r="C460">
        <v>0</v>
      </c>
      <c r="E460" t="s">
        <v>238</v>
      </c>
      <c r="F460">
        <v>10</v>
      </c>
      <c r="G460">
        <v>8</v>
      </c>
      <c r="H460">
        <v>14</v>
      </c>
      <c r="I460">
        <v>7</v>
      </c>
      <c r="J460">
        <v>0</v>
      </c>
      <c r="L460">
        <v>718637</v>
      </c>
      <c r="M460">
        <v>0</v>
      </c>
      <c r="O460" t="s">
        <v>238</v>
      </c>
      <c r="P460">
        <v>4</v>
      </c>
      <c r="Q460">
        <v>29</v>
      </c>
      <c r="R460">
        <v>1</v>
      </c>
      <c r="T460" t="s">
        <v>238</v>
      </c>
      <c r="U460" t="s">
        <v>238</v>
      </c>
      <c r="V460">
        <v>8</v>
      </c>
      <c r="W460">
        <v>16</v>
      </c>
      <c r="X460">
        <v>8</v>
      </c>
      <c r="Y460">
        <v>7</v>
      </c>
      <c r="Z460" t="s">
        <v>238</v>
      </c>
      <c r="AA460">
        <v>24</v>
      </c>
      <c r="AB460">
        <v>38</v>
      </c>
    </row>
    <row r="461" spans="1:28" x14ac:dyDescent="0.25">
      <c r="A461">
        <v>692079</v>
      </c>
      <c r="B461">
        <v>13</v>
      </c>
      <c r="C461">
        <v>4</v>
      </c>
      <c r="E461" t="s">
        <v>98</v>
      </c>
      <c r="F461">
        <v>28</v>
      </c>
      <c r="G461">
        <v>13.288461538461538</v>
      </c>
      <c r="H461">
        <v>14.182692307692308</v>
      </c>
      <c r="I461">
        <v>7</v>
      </c>
      <c r="J461">
        <v>0</v>
      </c>
      <c r="L461">
        <v>692079</v>
      </c>
      <c r="M461">
        <v>9</v>
      </c>
      <c r="O461" t="s">
        <v>98</v>
      </c>
      <c r="P461">
        <v>5.0048076923076925</v>
      </c>
      <c r="Q461">
        <v>9.0961538461538467</v>
      </c>
      <c r="R461">
        <v>16</v>
      </c>
      <c r="T461" t="s">
        <v>98</v>
      </c>
      <c r="U461" t="s">
        <v>98</v>
      </c>
      <c r="V461">
        <v>16.25</v>
      </c>
      <c r="W461">
        <v>22</v>
      </c>
      <c r="X461">
        <v>25.048076923076923</v>
      </c>
      <c r="Y461">
        <v>40</v>
      </c>
      <c r="Z461" t="s">
        <v>98</v>
      </c>
      <c r="AA461">
        <v>14.84</v>
      </c>
      <c r="AB461">
        <v>23</v>
      </c>
    </row>
    <row r="462" spans="1:28" x14ac:dyDescent="0.25">
      <c r="A462">
        <v>692077</v>
      </c>
      <c r="B462">
        <v>6</v>
      </c>
      <c r="C462">
        <v>2</v>
      </c>
      <c r="E462" t="s">
        <v>163</v>
      </c>
      <c r="F462">
        <v>5</v>
      </c>
      <c r="G462">
        <v>6</v>
      </c>
      <c r="H462">
        <v>8</v>
      </c>
      <c r="I462">
        <v>1</v>
      </c>
      <c r="J462">
        <v>0</v>
      </c>
      <c r="L462">
        <v>692077</v>
      </c>
      <c r="M462">
        <v>7</v>
      </c>
      <c r="O462" t="s">
        <v>163</v>
      </c>
      <c r="P462">
        <v>31</v>
      </c>
      <c r="Q462">
        <v>0</v>
      </c>
      <c r="R462">
        <v>0</v>
      </c>
      <c r="T462" t="s">
        <v>163</v>
      </c>
      <c r="U462" t="s">
        <v>163</v>
      </c>
      <c r="V462">
        <v>0</v>
      </c>
      <c r="W462">
        <v>0</v>
      </c>
      <c r="X462">
        <v>1</v>
      </c>
      <c r="Y462">
        <v>1</v>
      </c>
      <c r="Z462" t="s">
        <v>163</v>
      </c>
      <c r="AA462">
        <v>0</v>
      </c>
      <c r="AB462">
        <v>2</v>
      </c>
    </row>
    <row r="463" spans="1:28" x14ac:dyDescent="0.25">
      <c r="A463">
        <v>692030</v>
      </c>
      <c r="B463">
        <v>1</v>
      </c>
      <c r="C463">
        <v>2</v>
      </c>
      <c r="E463" t="s">
        <v>229</v>
      </c>
      <c r="F463">
        <v>0</v>
      </c>
      <c r="G463">
        <v>0</v>
      </c>
      <c r="H463">
        <v>0</v>
      </c>
      <c r="I463">
        <v>0</v>
      </c>
      <c r="J463">
        <v>0</v>
      </c>
      <c r="L463">
        <v>692030</v>
      </c>
      <c r="M463">
        <v>0</v>
      </c>
      <c r="O463" t="s">
        <v>229</v>
      </c>
      <c r="P463">
        <v>1</v>
      </c>
      <c r="Q463">
        <v>0</v>
      </c>
      <c r="R463">
        <v>0</v>
      </c>
      <c r="T463" t="s">
        <v>229</v>
      </c>
      <c r="U463" t="s">
        <v>229</v>
      </c>
      <c r="V463">
        <v>0</v>
      </c>
      <c r="W463">
        <v>0</v>
      </c>
      <c r="X463">
        <v>0</v>
      </c>
      <c r="Y463">
        <v>0</v>
      </c>
      <c r="Z463" t="s">
        <v>229</v>
      </c>
      <c r="AA463">
        <v>0</v>
      </c>
      <c r="AB463">
        <v>0</v>
      </c>
    </row>
    <row r="464" spans="1:28" x14ac:dyDescent="0.25">
      <c r="A464">
        <v>686033</v>
      </c>
      <c r="B464">
        <v>1</v>
      </c>
      <c r="C464">
        <v>9</v>
      </c>
      <c r="E464" t="s">
        <v>244</v>
      </c>
      <c r="F464">
        <v>30</v>
      </c>
      <c r="G464">
        <v>0</v>
      </c>
      <c r="H464">
        <v>0</v>
      </c>
      <c r="I464">
        <v>0</v>
      </c>
      <c r="J464">
        <v>0</v>
      </c>
      <c r="L464">
        <v>686033</v>
      </c>
      <c r="M464">
        <v>2</v>
      </c>
      <c r="O464" t="s">
        <v>244</v>
      </c>
      <c r="P464">
        <v>20</v>
      </c>
      <c r="Q464">
        <v>80</v>
      </c>
      <c r="R464">
        <v>0</v>
      </c>
      <c r="T464" t="s">
        <v>244</v>
      </c>
      <c r="U464" t="s">
        <v>244</v>
      </c>
      <c r="V464">
        <v>7</v>
      </c>
      <c r="W464">
        <v>0</v>
      </c>
      <c r="X464">
        <v>39</v>
      </c>
      <c r="Y464">
        <v>0</v>
      </c>
      <c r="Z464" t="s">
        <v>244</v>
      </c>
      <c r="AA464">
        <v>0</v>
      </c>
      <c r="AB464">
        <v>0</v>
      </c>
    </row>
    <row r="465" spans="1:28" x14ac:dyDescent="0.25">
      <c r="A465">
        <v>686032</v>
      </c>
      <c r="B465">
        <v>0</v>
      </c>
      <c r="C465">
        <v>2</v>
      </c>
      <c r="E465" t="s">
        <v>245</v>
      </c>
      <c r="F465">
        <v>10</v>
      </c>
      <c r="G465">
        <v>0</v>
      </c>
      <c r="H465">
        <v>3</v>
      </c>
      <c r="I465">
        <v>0</v>
      </c>
      <c r="J465">
        <v>0</v>
      </c>
      <c r="L465">
        <v>686032</v>
      </c>
      <c r="M465">
        <v>0</v>
      </c>
      <c r="O465" t="s">
        <v>245</v>
      </c>
      <c r="P465">
        <v>4</v>
      </c>
      <c r="Q465">
        <v>3</v>
      </c>
      <c r="R465">
        <v>0</v>
      </c>
      <c r="T465" t="s">
        <v>245</v>
      </c>
      <c r="U465" t="s">
        <v>245</v>
      </c>
      <c r="V465">
        <v>0</v>
      </c>
      <c r="W465">
        <v>0</v>
      </c>
      <c r="X465">
        <v>0</v>
      </c>
      <c r="Y465">
        <v>0</v>
      </c>
      <c r="Z465" t="s">
        <v>245</v>
      </c>
      <c r="AA465">
        <v>0</v>
      </c>
      <c r="AB465">
        <v>0</v>
      </c>
    </row>
    <row r="466" spans="1:28" x14ac:dyDescent="0.25">
      <c r="A466">
        <v>690814</v>
      </c>
      <c r="B466">
        <v>63</v>
      </c>
      <c r="C466">
        <v>53</v>
      </c>
      <c r="E466" t="s">
        <v>90</v>
      </c>
      <c r="F466">
        <v>113</v>
      </c>
      <c r="G466">
        <v>90</v>
      </c>
      <c r="H466">
        <v>118</v>
      </c>
      <c r="I466">
        <v>33</v>
      </c>
      <c r="J466">
        <v>0</v>
      </c>
      <c r="L466">
        <v>690814</v>
      </c>
      <c r="M466">
        <v>42</v>
      </c>
      <c r="O466" t="s">
        <v>90</v>
      </c>
      <c r="P466">
        <v>103</v>
      </c>
      <c r="Q466">
        <v>76</v>
      </c>
      <c r="R466">
        <v>72</v>
      </c>
      <c r="T466" t="s">
        <v>90</v>
      </c>
      <c r="U466" t="s">
        <v>90</v>
      </c>
      <c r="V466">
        <v>57</v>
      </c>
      <c r="W466">
        <v>47</v>
      </c>
      <c r="X466">
        <v>88</v>
      </c>
      <c r="Y466">
        <v>122</v>
      </c>
      <c r="Z466" t="s">
        <v>90</v>
      </c>
      <c r="AA466">
        <v>68</v>
      </c>
      <c r="AB466">
        <v>136</v>
      </c>
    </row>
    <row r="467" spans="1:28" x14ac:dyDescent="0.25">
      <c r="A467">
        <v>691848</v>
      </c>
      <c r="B467">
        <v>98</v>
      </c>
      <c r="C467">
        <v>194</v>
      </c>
      <c r="E467" t="s">
        <v>92</v>
      </c>
      <c r="F467">
        <v>76</v>
      </c>
      <c r="G467">
        <v>47</v>
      </c>
      <c r="H467">
        <v>45</v>
      </c>
      <c r="I467">
        <v>26</v>
      </c>
      <c r="J467">
        <v>0</v>
      </c>
      <c r="L467">
        <v>691848</v>
      </c>
      <c r="M467">
        <v>94</v>
      </c>
      <c r="O467" t="s">
        <v>92</v>
      </c>
      <c r="P467">
        <v>15</v>
      </c>
      <c r="Q467">
        <v>59</v>
      </c>
      <c r="R467">
        <v>39</v>
      </c>
      <c r="T467" t="s">
        <v>92</v>
      </c>
      <c r="U467" t="s">
        <v>92</v>
      </c>
      <c r="V467">
        <v>40</v>
      </c>
      <c r="W467">
        <v>56</v>
      </c>
      <c r="X467">
        <v>64</v>
      </c>
      <c r="Y467">
        <v>92</v>
      </c>
      <c r="Z467" t="s">
        <v>92</v>
      </c>
      <c r="AA467">
        <v>58</v>
      </c>
      <c r="AB467">
        <v>75</v>
      </c>
    </row>
    <row r="468" spans="1:28" x14ac:dyDescent="0.25">
      <c r="A468">
        <v>691911</v>
      </c>
      <c r="B468">
        <v>1</v>
      </c>
      <c r="C468">
        <v>4</v>
      </c>
      <c r="E468" t="s">
        <v>94</v>
      </c>
      <c r="F468">
        <v>13</v>
      </c>
      <c r="G468">
        <v>7</v>
      </c>
      <c r="H468">
        <v>7</v>
      </c>
      <c r="I468">
        <v>2</v>
      </c>
      <c r="J468">
        <v>0</v>
      </c>
      <c r="L468">
        <v>691911</v>
      </c>
      <c r="M468">
        <v>2</v>
      </c>
      <c r="O468" t="s">
        <v>94</v>
      </c>
      <c r="P468">
        <v>3</v>
      </c>
      <c r="Q468">
        <v>0</v>
      </c>
      <c r="R468">
        <v>0</v>
      </c>
      <c r="T468" t="s">
        <v>94</v>
      </c>
      <c r="U468" t="s">
        <v>94</v>
      </c>
      <c r="V468">
        <v>0</v>
      </c>
      <c r="W468">
        <v>0</v>
      </c>
      <c r="X468">
        <v>0</v>
      </c>
      <c r="Y468">
        <v>7</v>
      </c>
      <c r="Z468" t="s">
        <v>94</v>
      </c>
      <c r="AA468">
        <v>2</v>
      </c>
      <c r="AB468">
        <v>2</v>
      </c>
    </row>
    <row r="469" spans="1:28" x14ac:dyDescent="0.25">
      <c r="A469">
        <v>691781</v>
      </c>
      <c r="B469">
        <v>1</v>
      </c>
      <c r="C469">
        <v>0</v>
      </c>
      <c r="E469" t="s">
        <v>103</v>
      </c>
      <c r="F469">
        <v>31</v>
      </c>
      <c r="G469">
        <v>19</v>
      </c>
      <c r="H469">
        <v>47</v>
      </c>
      <c r="I469">
        <v>15</v>
      </c>
      <c r="J469">
        <v>0</v>
      </c>
      <c r="L469">
        <v>691781</v>
      </c>
      <c r="M469">
        <v>0</v>
      </c>
      <c r="O469" t="s">
        <v>103</v>
      </c>
      <c r="P469">
        <v>23</v>
      </c>
      <c r="Q469">
        <v>20</v>
      </c>
      <c r="R469">
        <v>39</v>
      </c>
      <c r="T469" t="s">
        <v>103</v>
      </c>
      <c r="U469" t="s">
        <v>103</v>
      </c>
      <c r="V469">
        <v>6</v>
      </c>
      <c r="W469">
        <v>10</v>
      </c>
      <c r="X469">
        <v>13</v>
      </c>
      <c r="Y469">
        <v>18</v>
      </c>
      <c r="Z469" t="s">
        <v>103</v>
      </c>
      <c r="AA469">
        <v>26</v>
      </c>
      <c r="AB469">
        <v>19</v>
      </c>
    </row>
    <row r="470" spans="1:28" x14ac:dyDescent="0.25">
      <c r="A470" t="s">
        <v>100</v>
      </c>
      <c r="B470">
        <v>215</v>
      </c>
      <c r="C470">
        <v>272</v>
      </c>
      <c r="E470">
        <v>692069</v>
      </c>
      <c r="F470">
        <v>0</v>
      </c>
      <c r="G470">
        <v>0</v>
      </c>
      <c r="H470">
        <v>0</v>
      </c>
      <c r="I470">
        <v>0</v>
      </c>
      <c r="J470">
        <v>0</v>
      </c>
      <c r="L470" t="s">
        <v>100</v>
      </c>
      <c r="M470">
        <v>348</v>
      </c>
      <c r="O470">
        <v>692069</v>
      </c>
      <c r="P470">
        <v>0</v>
      </c>
      <c r="Q470">
        <v>0</v>
      </c>
      <c r="R470">
        <v>0</v>
      </c>
      <c r="T470">
        <v>692069</v>
      </c>
      <c r="U470">
        <v>692069</v>
      </c>
      <c r="V470">
        <v>0</v>
      </c>
      <c r="W470">
        <v>0</v>
      </c>
      <c r="X470">
        <v>0</v>
      </c>
      <c r="Y470">
        <v>0</v>
      </c>
      <c r="Z470">
        <v>692069</v>
      </c>
      <c r="AA470">
        <v>0</v>
      </c>
      <c r="AB470">
        <v>0</v>
      </c>
    </row>
    <row r="471" spans="1:28" x14ac:dyDescent="0.25">
      <c r="A471" t="s">
        <v>101</v>
      </c>
      <c r="B471">
        <v>56.307692307692307</v>
      </c>
      <c r="C471">
        <v>92.788461538461547</v>
      </c>
      <c r="E471">
        <v>692070</v>
      </c>
      <c r="F471">
        <v>0</v>
      </c>
      <c r="G471">
        <v>0</v>
      </c>
      <c r="H471">
        <v>0</v>
      </c>
      <c r="I471">
        <v>0</v>
      </c>
      <c r="J471">
        <v>0</v>
      </c>
      <c r="L471" t="s">
        <v>101</v>
      </c>
      <c r="M471">
        <v>56.173076923076927</v>
      </c>
      <c r="O471">
        <v>692070</v>
      </c>
      <c r="P471">
        <v>0</v>
      </c>
      <c r="Q471">
        <v>0</v>
      </c>
      <c r="R471">
        <v>0</v>
      </c>
      <c r="T471">
        <v>692070</v>
      </c>
      <c r="U471">
        <v>692070</v>
      </c>
      <c r="V471">
        <v>0</v>
      </c>
      <c r="W471">
        <v>0</v>
      </c>
      <c r="X471">
        <v>0</v>
      </c>
      <c r="Y471">
        <v>0</v>
      </c>
      <c r="Z471">
        <v>692070</v>
      </c>
      <c r="AA471">
        <v>0</v>
      </c>
      <c r="AB471">
        <v>0</v>
      </c>
    </row>
    <row r="472" spans="1:28" x14ac:dyDescent="0.25">
      <c r="A472" t="s">
        <v>238</v>
      </c>
      <c r="B472">
        <v>8</v>
      </c>
      <c r="C472">
        <v>16</v>
      </c>
      <c r="E472">
        <v>692053</v>
      </c>
      <c r="F472">
        <v>365</v>
      </c>
      <c r="G472">
        <v>336</v>
      </c>
      <c r="H472">
        <v>418</v>
      </c>
      <c r="I472">
        <v>241</v>
      </c>
      <c r="J472">
        <v>0</v>
      </c>
      <c r="L472" t="s">
        <v>238</v>
      </c>
      <c r="M472">
        <v>7</v>
      </c>
      <c r="O472">
        <v>692053</v>
      </c>
      <c r="P472">
        <v>360</v>
      </c>
      <c r="Q472">
        <v>318</v>
      </c>
      <c r="R472">
        <v>248</v>
      </c>
      <c r="T472">
        <v>692053</v>
      </c>
      <c r="U472">
        <v>692053</v>
      </c>
      <c r="V472">
        <v>94</v>
      </c>
      <c r="W472">
        <v>164</v>
      </c>
      <c r="X472">
        <v>143</v>
      </c>
      <c r="Y472">
        <v>236</v>
      </c>
      <c r="Z472">
        <v>692053</v>
      </c>
      <c r="AA472">
        <v>299</v>
      </c>
      <c r="AB472">
        <v>109</v>
      </c>
    </row>
    <row r="473" spans="1:28" x14ac:dyDescent="0.25">
      <c r="A473" t="s">
        <v>98</v>
      </c>
      <c r="B473">
        <v>13.576923076923077</v>
      </c>
      <c r="C473">
        <v>11.096153846153847</v>
      </c>
      <c r="E473">
        <v>692052</v>
      </c>
      <c r="F473">
        <v>114.33</v>
      </c>
      <c r="G473">
        <v>109.24000000000001</v>
      </c>
      <c r="H473">
        <v>107.27000000000001</v>
      </c>
      <c r="I473">
        <v>68.174999999999997</v>
      </c>
      <c r="J473">
        <v>0</v>
      </c>
      <c r="L473" t="s">
        <v>98</v>
      </c>
      <c r="M473">
        <v>6</v>
      </c>
      <c r="O473">
        <v>692052</v>
      </c>
      <c r="P473">
        <v>73.300000000000011</v>
      </c>
      <c r="Q473">
        <v>53.33</v>
      </c>
      <c r="R473">
        <v>46.14</v>
      </c>
      <c r="T473">
        <v>692052</v>
      </c>
      <c r="U473">
        <v>692052</v>
      </c>
      <c r="V473">
        <v>24.2</v>
      </c>
      <c r="W473">
        <v>44</v>
      </c>
      <c r="X473">
        <v>36.200000000000003</v>
      </c>
      <c r="Y473">
        <v>31</v>
      </c>
      <c r="Z473">
        <v>692052</v>
      </c>
      <c r="AA473">
        <v>44</v>
      </c>
      <c r="AB473">
        <v>35</v>
      </c>
    </row>
    <row r="474" spans="1:28" x14ac:dyDescent="0.25">
      <c r="A474" t="s">
        <v>163</v>
      </c>
      <c r="B474">
        <v>18</v>
      </c>
      <c r="C474">
        <v>3</v>
      </c>
      <c r="E474">
        <v>692172</v>
      </c>
      <c r="F474">
        <v>0</v>
      </c>
      <c r="G474">
        <v>0</v>
      </c>
      <c r="H474">
        <v>0</v>
      </c>
      <c r="I474">
        <v>0</v>
      </c>
      <c r="J474">
        <v>0</v>
      </c>
      <c r="L474" t="s">
        <v>163</v>
      </c>
      <c r="M474">
        <v>4</v>
      </c>
      <c r="O474">
        <v>692172</v>
      </c>
      <c r="P474">
        <v>0</v>
      </c>
      <c r="Q474">
        <v>0</v>
      </c>
      <c r="R474">
        <v>0</v>
      </c>
      <c r="T474">
        <v>692172</v>
      </c>
      <c r="U474">
        <v>692172</v>
      </c>
      <c r="V474">
        <v>6</v>
      </c>
      <c r="W474">
        <v>0</v>
      </c>
      <c r="X474">
        <v>0</v>
      </c>
      <c r="Y474">
        <v>0</v>
      </c>
      <c r="Z474">
        <v>692172</v>
      </c>
      <c r="AA474">
        <v>0</v>
      </c>
      <c r="AB474">
        <v>0</v>
      </c>
    </row>
    <row r="475" spans="1:28" x14ac:dyDescent="0.25">
      <c r="A475" t="s">
        <v>229</v>
      </c>
      <c r="B475">
        <v>0</v>
      </c>
      <c r="C475">
        <v>0</v>
      </c>
      <c r="E475">
        <v>692090</v>
      </c>
      <c r="F475">
        <v>0</v>
      </c>
      <c r="G475">
        <v>0</v>
      </c>
      <c r="H475">
        <v>0</v>
      </c>
      <c r="I475">
        <v>0</v>
      </c>
      <c r="J475">
        <v>0</v>
      </c>
      <c r="L475" t="s">
        <v>229</v>
      </c>
      <c r="M475">
        <v>0</v>
      </c>
      <c r="O475">
        <v>692090</v>
      </c>
      <c r="P475">
        <v>0</v>
      </c>
      <c r="Q475">
        <v>1</v>
      </c>
      <c r="R475">
        <v>0</v>
      </c>
      <c r="T475">
        <v>692090</v>
      </c>
      <c r="U475">
        <v>692090</v>
      </c>
      <c r="V475">
        <v>11</v>
      </c>
      <c r="W475">
        <v>1</v>
      </c>
      <c r="X475">
        <v>0</v>
      </c>
      <c r="Y475">
        <v>0</v>
      </c>
      <c r="Z475">
        <v>692090</v>
      </c>
      <c r="AA475">
        <v>2.15</v>
      </c>
      <c r="AB475">
        <v>22</v>
      </c>
    </row>
    <row r="476" spans="1:28" x14ac:dyDescent="0.25">
      <c r="A476" t="s">
        <v>244</v>
      </c>
      <c r="B476">
        <v>0</v>
      </c>
      <c r="C476">
        <v>30</v>
      </c>
      <c r="E476">
        <v>692335</v>
      </c>
      <c r="F476">
        <v>30</v>
      </c>
      <c r="G476">
        <v>38</v>
      </c>
      <c r="H476">
        <v>37</v>
      </c>
      <c r="I476">
        <v>33</v>
      </c>
      <c r="J476">
        <v>0</v>
      </c>
      <c r="L476" t="s">
        <v>244</v>
      </c>
      <c r="M476">
        <v>50</v>
      </c>
      <c r="O476">
        <v>692335</v>
      </c>
      <c r="P476">
        <v>34</v>
      </c>
      <c r="Q476">
        <v>24</v>
      </c>
      <c r="R476">
        <v>16</v>
      </c>
      <c r="T476">
        <v>692335</v>
      </c>
      <c r="U476">
        <v>692335</v>
      </c>
      <c r="V476">
        <v>8</v>
      </c>
      <c r="W476">
        <v>16</v>
      </c>
      <c r="X476">
        <v>6</v>
      </c>
      <c r="Y476">
        <v>17</v>
      </c>
      <c r="Z476">
        <v>692335</v>
      </c>
      <c r="AA476">
        <v>16</v>
      </c>
      <c r="AB476">
        <v>14</v>
      </c>
    </row>
    <row r="477" spans="1:28" x14ac:dyDescent="0.25">
      <c r="A477" t="s">
        <v>245</v>
      </c>
      <c r="B477">
        <v>0</v>
      </c>
      <c r="C477">
        <v>0</v>
      </c>
      <c r="E477" t="s">
        <v>231</v>
      </c>
      <c r="F477">
        <v>5.7692307692307696E-2</v>
      </c>
      <c r="G477">
        <v>4.3269230769230768E-2</v>
      </c>
      <c r="H477">
        <v>0</v>
      </c>
      <c r="I477">
        <v>0</v>
      </c>
      <c r="J477">
        <v>0</v>
      </c>
      <c r="L477" t="s">
        <v>245</v>
      </c>
      <c r="M477">
        <v>0</v>
      </c>
      <c r="O477" t="s">
        <v>231</v>
      </c>
      <c r="P477">
        <v>0</v>
      </c>
      <c r="Q477">
        <v>0</v>
      </c>
      <c r="R477">
        <v>0</v>
      </c>
      <c r="T477" t="s">
        <v>231</v>
      </c>
      <c r="U477" t="s">
        <v>231</v>
      </c>
      <c r="V477">
        <v>0</v>
      </c>
      <c r="W477">
        <v>0</v>
      </c>
      <c r="X477">
        <v>0</v>
      </c>
      <c r="Y477">
        <v>0</v>
      </c>
      <c r="Z477" t="s">
        <v>231</v>
      </c>
      <c r="AA477">
        <v>0</v>
      </c>
      <c r="AB477">
        <v>0</v>
      </c>
    </row>
    <row r="478" spans="1:28" x14ac:dyDescent="0.25">
      <c r="A478" t="s">
        <v>90</v>
      </c>
      <c r="B478">
        <v>83</v>
      </c>
      <c r="C478">
        <v>52</v>
      </c>
      <c r="E478" t="s">
        <v>166</v>
      </c>
      <c r="F478">
        <v>12</v>
      </c>
      <c r="G478">
        <v>0</v>
      </c>
      <c r="H478">
        <v>0</v>
      </c>
      <c r="I478">
        <v>0</v>
      </c>
      <c r="J478">
        <v>0</v>
      </c>
      <c r="L478" t="s">
        <v>90</v>
      </c>
      <c r="M478">
        <v>108</v>
      </c>
      <c r="O478" t="s">
        <v>166</v>
      </c>
      <c r="P478">
        <v>0</v>
      </c>
      <c r="Q478">
        <v>0</v>
      </c>
      <c r="R478">
        <v>0</v>
      </c>
      <c r="T478" t="s">
        <v>166</v>
      </c>
      <c r="U478" t="s">
        <v>166</v>
      </c>
      <c r="V478">
        <v>0</v>
      </c>
      <c r="W478">
        <v>0</v>
      </c>
      <c r="X478">
        <v>0</v>
      </c>
      <c r="Y478">
        <v>0</v>
      </c>
      <c r="Z478" t="s">
        <v>166</v>
      </c>
      <c r="AA478">
        <v>0</v>
      </c>
      <c r="AB478">
        <v>6</v>
      </c>
    </row>
    <row r="479" spans="1:28" x14ac:dyDescent="0.25">
      <c r="A479" t="s">
        <v>92</v>
      </c>
      <c r="B479">
        <v>49</v>
      </c>
      <c r="C479">
        <v>38</v>
      </c>
      <c r="E479" t="s">
        <v>96</v>
      </c>
      <c r="F479">
        <v>0</v>
      </c>
      <c r="G479">
        <v>0</v>
      </c>
      <c r="H479">
        <v>0</v>
      </c>
      <c r="I479">
        <v>0</v>
      </c>
      <c r="J479">
        <v>0</v>
      </c>
      <c r="L479" t="s">
        <v>92</v>
      </c>
      <c r="M479">
        <v>69</v>
      </c>
      <c r="O479" t="s">
        <v>96</v>
      </c>
      <c r="P479">
        <v>0</v>
      </c>
      <c r="Q479">
        <v>0</v>
      </c>
      <c r="R479">
        <v>0</v>
      </c>
      <c r="T479" t="s">
        <v>96</v>
      </c>
      <c r="U479" t="s">
        <v>96</v>
      </c>
      <c r="V479">
        <v>0</v>
      </c>
      <c r="W479">
        <v>1</v>
      </c>
      <c r="X479">
        <v>20</v>
      </c>
      <c r="Y479">
        <v>0</v>
      </c>
      <c r="Z479" t="s">
        <v>96</v>
      </c>
      <c r="AA479">
        <v>0</v>
      </c>
      <c r="AB479">
        <v>0</v>
      </c>
    </row>
    <row r="480" spans="1:28" x14ac:dyDescent="0.25">
      <c r="A480" t="s">
        <v>94</v>
      </c>
      <c r="B480">
        <v>10</v>
      </c>
      <c r="C480">
        <v>0</v>
      </c>
      <c r="E480">
        <v>692415</v>
      </c>
      <c r="F480">
        <v>0</v>
      </c>
      <c r="G480">
        <v>0</v>
      </c>
      <c r="H480">
        <v>0</v>
      </c>
      <c r="I480">
        <v>0</v>
      </c>
      <c r="J480">
        <v>0</v>
      </c>
      <c r="L480" t="s">
        <v>94</v>
      </c>
      <c r="M480">
        <v>14</v>
      </c>
      <c r="O480">
        <v>692415</v>
      </c>
      <c r="P480">
        <v>0</v>
      </c>
      <c r="Q480">
        <v>0</v>
      </c>
      <c r="R480">
        <v>0</v>
      </c>
      <c r="T480">
        <v>692415</v>
      </c>
      <c r="U480">
        <v>692415</v>
      </c>
      <c r="V480">
        <v>0</v>
      </c>
      <c r="W480">
        <v>0</v>
      </c>
      <c r="X480">
        <v>0</v>
      </c>
      <c r="Y480">
        <v>0</v>
      </c>
      <c r="Z480">
        <v>692415</v>
      </c>
      <c r="AA480">
        <v>0</v>
      </c>
      <c r="AB480">
        <v>0</v>
      </c>
    </row>
    <row r="481" spans="1:28" x14ac:dyDescent="0.25">
      <c r="A481" t="s">
        <v>103</v>
      </c>
      <c r="B481">
        <v>19</v>
      </c>
      <c r="C481">
        <v>40</v>
      </c>
      <c r="E481">
        <v>793316</v>
      </c>
      <c r="F481">
        <v>0</v>
      </c>
      <c r="G481">
        <v>0</v>
      </c>
      <c r="H481">
        <v>0</v>
      </c>
      <c r="I481">
        <v>0</v>
      </c>
      <c r="J481">
        <v>0</v>
      </c>
      <c r="L481" t="s">
        <v>103</v>
      </c>
      <c r="M481">
        <v>25</v>
      </c>
      <c r="O481">
        <v>793316</v>
      </c>
      <c r="P481">
        <v>0</v>
      </c>
      <c r="Q481">
        <v>0</v>
      </c>
      <c r="R481">
        <v>0</v>
      </c>
      <c r="T481">
        <v>793316</v>
      </c>
      <c r="U481">
        <v>793316</v>
      </c>
      <c r="V481">
        <v>0</v>
      </c>
      <c r="W481">
        <v>0</v>
      </c>
      <c r="X481">
        <v>0</v>
      </c>
      <c r="Y481">
        <v>0</v>
      </c>
      <c r="Z481">
        <v>793316</v>
      </c>
      <c r="AA481">
        <v>0</v>
      </c>
      <c r="AB481">
        <v>0</v>
      </c>
    </row>
    <row r="482" spans="1:28" x14ac:dyDescent="0.25">
      <c r="A482">
        <v>692069</v>
      </c>
      <c r="B482">
        <v>0</v>
      </c>
      <c r="C482">
        <v>0</v>
      </c>
      <c r="E482">
        <v>685850</v>
      </c>
      <c r="F482">
        <v>5</v>
      </c>
      <c r="G482">
        <v>11</v>
      </c>
      <c r="H482">
        <v>8</v>
      </c>
      <c r="I482">
        <v>1</v>
      </c>
      <c r="J482">
        <v>0</v>
      </c>
      <c r="L482">
        <v>692069</v>
      </c>
      <c r="M482">
        <v>0</v>
      </c>
      <c r="O482">
        <v>685850</v>
      </c>
      <c r="P482">
        <v>3</v>
      </c>
      <c r="Q482">
        <v>7</v>
      </c>
      <c r="R482">
        <v>8</v>
      </c>
      <c r="T482">
        <v>685850</v>
      </c>
      <c r="U482">
        <v>685850</v>
      </c>
      <c r="V482">
        <v>1</v>
      </c>
      <c r="W482">
        <v>10</v>
      </c>
      <c r="X482">
        <v>1</v>
      </c>
      <c r="Y482">
        <v>9</v>
      </c>
      <c r="Z482">
        <v>685850</v>
      </c>
      <c r="AA482">
        <v>15</v>
      </c>
      <c r="AB482">
        <v>13</v>
      </c>
    </row>
    <row r="483" spans="1:28" x14ac:dyDescent="0.25">
      <c r="A483">
        <v>692070</v>
      </c>
      <c r="B483">
        <v>0</v>
      </c>
      <c r="C483">
        <v>0</v>
      </c>
      <c r="E483">
        <v>692054</v>
      </c>
      <c r="F483">
        <v>301</v>
      </c>
      <c r="G483">
        <v>261</v>
      </c>
      <c r="H483">
        <v>204</v>
      </c>
      <c r="I483">
        <v>111</v>
      </c>
      <c r="J483">
        <v>0</v>
      </c>
      <c r="L483">
        <v>692070</v>
      </c>
      <c r="M483">
        <v>0</v>
      </c>
      <c r="O483">
        <v>692054</v>
      </c>
      <c r="P483">
        <v>161</v>
      </c>
      <c r="Q483">
        <v>188</v>
      </c>
      <c r="R483">
        <v>154</v>
      </c>
      <c r="T483">
        <v>692054</v>
      </c>
      <c r="U483">
        <v>692054</v>
      </c>
      <c r="V483">
        <v>56</v>
      </c>
      <c r="W483">
        <v>74</v>
      </c>
      <c r="X483">
        <v>105</v>
      </c>
      <c r="Y483">
        <v>121</v>
      </c>
      <c r="Z483">
        <v>692054</v>
      </c>
      <c r="AA483">
        <v>97</v>
      </c>
      <c r="AB483">
        <v>89</v>
      </c>
    </row>
    <row r="484" spans="1:28" x14ac:dyDescent="0.25">
      <c r="A484">
        <v>692053</v>
      </c>
      <c r="B484">
        <v>429</v>
      </c>
      <c r="C484">
        <v>362</v>
      </c>
      <c r="E484">
        <v>692082</v>
      </c>
      <c r="F484">
        <v>0</v>
      </c>
      <c r="G484">
        <v>0</v>
      </c>
      <c r="H484">
        <v>0</v>
      </c>
      <c r="I484">
        <v>0</v>
      </c>
      <c r="J484">
        <v>0</v>
      </c>
      <c r="L484">
        <v>692053</v>
      </c>
      <c r="M484">
        <v>397</v>
      </c>
      <c r="O484">
        <v>692082</v>
      </c>
      <c r="P484">
        <v>0</v>
      </c>
      <c r="Q484">
        <v>0</v>
      </c>
      <c r="R484">
        <v>0</v>
      </c>
      <c r="T484">
        <v>692082</v>
      </c>
      <c r="U484">
        <v>692082</v>
      </c>
      <c r="V484">
        <v>11</v>
      </c>
      <c r="W484">
        <v>3</v>
      </c>
      <c r="X484">
        <v>1</v>
      </c>
      <c r="Y484">
        <v>1</v>
      </c>
      <c r="Z484">
        <v>692082</v>
      </c>
      <c r="AA484">
        <v>0</v>
      </c>
      <c r="AB484">
        <v>0</v>
      </c>
    </row>
    <row r="485" spans="1:28" x14ac:dyDescent="0.25">
      <c r="A485">
        <v>692052</v>
      </c>
      <c r="B485">
        <v>79.210000000000008</v>
      </c>
      <c r="C485">
        <v>69</v>
      </c>
      <c r="E485">
        <v>692083</v>
      </c>
      <c r="F485">
        <v>0</v>
      </c>
      <c r="G485">
        <v>0</v>
      </c>
      <c r="H485">
        <v>0</v>
      </c>
      <c r="I485">
        <v>0</v>
      </c>
      <c r="J485">
        <v>0</v>
      </c>
      <c r="L485">
        <v>692052</v>
      </c>
      <c r="M485">
        <v>97.28</v>
      </c>
      <c r="O485">
        <v>692083</v>
      </c>
      <c r="P485">
        <v>0</v>
      </c>
      <c r="Q485">
        <v>0</v>
      </c>
      <c r="R485">
        <v>0</v>
      </c>
      <c r="T485">
        <v>692083</v>
      </c>
      <c r="U485">
        <v>692083</v>
      </c>
      <c r="V485">
        <v>0</v>
      </c>
      <c r="W485">
        <v>0</v>
      </c>
      <c r="X485">
        <v>0</v>
      </c>
      <c r="Y485">
        <v>0</v>
      </c>
      <c r="Z485">
        <v>692083</v>
      </c>
      <c r="AA485">
        <v>0</v>
      </c>
      <c r="AB485">
        <v>0</v>
      </c>
    </row>
    <row r="486" spans="1:28" x14ac:dyDescent="0.25">
      <c r="A486">
        <v>692172</v>
      </c>
      <c r="B486">
        <v>0</v>
      </c>
      <c r="C486">
        <v>0</v>
      </c>
      <c r="E486">
        <v>724027</v>
      </c>
      <c r="F486">
        <v>0</v>
      </c>
      <c r="G486">
        <v>0</v>
      </c>
      <c r="H486">
        <v>2</v>
      </c>
      <c r="I486">
        <v>0</v>
      </c>
      <c r="J486">
        <v>0</v>
      </c>
      <c r="L486">
        <v>692172</v>
      </c>
      <c r="M486">
        <v>1</v>
      </c>
      <c r="O486">
        <v>724027</v>
      </c>
      <c r="P486">
        <v>0</v>
      </c>
      <c r="Q486">
        <v>0</v>
      </c>
      <c r="R486">
        <v>1</v>
      </c>
      <c r="T486">
        <v>724027</v>
      </c>
      <c r="U486">
        <v>724027</v>
      </c>
      <c r="V486">
        <v>0</v>
      </c>
      <c r="W486">
        <v>0</v>
      </c>
      <c r="X486">
        <v>0</v>
      </c>
      <c r="Y486">
        <v>0</v>
      </c>
      <c r="Z486">
        <v>724027</v>
      </c>
      <c r="AA486">
        <v>0</v>
      </c>
      <c r="AB486">
        <v>0</v>
      </c>
    </row>
    <row r="487" spans="1:28" x14ac:dyDescent="0.25">
      <c r="A487">
        <v>692090</v>
      </c>
      <c r="B487">
        <v>0</v>
      </c>
      <c r="C487">
        <v>0</v>
      </c>
      <c r="E487">
        <v>692089</v>
      </c>
      <c r="F487">
        <v>0</v>
      </c>
      <c r="G487">
        <v>0</v>
      </c>
      <c r="H487">
        <v>0</v>
      </c>
      <c r="I487">
        <v>0</v>
      </c>
      <c r="J487">
        <v>0</v>
      </c>
      <c r="L487">
        <v>692090</v>
      </c>
      <c r="M487">
        <v>0</v>
      </c>
      <c r="O487">
        <v>692089</v>
      </c>
      <c r="P487">
        <v>0</v>
      </c>
      <c r="Q487">
        <v>0</v>
      </c>
      <c r="R487">
        <v>0</v>
      </c>
      <c r="T487">
        <v>692089</v>
      </c>
      <c r="U487">
        <v>692089</v>
      </c>
      <c r="V487">
        <v>0</v>
      </c>
      <c r="W487">
        <v>0</v>
      </c>
      <c r="X487">
        <v>0</v>
      </c>
      <c r="Y487">
        <v>0</v>
      </c>
      <c r="Z487">
        <v>692089</v>
      </c>
      <c r="AA487">
        <v>0</v>
      </c>
      <c r="AB487">
        <v>0</v>
      </c>
    </row>
    <row r="488" spans="1:28" x14ac:dyDescent="0.25">
      <c r="A488">
        <v>692335</v>
      </c>
      <c r="B488">
        <v>38</v>
      </c>
      <c r="C488">
        <v>20</v>
      </c>
      <c r="E488">
        <v>793317</v>
      </c>
      <c r="F488">
        <v>14</v>
      </c>
      <c r="G488">
        <v>15</v>
      </c>
      <c r="H488">
        <v>18</v>
      </c>
      <c r="I488">
        <v>24</v>
      </c>
      <c r="J488">
        <v>0</v>
      </c>
      <c r="L488">
        <v>692335</v>
      </c>
      <c r="M488">
        <v>43</v>
      </c>
      <c r="O488">
        <v>793317</v>
      </c>
      <c r="P488">
        <v>19</v>
      </c>
      <c r="Q488">
        <v>24</v>
      </c>
      <c r="R488">
        <v>11</v>
      </c>
      <c r="T488">
        <v>793317</v>
      </c>
      <c r="U488">
        <v>793317</v>
      </c>
      <c r="V488">
        <v>5</v>
      </c>
      <c r="W488">
        <v>1</v>
      </c>
      <c r="X488">
        <v>8</v>
      </c>
      <c r="Y488">
        <v>7</v>
      </c>
      <c r="Z488">
        <v>793317</v>
      </c>
      <c r="AA488">
        <v>5</v>
      </c>
      <c r="AB488">
        <v>1</v>
      </c>
    </row>
    <row r="489" spans="1:28" x14ac:dyDescent="0.25">
      <c r="A489" t="s">
        <v>231</v>
      </c>
      <c r="B489">
        <v>0</v>
      </c>
      <c r="C489">
        <v>0</v>
      </c>
      <c r="E489">
        <v>793345</v>
      </c>
      <c r="F489">
        <v>0</v>
      </c>
      <c r="G489">
        <v>0</v>
      </c>
      <c r="H489">
        <v>0</v>
      </c>
      <c r="I489">
        <v>0</v>
      </c>
      <c r="J489">
        <v>0</v>
      </c>
      <c r="L489" t="s">
        <v>231</v>
      </c>
      <c r="M489">
        <v>0</v>
      </c>
      <c r="O489">
        <v>793345</v>
      </c>
      <c r="P489">
        <v>0</v>
      </c>
      <c r="Q489">
        <v>0</v>
      </c>
      <c r="R489">
        <v>0</v>
      </c>
      <c r="T489">
        <v>793345</v>
      </c>
      <c r="U489">
        <v>793345</v>
      </c>
      <c r="V489">
        <v>0</v>
      </c>
      <c r="W489">
        <v>0</v>
      </c>
      <c r="X489">
        <v>0</v>
      </c>
      <c r="Y489">
        <v>0</v>
      </c>
      <c r="Z489">
        <v>793345</v>
      </c>
      <c r="AA489">
        <v>0</v>
      </c>
      <c r="AB489">
        <v>0</v>
      </c>
    </row>
    <row r="490" spans="1:28" x14ac:dyDescent="0.25">
      <c r="A490" t="s">
        <v>166</v>
      </c>
      <c r="B490">
        <v>0</v>
      </c>
      <c r="C490">
        <v>20</v>
      </c>
      <c r="E490">
        <v>692245</v>
      </c>
      <c r="F490">
        <v>0</v>
      </c>
      <c r="G490">
        <v>0</v>
      </c>
      <c r="H490">
        <v>0</v>
      </c>
      <c r="I490">
        <v>0</v>
      </c>
      <c r="J490">
        <v>0</v>
      </c>
      <c r="L490" t="s">
        <v>166</v>
      </c>
      <c r="M490">
        <v>2</v>
      </c>
      <c r="O490">
        <v>692245</v>
      </c>
      <c r="P490">
        <v>0</v>
      </c>
      <c r="Q490">
        <v>0</v>
      </c>
      <c r="R490">
        <v>0</v>
      </c>
      <c r="T490">
        <v>692245</v>
      </c>
      <c r="U490">
        <v>692245</v>
      </c>
      <c r="V490">
        <v>0</v>
      </c>
      <c r="W490">
        <v>0</v>
      </c>
      <c r="X490">
        <v>0</v>
      </c>
      <c r="Y490">
        <v>0</v>
      </c>
      <c r="Z490">
        <v>692245</v>
      </c>
      <c r="AA490">
        <v>0</v>
      </c>
      <c r="AB490">
        <v>0</v>
      </c>
    </row>
    <row r="491" spans="1:28" x14ac:dyDescent="0.25">
      <c r="A491" t="s">
        <v>96</v>
      </c>
      <c r="B491">
        <v>0</v>
      </c>
      <c r="C491">
        <v>0</v>
      </c>
      <c r="E491">
        <v>692247</v>
      </c>
      <c r="F491">
        <v>3785</v>
      </c>
      <c r="G491">
        <v>4304</v>
      </c>
      <c r="H491">
        <v>2179</v>
      </c>
      <c r="I491">
        <v>1513</v>
      </c>
      <c r="J491">
        <v>0</v>
      </c>
      <c r="L491" t="s">
        <v>96</v>
      </c>
      <c r="M491">
        <v>0</v>
      </c>
      <c r="O491">
        <v>692247</v>
      </c>
      <c r="P491">
        <v>2586</v>
      </c>
      <c r="Q491">
        <v>3688</v>
      </c>
      <c r="R491">
        <v>2458</v>
      </c>
      <c r="T491">
        <v>692247</v>
      </c>
      <c r="U491">
        <v>692247</v>
      </c>
      <c r="V491">
        <v>1294</v>
      </c>
      <c r="W491">
        <v>915</v>
      </c>
      <c r="X491">
        <v>1968</v>
      </c>
      <c r="Y491">
        <v>3306</v>
      </c>
      <c r="Z491">
        <v>692247</v>
      </c>
      <c r="AA491">
        <v>5297</v>
      </c>
      <c r="AB491">
        <v>4050</v>
      </c>
    </row>
    <row r="492" spans="1:28" x14ac:dyDescent="0.25">
      <c r="A492">
        <v>692415</v>
      </c>
      <c r="B492">
        <v>0</v>
      </c>
      <c r="C492">
        <v>0</v>
      </c>
      <c r="E492">
        <v>732728</v>
      </c>
      <c r="F492">
        <v>4</v>
      </c>
      <c r="G492">
        <v>2</v>
      </c>
      <c r="H492">
        <v>0</v>
      </c>
      <c r="I492">
        <v>0</v>
      </c>
      <c r="J492">
        <v>0</v>
      </c>
      <c r="L492">
        <v>692415</v>
      </c>
      <c r="M492">
        <v>0</v>
      </c>
      <c r="O492">
        <v>732728</v>
      </c>
      <c r="P492">
        <v>1</v>
      </c>
      <c r="Q492">
        <v>5</v>
      </c>
      <c r="R492">
        <v>3</v>
      </c>
      <c r="T492">
        <v>732728</v>
      </c>
      <c r="U492">
        <v>732728</v>
      </c>
      <c r="V492">
        <v>0</v>
      </c>
      <c r="W492">
        <v>97</v>
      </c>
      <c r="X492">
        <v>8</v>
      </c>
      <c r="Y492">
        <v>64</v>
      </c>
      <c r="Z492">
        <v>732728</v>
      </c>
      <c r="AA492">
        <v>2</v>
      </c>
      <c r="AB492">
        <v>0</v>
      </c>
    </row>
    <row r="493" spans="1:28" x14ac:dyDescent="0.25">
      <c r="A493">
        <v>793316</v>
      </c>
      <c r="B493">
        <v>0</v>
      </c>
      <c r="C493">
        <v>0</v>
      </c>
      <c r="E493">
        <v>692249</v>
      </c>
      <c r="F493">
        <v>7553</v>
      </c>
      <c r="G493">
        <v>6915</v>
      </c>
      <c r="H493">
        <v>5180</v>
      </c>
      <c r="I493">
        <v>3407</v>
      </c>
      <c r="J493">
        <v>0</v>
      </c>
      <c r="L493">
        <v>793316</v>
      </c>
      <c r="M493">
        <v>0</v>
      </c>
      <c r="O493">
        <v>692249</v>
      </c>
      <c r="P493">
        <v>5596</v>
      </c>
      <c r="Q493">
        <v>6776</v>
      </c>
      <c r="R493">
        <v>6413</v>
      </c>
      <c r="T493">
        <v>692249</v>
      </c>
      <c r="U493">
        <v>692249</v>
      </c>
      <c r="V493">
        <v>3039</v>
      </c>
      <c r="W493">
        <v>3998</v>
      </c>
      <c r="X493">
        <v>4119</v>
      </c>
      <c r="Y493">
        <v>8165</v>
      </c>
      <c r="Z493">
        <v>692249</v>
      </c>
      <c r="AA493">
        <v>6003</v>
      </c>
      <c r="AB493">
        <v>3786</v>
      </c>
    </row>
    <row r="494" spans="1:28" x14ac:dyDescent="0.25">
      <c r="A494">
        <v>685850</v>
      </c>
      <c r="B494">
        <v>6</v>
      </c>
      <c r="C494">
        <v>29</v>
      </c>
      <c r="E494">
        <v>719000</v>
      </c>
      <c r="F494">
        <v>0</v>
      </c>
      <c r="G494">
        <v>0</v>
      </c>
      <c r="H494">
        <v>0</v>
      </c>
      <c r="I494">
        <v>0</v>
      </c>
      <c r="J494">
        <v>0</v>
      </c>
      <c r="L494">
        <v>685850</v>
      </c>
      <c r="M494">
        <v>13</v>
      </c>
      <c r="O494">
        <v>719000</v>
      </c>
      <c r="P494">
        <v>0</v>
      </c>
      <c r="Q494">
        <v>0</v>
      </c>
      <c r="R494">
        <v>0</v>
      </c>
      <c r="T494">
        <v>719000</v>
      </c>
      <c r="U494">
        <v>719000</v>
      </c>
      <c r="V494">
        <v>0</v>
      </c>
      <c r="W494">
        <v>0</v>
      </c>
      <c r="X494">
        <v>0</v>
      </c>
      <c r="Y494">
        <v>0</v>
      </c>
      <c r="Z494">
        <v>719000</v>
      </c>
      <c r="AA494">
        <v>0</v>
      </c>
      <c r="AB494">
        <v>0</v>
      </c>
    </row>
    <row r="495" spans="1:28" x14ac:dyDescent="0.25">
      <c r="A495">
        <v>692054</v>
      </c>
      <c r="B495">
        <v>294</v>
      </c>
      <c r="C495">
        <v>234</v>
      </c>
      <c r="E495">
        <v>772588</v>
      </c>
      <c r="F495">
        <v>6</v>
      </c>
      <c r="G495">
        <v>20</v>
      </c>
      <c r="H495">
        <v>73</v>
      </c>
      <c r="I495">
        <v>0</v>
      </c>
      <c r="J495">
        <v>0</v>
      </c>
      <c r="L495">
        <v>692054</v>
      </c>
      <c r="M495">
        <v>216</v>
      </c>
      <c r="O495">
        <v>772588</v>
      </c>
      <c r="P495">
        <v>0</v>
      </c>
      <c r="Q495">
        <v>5</v>
      </c>
      <c r="R495">
        <v>2</v>
      </c>
      <c r="T495">
        <v>772588</v>
      </c>
      <c r="U495">
        <v>772588</v>
      </c>
      <c r="V495">
        <v>24</v>
      </c>
      <c r="W495">
        <v>476</v>
      </c>
      <c r="X495">
        <v>36</v>
      </c>
      <c r="Y495">
        <v>1</v>
      </c>
      <c r="Z495">
        <v>772588</v>
      </c>
      <c r="AA495">
        <v>4</v>
      </c>
      <c r="AB495">
        <v>0</v>
      </c>
    </row>
    <row r="496" spans="1:28" x14ac:dyDescent="0.25">
      <c r="A496">
        <v>692082</v>
      </c>
      <c r="B496">
        <v>0</v>
      </c>
      <c r="C496">
        <v>0</v>
      </c>
      <c r="E496">
        <v>724026</v>
      </c>
      <c r="F496">
        <v>0</v>
      </c>
      <c r="G496">
        <v>15</v>
      </c>
      <c r="H496">
        <v>2</v>
      </c>
      <c r="I496">
        <v>2</v>
      </c>
      <c r="J496">
        <v>0</v>
      </c>
      <c r="L496">
        <v>692082</v>
      </c>
      <c r="M496">
        <v>0</v>
      </c>
      <c r="O496">
        <v>724026</v>
      </c>
      <c r="P496">
        <v>3</v>
      </c>
      <c r="Q496">
        <v>2</v>
      </c>
      <c r="R496">
        <v>4</v>
      </c>
      <c r="T496">
        <v>724026</v>
      </c>
      <c r="U496">
        <v>724026</v>
      </c>
      <c r="V496">
        <v>0</v>
      </c>
      <c r="W496">
        <v>0</v>
      </c>
      <c r="X496">
        <v>0</v>
      </c>
      <c r="Y496">
        <v>0</v>
      </c>
      <c r="Z496">
        <v>724026</v>
      </c>
      <c r="AA496">
        <v>0</v>
      </c>
      <c r="AB496">
        <v>0</v>
      </c>
    </row>
    <row r="497" spans="1:28" x14ac:dyDescent="0.25">
      <c r="A497">
        <v>692083</v>
      </c>
      <c r="B497">
        <v>0</v>
      </c>
      <c r="C497">
        <v>0</v>
      </c>
      <c r="E497">
        <v>691907</v>
      </c>
      <c r="F497">
        <v>0</v>
      </c>
      <c r="G497">
        <v>0</v>
      </c>
      <c r="H497">
        <v>0</v>
      </c>
      <c r="I497">
        <v>0</v>
      </c>
      <c r="J497">
        <v>0</v>
      </c>
      <c r="L497">
        <v>692083</v>
      </c>
      <c r="M497">
        <v>0</v>
      </c>
      <c r="O497">
        <v>691907</v>
      </c>
      <c r="P497">
        <v>0</v>
      </c>
      <c r="Q497">
        <v>0</v>
      </c>
      <c r="R497">
        <v>0</v>
      </c>
      <c r="T497">
        <v>691907</v>
      </c>
      <c r="U497">
        <v>691907</v>
      </c>
      <c r="V497">
        <v>0</v>
      </c>
      <c r="W497">
        <v>0</v>
      </c>
      <c r="X497">
        <v>0</v>
      </c>
      <c r="Y497">
        <v>0</v>
      </c>
      <c r="Z497">
        <v>691907</v>
      </c>
      <c r="AA497">
        <v>0</v>
      </c>
      <c r="AB497">
        <v>0</v>
      </c>
    </row>
    <row r="498" spans="1:28" x14ac:dyDescent="0.25">
      <c r="A498">
        <v>692089</v>
      </c>
      <c r="B498">
        <v>0</v>
      </c>
      <c r="C498">
        <v>0</v>
      </c>
      <c r="E498">
        <v>692244</v>
      </c>
      <c r="F498">
        <v>0</v>
      </c>
      <c r="G498">
        <v>0</v>
      </c>
      <c r="H498">
        <v>0</v>
      </c>
      <c r="I498">
        <v>0</v>
      </c>
      <c r="J498">
        <v>0</v>
      </c>
      <c r="L498">
        <v>692089</v>
      </c>
      <c r="M498">
        <v>0</v>
      </c>
      <c r="O498">
        <v>692244</v>
      </c>
      <c r="P498">
        <v>0</v>
      </c>
      <c r="Q498">
        <v>0</v>
      </c>
      <c r="R498">
        <v>0</v>
      </c>
      <c r="T498">
        <v>692244</v>
      </c>
      <c r="U498">
        <v>692244</v>
      </c>
      <c r="V498">
        <v>0</v>
      </c>
      <c r="W498">
        <v>0</v>
      </c>
      <c r="X498">
        <v>0</v>
      </c>
      <c r="Y498">
        <v>0</v>
      </c>
      <c r="Z498">
        <v>692244</v>
      </c>
      <c r="AA498">
        <v>0</v>
      </c>
      <c r="AB498">
        <v>0</v>
      </c>
    </row>
    <row r="499" spans="1:28" x14ac:dyDescent="0.25">
      <c r="A499">
        <v>793317</v>
      </c>
      <c r="B499">
        <v>41</v>
      </c>
      <c r="C499">
        <v>10</v>
      </c>
      <c r="E499">
        <v>691970</v>
      </c>
      <c r="F499">
        <v>193</v>
      </c>
      <c r="G499">
        <v>143</v>
      </c>
      <c r="H499">
        <v>118</v>
      </c>
      <c r="I499">
        <v>23</v>
      </c>
      <c r="J499">
        <v>0</v>
      </c>
      <c r="L499">
        <v>793317</v>
      </c>
      <c r="M499">
        <v>13</v>
      </c>
      <c r="O499">
        <v>691970</v>
      </c>
      <c r="P499">
        <v>93</v>
      </c>
      <c r="Q499">
        <v>154</v>
      </c>
      <c r="R499">
        <v>168</v>
      </c>
      <c r="T499">
        <v>691970</v>
      </c>
      <c r="U499">
        <v>691970</v>
      </c>
      <c r="V499">
        <v>32</v>
      </c>
      <c r="W499">
        <v>46</v>
      </c>
      <c r="X499">
        <v>149</v>
      </c>
      <c r="Y499">
        <v>55</v>
      </c>
      <c r="Z499">
        <v>691970</v>
      </c>
      <c r="AA499">
        <v>53</v>
      </c>
      <c r="AB499">
        <v>22</v>
      </c>
    </row>
    <row r="500" spans="1:28" x14ac:dyDescent="0.25">
      <c r="A500">
        <v>793345</v>
      </c>
      <c r="B500">
        <v>0</v>
      </c>
      <c r="C500">
        <v>0</v>
      </c>
      <c r="E500">
        <v>710104</v>
      </c>
      <c r="F500">
        <v>0</v>
      </c>
      <c r="G500">
        <v>0</v>
      </c>
      <c r="H500">
        <v>0</v>
      </c>
      <c r="I500">
        <v>0</v>
      </c>
      <c r="J500">
        <v>0</v>
      </c>
      <c r="L500">
        <v>793345</v>
      </c>
      <c r="M500">
        <v>0</v>
      </c>
      <c r="O500">
        <v>710104</v>
      </c>
      <c r="P500">
        <v>0</v>
      </c>
      <c r="Q500">
        <v>0</v>
      </c>
      <c r="R500">
        <v>0</v>
      </c>
      <c r="T500">
        <v>710104</v>
      </c>
      <c r="U500">
        <v>710104</v>
      </c>
      <c r="V500">
        <v>0</v>
      </c>
      <c r="W500">
        <v>0</v>
      </c>
      <c r="X500">
        <v>0</v>
      </c>
      <c r="Y500">
        <v>0</v>
      </c>
      <c r="Z500">
        <v>710104</v>
      </c>
      <c r="AA500">
        <v>0</v>
      </c>
      <c r="AB500">
        <v>0</v>
      </c>
    </row>
    <row r="501" spans="1:28" x14ac:dyDescent="0.25">
      <c r="A501">
        <v>692245</v>
      </c>
      <c r="B501">
        <v>0</v>
      </c>
      <c r="C501">
        <v>0</v>
      </c>
      <c r="E501">
        <v>691870</v>
      </c>
      <c r="F501">
        <v>0</v>
      </c>
      <c r="G501">
        <v>1</v>
      </c>
      <c r="H501">
        <v>0</v>
      </c>
      <c r="I501">
        <v>0</v>
      </c>
      <c r="J501">
        <v>0</v>
      </c>
      <c r="L501">
        <v>692245</v>
      </c>
      <c r="M501">
        <v>0</v>
      </c>
      <c r="O501">
        <v>691870</v>
      </c>
      <c r="P501">
        <v>0</v>
      </c>
      <c r="Q501">
        <v>0</v>
      </c>
      <c r="R501">
        <v>0</v>
      </c>
      <c r="T501">
        <v>691870</v>
      </c>
      <c r="U501">
        <v>691870</v>
      </c>
      <c r="V501">
        <v>0</v>
      </c>
      <c r="W501">
        <v>0</v>
      </c>
      <c r="X501">
        <v>0</v>
      </c>
      <c r="Y501">
        <v>0</v>
      </c>
      <c r="Z501">
        <v>691870</v>
      </c>
      <c r="AA501">
        <v>0</v>
      </c>
      <c r="AB501">
        <v>2</v>
      </c>
    </row>
    <row r="502" spans="1:28" x14ac:dyDescent="0.25">
      <c r="A502">
        <v>732728</v>
      </c>
      <c r="B502">
        <v>1</v>
      </c>
      <c r="C502">
        <v>8</v>
      </c>
      <c r="E502">
        <v>692051</v>
      </c>
      <c r="F502">
        <v>0</v>
      </c>
      <c r="G502">
        <v>32</v>
      </c>
      <c r="H502">
        <v>0</v>
      </c>
      <c r="I502">
        <v>2</v>
      </c>
      <c r="J502">
        <v>0</v>
      </c>
      <c r="L502">
        <v>732728</v>
      </c>
      <c r="M502">
        <v>0</v>
      </c>
      <c r="O502">
        <v>692051</v>
      </c>
      <c r="P502">
        <v>0</v>
      </c>
      <c r="Q502">
        <v>0</v>
      </c>
      <c r="R502">
        <v>0</v>
      </c>
      <c r="T502">
        <v>692051</v>
      </c>
      <c r="U502">
        <v>692051</v>
      </c>
      <c r="V502">
        <v>0</v>
      </c>
      <c r="W502">
        <v>0</v>
      </c>
      <c r="X502">
        <v>0</v>
      </c>
      <c r="Y502">
        <v>0</v>
      </c>
      <c r="Z502">
        <v>692051</v>
      </c>
      <c r="AA502">
        <v>0</v>
      </c>
      <c r="AB502">
        <v>0</v>
      </c>
    </row>
    <row r="503" spans="1:28" x14ac:dyDescent="0.25">
      <c r="A503">
        <v>692249</v>
      </c>
      <c r="B503">
        <v>8654</v>
      </c>
      <c r="C503">
        <v>8371</v>
      </c>
      <c r="E503">
        <v>692128</v>
      </c>
      <c r="F503">
        <v>67</v>
      </c>
      <c r="G503">
        <v>64</v>
      </c>
      <c r="H503">
        <v>105</v>
      </c>
      <c r="I503">
        <v>12</v>
      </c>
      <c r="J503">
        <v>0</v>
      </c>
      <c r="L503">
        <v>692249</v>
      </c>
      <c r="M503">
        <v>8054</v>
      </c>
      <c r="O503">
        <v>692128</v>
      </c>
      <c r="P503">
        <v>55</v>
      </c>
      <c r="Q503">
        <v>18</v>
      </c>
      <c r="R503">
        <v>48</v>
      </c>
      <c r="T503">
        <v>692128</v>
      </c>
      <c r="U503">
        <v>692128</v>
      </c>
      <c r="V503">
        <v>19</v>
      </c>
      <c r="W503">
        <v>14</v>
      </c>
      <c r="X503">
        <v>16</v>
      </c>
      <c r="Y503">
        <v>0</v>
      </c>
      <c r="Z503">
        <v>692128</v>
      </c>
      <c r="AA503">
        <v>23</v>
      </c>
      <c r="AB503">
        <v>31</v>
      </c>
    </row>
    <row r="504" spans="1:28" x14ac:dyDescent="0.25">
      <c r="A504">
        <v>719000</v>
      </c>
      <c r="B504">
        <v>0</v>
      </c>
      <c r="C504">
        <v>0</v>
      </c>
      <c r="E504">
        <v>692171</v>
      </c>
      <c r="F504">
        <v>18</v>
      </c>
      <c r="G504">
        <v>40</v>
      </c>
      <c r="H504">
        <v>22</v>
      </c>
      <c r="I504">
        <v>1</v>
      </c>
      <c r="J504">
        <v>0</v>
      </c>
      <c r="L504">
        <v>719000</v>
      </c>
      <c r="M504">
        <v>0</v>
      </c>
      <c r="O504">
        <v>692171</v>
      </c>
      <c r="P504">
        <v>35</v>
      </c>
      <c r="Q504">
        <v>19</v>
      </c>
      <c r="R504">
        <v>1</v>
      </c>
      <c r="T504">
        <v>692171</v>
      </c>
      <c r="U504">
        <v>692171</v>
      </c>
      <c r="V504">
        <v>210</v>
      </c>
      <c r="W504">
        <v>211</v>
      </c>
      <c r="X504">
        <v>70</v>
      </c>
      <c r="Y504">
        <v>84</v>
      </c>
      <c r="Z504">
        <v>692171</v>
      </c>
      <c r="AA504">
        <v>35</v>
      </c>
      <c r="AB504">
        <v>13</v>
      </c>
    </row>
    <row r="505" spans="1:28" x14ac:dyDescent="0.25">
      <c r="A505">
        <v>772588</v>
      </c>
      <c r="B505">
        <v>11</v>
      </c>
      <c r="C505">
        <v>6</v>
      </c>
      <c r="E505">
        <v>789360</v>
      </c>
      <c r="F505">
        <v>993</v>
      </c>
      <c r="G505">
        <v>649</v>
      </c>
      <c r="H505">
        <v>570</v>
      </c>
      <c r="I505">
        <v>161</v>
      </c>
      <c r="J505">
        <v>0</v>
      </c>
      <c r="L505">
        <v>772588</v>
      </c>
      <c r="M505">
        <v>1</v>
      </c>
      <c r="O505">
        <v>789360</v>
      </c>
      <c r="P505">
        <v>295</v>
      </c>
      <c r="Q505">
        <v>840</v>
      </c>
      <c r="R505">
        <v>704</v>
      </c>
      <c r="T505">
        <v>789360</v>
      </c>
      <c r="U505">
        <v>789360</v>
      </c>
      <c r="V505">
        <v>73</v>
      </c>
      <c r="W505">
        <v>173</v>
      </c>
      <c r="X505">
        <v>317</v>
      </c>
      <c r="Y505">
        <v>415</v>
      </c>
      <c r="Z505">
        <v>789360</v>
      </c>
      <c r="AA505">
        <v>191</v>
      </c>
      <c r="AB505">
        <v>212</v>
      </c>
    </row>
    <row r="506" spans="1:28" x14ac:dyDescent="0.25">
      <c r="A506">
        <v>724026</v>
      </c>
      <c r="B506">
        <v>3</v>
      </c>
      <c r="C506">
        <v>0</v>
      </c>
      <c r="E506">
        <v>692180</v>
      </c>
      <c r="F506">
        <v>72</v>
      </c>
      <c r="G506">
        <v>43</v>
      </c>
      <c r="H506">
        <v>44</v>
      </c>
      <c r="I506">
        <v>0</v>
      </c>
      <c r="J506">
        <v>0</v>
      </c>
      <c r="L506">
        <v>724026</v>
      </c>
      <c r="M506">
        <v>1</v>
      </c>
      <c r="O506">
        <v>692180</v>
      </c>
      <c r="P506">
        <v>92</v>
      </c>
      <c r="Q506">
        <v>72</v>
      </c>
      <c r="R506">
        <v>13</v>
      </c>
      <c r="T506">
        <v>692180</v>
      </c>
      <c r="U506">
        <v>692180</v>
      </c>
      <c r="V506">
        <v>41</v>
      </c>
      <c r="W506">
        <v>23</v>
      </c>
      <c r="X506">
        <v>134</v>
      </c>
      <c r="Y506">
        <v>191</v>
      </c>
      <c r="Z506">
        <v>692180</v>
      </c>
      <c r="AA506">
        <v>81</v>
      </c>
      <c r="AB506">
        <v>8</v>
      </c>
    </row>
    <row r="507" spans="1:28" x14ac:dyDescent="0.25">
      <c r="A507">
        <v>691907</v>
      </c>
      <c r="B507">
        <v>0</v>
      </c>
      <c r="C507">
        <v>0</v>
      </c>
      <c r="E507">
        <v>686031</v>
      </c>
      <c r="F507">
        <v>0</v>
      </c>
      <c r="G507">
        <v>0</v>
      </c>
      <c r="H507">
        <v>0</v>
      </c>
      <c r="I507">
        <v>0</v>
      </c>
      <c r="J507">
        <v>0</v>
      </c>
      <c r="L507">
        <v>691907</v>
      </c>
      <c r="M507">
        <v>0</v>
      </c>
      <c r="O507">
        <v>686031</v>
      </c>
      <c r="P507">
        <v>0</v>
      </c>
      <c r="Q507">
        <v>1</v>
      </c>
      <c r="R507">
        <v>0</v>
      </c>
      <c r="T507">
        <v>686031</v>
      </c>
      <c r="U507">
        <v>686031</v>
      </c>
      <c r="V507">
        <v>0</v>
      </c>
      <c r="W507">
        <v>3</v>
      </c>
      <c r="X507">
        <v>0</v>
      </c>
      <c r="Y507">
        <v>0</v>
      </c>
      <c r="Z507">
        <v>686031</v>
      </c>
      <c r="AA507">
        <v>6</v>
      </c>
      <c r="AB507">
        <v>4</v>
      </c>
    </row>
    <row r="508" spans="1:28" x14ac:dyDescent="0.25">
      <c r="A508">
        <v>692244</v>
      </c>
      <c r="B508">
        <v>0</v>
      </c>
      <c r="C508">
        <v>0</v>
      </c>
      <c r="E508">
        <v>692084</v>
      </c>
      <c r="F508">
        <v>0</v>
      </c>
      <c r="G508">
        <v>0</v>
      </c>
      <c r="H508">
        <v>0</v>
      </c>
      <c r="I508">
        <v>0</v>
      </c>
      <c r="J508">
        <v>0</v>
      </c>
      <c r="L508">
        <v>692244</v>
      </c>
      <c r="M508">
        <v>0</v>
      </c>
      <c r="O508">
        <v>692084</v>
      </c>
      <c r="P508">
        <v>0</v>
      </c>
      <c r="Q508">
        <v>0</v>
      </c>
      <c r="R508">
        <v>0</v>
      </c>
      <c r="T508">
        <v>692084</v>
      </c>
      <c r="U508">
        <v>692084</v>
      </c>
      <c r="V508">
        <v>0</v>
      </c>
      <c r="W508">
        <v>0</v>
      </c>
      <c r="X508">
        <v>0</v>
      </c>
      <c r="Y508">
        <v>0</v>
      </c>
      <c r="Z508">
        <v>692084</v>
      </c>
      <c r="AA508">
        <v>0</v>
      </c>
      <c r="AB508">
        <v>0</v>
      </c>
    </row>
    <row r="509" spans="1:28" x14ac:dyDescent="0.25">
      <c r="A509">
        <v>691970</v>
      </c>
      <c r="B509">
        <v>228</v>
      </c>
      <c r="C509">
        <v>143</v>
      </c>
      <c r="E509">
        <v>692173</v>
      </c>
      <c r="F509">
        <v>0</v>
      </c>
      <c r="G509">
        <v>0</v>
      </c>
      <c r="H509">
        <v>0</v>
      </c>
      <c r="I509">
        <v>0</v>
      </c>
      <c r="J509">
        <v>0</v>
      </c>
      <c r="L509">
        <v>691970</v>
      </c>
      <c r="M509">
        <v>165</v>
      </c>
      <c r="O509">
        <v>692173</v>
      </c>
      <c r="P509">
        <v>0</v>
      </c>
      <c r="Q509">
        <v>0</v>
      </c>
      <c r="R509">
        <v>0</v>
      </c>
      <c r="T509">
        <v>692173</v>
      </c>
      <c r="U509">
        <v>692173</v>
      </c>
      <c r="V509">
        <v>0</v>
      </c>
      <c r="W509">
        <v>0</v>
      </c>
      <c r="X509">
        <v>0</v>
      </c>
      <c r="Y509">
        <v>0</v>
      </c>
      <c r="Z509">
        <v>692173</v>
      </c>
      <c r="AA509">
        <v>0</v>
      </c>
      <c r="AB509">
        <v>0</v>
      </c>
    </row>
    <row r="510" spans="1:28" x14ac:dyDescent="0.25">
      <c r="A510">
        <v>710104</v>
      </c>
      <c r="B510">
        <v>0</v>
      </c>
      <c r="C510">
        <v>0</v>
      </c>
      <c r="E510">
        <v>692174</v>
      </c>
      <c r="F510">
        <v>0</v>
      </c>
      <c r="G510">
        <v>0</v>
      </c>
      <c r="H510">
        <v>0</v>
      </c>
      <c r="I510">
        <v>0</v>
      </c>
      <c r="J510">
        <v>0</v>
      </c>
      <c r="L510">
        <v>710104</v>
      </c>
      <c r="M510">
        <v>0</v>
      </c>
      <c r="O510">
        <v>692174</v>
      </c>
      <c r="P510">
        <v>0</v>
      </c>
      <c r="Q510">
        <v>0</v>
      </c>
      <c r="R510">
        <v>0</v>
      </c>
      <c r="T510">
        <v>692174</v>
      </c>
      <c r="U510">
        <v>692174</v>
      </c>
      <c r="V510">
        <v>0</v>
      </c>
      <c r="W510">
        <v>0</v>
      </c>
      <c r="X510">
        <v>0</v>
      </c>
      <c r="Y510">
        <v>0</v>
      </c>
      <c r="Z510">
        <v>692174</v>
      </c>
      <c r="AA510">
        <v>0</v>
      </c>
      <c r="AB510">
        <v>0</v>
      </c>
    </row>
    <row r="511" spans="1:28" x14ac:dyDescent="0.25">
      <c r="A511">
        <v>691870</v>
      </c>
      <c r="B511">
        <v>0</v>
      </c>
      <c r="C511">
        <v>6</v>
      </c>
      <c r="E511">
        <v>692175</v>
      </c>
      <c r="F511">
        <v>0</v>
      </c>
      <c r="G511">
        <v>0</v>
      </c>
      <c r="H511">
        <v>0</v>
      </c>
      <c r="I511">
        <v>0</v>
      </c>
      <c r="J511">
        <v>0</v>
      </c>
      <c r="L511">
        <v>691870</v>
      </c>
      <c r="M511">
        <v>0</v>
      </c>
      <c r="O511">
        <v>692175</v>
      </c>
      <c r="P511">
        <v>0</v>
      </c>
      <c r="Q511">
        <v>0</v>
      </c>
      <c r="R511">
        <v>0</v>
      </c>
      <c r="T511">
        <v>692175</v>
      </c>
      <c r="U511">
        <v>692175</v>
      </c>
      <c r="V511">
        <v>0</v>
      </c>
      <c r="W511">
        <v>0</v>
      </c>
      <c r="X511">
        <v>0</v>
      </c>
      <c r="Y511">
        <v>0</v>
      </c>
      <c r="Z511">
        <v>692175</v>
      </c>
      <c r="AA511">
        <v>0</v>
      </c>
      <c r="AB511">
        <v>0</v>
      </c>
    </row>
    <row r="512" spans="1:28" x14ac:dyDescent="0.25">
      <c r="A512">
        <v>692051</v>
      </c>
      <c r="B512">
        <v>1</v>
      </c>
      <c r="C512">
        <v>0</v>
      </c>
      <c r="E512">
        <v>692131</v>
      </c>
      <c r="F512">
        <v>0</v>
      </c>
      <c r="G512">
        <v>0</v>
      </c>
      <c r="H512">
        <v>0</v>
      </c>
      <c r="I512">
        <v>0</v>
      </c>
      <c r="J512">
        <v>0</v>
      </c>
      <c r="L512">
        <v>692051</v>
      </c>
      <c r="M512">
        <v>0</v>
      </c>
      <c r="O512">
        <v>692131</v>
      </c>
      <c r="P512">
        <v>0</v>
      </c>
      <c r="Q512">
        <v>0</v>
      </c>
      <c r="R512">
        <v>0</v>
      </c>
      <c r="T512">
        <v>692131</v>
      </c>
      <c r="U512">
        <v>692131</v>
      </c>
      <c r="V512">
        <v>0</v>
      </c>
      <c r="W512">
        <v>0</v>
      </c>
      <c r="X512">
        <v>0</v>
      </c>
      <c r="Y512">
        <v>0</v>
      </c>
      <c r="Z512">
        <v>692131</v>
      </c>
      <c r="AA512">
        <v>0</v>
      </c>
      <c r="AB512">
        <v>0</v>
      </c>
    </row>
    <row r="513" spans="1:28" x14ac:dyDescent="0.25">
      <c r="A513">
        <v>692128</v>
      </c>
      <c r="B513">
        <v>72</v>
      </c>
      <c r="C513">
        <v>53</v>
      </c>
      <c r="E513">
        <v>691908</v>
      </c>
      <c r="F513">
        <v>0</v>
      </c>
      <c r="G513">
        <v>0</v>
      </c>
      <c r="H513">
        <v>0</v>
      </c>
      <c r="I513">
        <v>0</v>
      </c>
      <c r="J513">
        <v>0</v>
      </c>
      <c r="L513">
        <v>692128</v>
      </c>
      <c r="M513">
        <v>96</v>
      </c>
      <c r="O513">
        <v>691908</v>
      </c>
      <c r="P513">
        <v>0</v>
      </c>
      <c r="Q513">
        <v>0</v>
      </c>
      <c r="R513">
        <v>0</v>
      </c>
      <c r="T513">
        <v>691908</v>
      </c>
      <c r="U513">
        <v>691908</v>
      </c>
      <c r="V513">
        <v>0</v>
      </c>
      <c r="W513">
        <v>0</v>
      </c>
      <c r="X513">
        <v>0</v>
      </c>
      <c r="Y513">
        <v>0</v>
      </c>
      <c r="Z513">
        <v>691908</v>
      </c>
      <c r="AA513">
        <v>0</v>
      </c>
      <c r="AB513">
        <v>0</v>
      </c>
    </row>
    <row r="514" spans="1:28" x14ac:dyDescent="0.25">
      <c r="A514">
        <v>692171</v>
      </c>
      <c r="B514">
        <v>21</v>
      </c>
      <c r="C514">
        <v>25</v>
      </c>
      <c r="E514">
        <v>691906</v>
      </c>
      <c r="F514">
        <v>0</v>
      </c>
      <c r="G514">
        <v>0</v>
      </c>
      <c r="H514">
        <v>0</v>
      </c>
      <c r="I514">
        <v>0</v>
      </c>
      <c r="J514">
        <v>0</v>
      </c>
      <c r="L514">
        <v>692171</v>
      </c>
      <c r="M514">
        <v>58</v>
      </c>
      <c r="O514">
        <v>691906</v>
      </c>
      <c r="P514">
        <v>0</v>
      </c>
      <c r="Q514">
        <v>0</v>
      </c>
      <c r="R514">
        <v>0</v>
      </c>
      <c r="T514">
        <v>691906</v>
      </c>
      <c r="U514">
        <v>691906</v>
      </c>
      <c r="V514">
        <v>0</v>
      </c>
      <c r="W514">
        <v>0</v>
      </c>
      <c r="X514">
        <v>0</v>
      </c>
      <c r="Y514">
        <v>0</v>
      </c>
      <c r="Z514">
        <v>691906</v>
      </c>
      <c r="AA514">
        <v>0</v>
      </c>
      <c r="AB514">
        <v>0</v>
      </c>
    </row>
    <row r="515" spans="1:28" x14ac:dyDescent="0.25">
      <c r="A515">
        <v>789360</v>
      </c>
      <c r="B515">
        <v>1060</v>
      </c>
      <c r="C515">
        <v>649</v>
      </c>
      <c r="E515">
        <v>691844</v>
      </c>
      <c r="F515">
        <v>0</v>
      </c>
      <c r="G515">
        <v>0</v>
      </c>
      <c r="H515">
        <v>0</v>
      </c>
      <c r="I515">
        <v>0</v>
      </c>
      <c r="J515">
        <v>0</v>
      </c>
      <c r="L515">
        <v>789360</v>
      </c>
      <c r="M515">
        <v>797</v>
      </c>
      <c r="O515">
        <v>691844</v>
      </c>
      <c r="P515">
        <v>0</v>
      </c>
      <c r="Q515">
        <v>0</v>
      </c>
      <c r="R515">
        <v>0</v>
      </c>
      <c r="T515">
        <v>691844</v>
      </c>
      <c r="U515">
        <v>691844</v>
      </c>
      <c r="V515">
        <v>0</v>
      </c>
      <c r="W515">
        <v>0</v>
      </c>
      <c r="X515">
        <v>0</v>
      </c>
      <c r="Y515">
        <v>0</v>
      </c>
      <c r="Z515">
        <v>691844</v>
      </c>
      <c r="AA515">
        <v>0</v>
      </c>
      <c r="AB515">
        <v>0</v>
      </c>
    </row>
    <row r="516" spans="1:28" x14ac:dyDescent="0.25">
      <c r="A516">
        <v>692180</v>
      </c>
      <c r="B516">
        <v>54</v>
      </c>
      <c r="C516">
        <v>23</v>
      </c>
      <c r="E516">
        <v>692241</v>
      </c>
      <c r="F516">
        <v>0</v>
      </c>
      <c r="G516">
        <v>0</v>
      </c>
      <c r="H516">
        <v>0</v>
      </c>
      <c r="I516">
        <v>0</v>
      </c>
      <c r="J516">
        <v>0</v>
      </c>
      <c r="L516">
        <v>692180</v>
      </c>
      <c r="M516">
        <v>60</v>
      </c>
      <c r="O516">
        <v>692241</v>
      </c>
      <c r="P516">
        <v>0</v>
      </c>
      <c r="Q516">
        <v>0</v>
      </c>
      <c r="R516">
        <v>0</v>
      </c>
      <c r="T516">
        <v>692241</v>
      </c>
      <c r="U516">
        <v>692241</v>
      </c>
      <c r="V516">
        <v>0</v>
      </c>
      <c r="W516">
        <v>0</v>
      </c>
      <c r="X516">
        <v>0</v>
      </c>
      <c r="Y516">
        <v>0</v>
      </c>
      <c r="Z516">
        <v>692241</v>
      </c>
      <c r="AA516">
        <v>0</v>
      </c>
      <c r="AB516">
        <v>0</v>
      </c>
    </row>
    <row r="517" spans="1:28" x14ac:dyDescent="0.25">
      <c r="A517">
        <v>686031</v>
      </c>
      <c r="B517">
        <v>2</v>
      </c>
      <c r="C517">
        <v>5</v>
      </c>
      <c r="E517">
        <v>692134</v>
      </c>
      <c r="F517">
        <v>0</v>
      </c>
      <c r="G517">
        <v>0</v>
      </c>
      <c r="H517">
        <v>0</v>
      </c>
      <c r="I517">
        <v>0</v>
      </c>
      <c r="J517">
        <v>0</v>
      </c>
      <c r="L517">
        <v>686031</v>
      </c>
      <c r="M517">
        <v>6</v>
      </c>
      <c r="O517">
        <v>692134</v>
      </c>
      <c r="P517">
        <v>0</v>
      </c>
      <c r="Q517">
        <v>0</v>
      </c>
      <c r="R517">
        <v>0</v>
      </c>
      <c r="T517">
        <v>692134</v>
      </c>
      <c r="U517">
        <v>692134</v>
      </c>
      <c r="V517">
        <v>0</v>
      </c>
      <c r="W517">
        <v>0</v>
      </c>
      <c r="X517">
        <v>0</v>
      </c>
      <c r="Y517">
        <v>0</v>
      </c>
      <c r="Z517">
        <v>692134</v>
      </c>
      <c r="AA517">
        <v>0</v>
      </c>
      <c r="AB517">
        <v>0</v>
      </c>
    </row>
    <row r="518" spans="1:28" x14ac:dyDescent="0.25">
      <c r="A518">
        <v>692084</v>
      </c>
      <c r="B518">
        <v>0</v>
      </c>
      <c r="C518">
        <v>0</v>
      </c>
      <c r="E518">
        <v>692140</v>
      </c>
      <c r="F518">
        <v>0</v>
      </c>
      <c r="G518">
        <v>0</v>
      </c>
      <c r="H518">
        <v>0</v>
      </c>
      <c r="I518">
        <v>0</v>
      </c>
      <c r="J518">
        <v>0</v>
      </c>
      <c r="L518">
        <v>692084</v>
      </c>
      <c r="M518">
        <v>0</v>
      </c>
      <c r="O518">
        <v>692140</v>
      </c>
      <c r="P518">
        <v>0</v>
      </c>
      <c r="Q518">
        <v>0</v>
      </c>
      <c r="R518">
        <v>0</v>
      </c>
      <c r="T518">
        <v>692140</v>
      </c>
      <c r="U518">
        <v>692140</v>
      </c>
      <c r="V518">
        <v>0</v>
      </c>
      <c r="W518">
        <v>0</v>
      </c>
      <c r="X518">
        <v>0</v>
      </c>
      <c r="Y518">
        <v>0</v>
      </c>
      <c r="Z518">
        <v>692140</v>
      </c>
      <c r="AA518">
        <v>0</v>
      </c>
      <c r="AB518">
        <v>0</v>
      </c>
    </row>
    <row r="519" spans="1:28" x14ac:dyDescent="0.25">
      <c r="A519">
        <v>692173</v>
      </c>
      <c r="B519">
        <v>1</v>
      </c>
      <c r="C519">
        <v>0</v>
      </c>
      <c r="E519">
        <v>692098</v>
      </c>
      <c r="F519">
        <v>0</v>
      </c>
      <c r="G519">
        <v>0</v>
      </c>
      <c r="H519">
        <v>0</v>
      </c>
      <c r="I519">
        <v>0</v>
      </c>
      <c r="J519">
        <v>0</v>
      </c>
      <c r="L519">
        <v>692173</v>
      </c>
      <c r="M519">
        <v>0</v>
      </c>
      <c r="O519">
        <v>692098</v>
      </c>
      <c r="P519">
        <v>0</v>
      </c>
      <c r="Q519">
        <v>0</v>
      </c>
      <c r="R519">
        <v>0</v>
      </c>
      <c r="T519">
        <v>692098</v>
      </c>
      <c r="U519">
        <v>692098</v>
      </c>
      <c r="V519">
        <v>0</v>
      </c>
      <c r="W519">
        <v>0</v>
      </c>
      <c r="X519">
        <v>0</v>
      </c>
      <c r="Y519">
        <v>0</v>
      </c>
      <c r="Z519">
        <v>692098</v>
      </c>
      <c r="AA519">
        <v>0</v>
      </c>
      <c r="AB519">
        <v>0</v>
      </c>
    </row>
    <row r="520" spans="1:28" x14ac:dyDescent="0.25">
      <c r="A520">
        <v>692174</v>
      </c>
      <c r="B520">
        <v>0</v>
      </c>
      <c r="C520">
        <v>0</v>
      </c>
      <c r="E520">
        <v>692067</v>
      </c>
      <c r="F520">
        <v>0</v>
      </c>
      <c r="G520">
        <v>0</v>
      </c>
      <c r="H520">
        <v>0</v>
      </c>
      <c r="I520">
        <v>0</v>
      </c>
      <c r="J520">
        <v>0</v>
      </c>
      <c r="L520">
        <v>692174</v>
      </c>
      <c r="M520">
        <v>0</v>
      </c>
      <c r="O520">
        <v>692067</v>
      </c>
      <c r="P520">
        <v>0</v>
      </c>
      <c r="Q520">
        <v>0</v>
      </c>
      <c r="R520">
        <v>0</v>
      </c>
      <c r="T520">
        <v>692067</v>
      </c>
      <c r="U520">
        <v>692067</v>
      </c>
      <c r="V520">
        <v>0</v>
      </c>
      <c r="W520">
        <v>0</v>
      </c>
      <c r="X520">
        <v>0</v>
      </c>
      <c r="Y520">
        <v>0</v>
      </c>
      <c r="Z520">
        <v>692067</v>
      </c>
      <c r="AA520">
        <v>0</v>
      </c>
      <c r="AB520">
        <v>0</v>
      </c>
    </row>
    <row r="521" spans="1:28" x14ac:dyDescent="0.25">
      <c r="A521">
        <v>692175</v>
      </c>
      <c r="B521">
        <v>0</v>
      </c>
      <c r="C521">
        <v>0</v>
      </c>
      <c r="E521">
        <v>691914</v>
      </c>
      <c r="F521">
        <v>0</v>
      </c>
      <c r="G521">
        <v>0</v>
      </c>
      <c r="H521">
        <v>0</v>
      </c>
      <c r="I521">
        <v>0</v>
      </c>
      <c r="J521">
        <v>0</v>
      </c>
      <c r="L521">
        <v>692175</v>
      </c>
      <c r="M521">
        <v>0</v>
      </c>
      <c r="O521">
        <v>691914</v>
      </c>
      <c r="P521">
        <v>0</v>
      </c>
      <c r="Q521">
        <v>0</v>
      </c>
      <c r="R521">
        <v>0</v>
      </c>
      <c r="T521">
        <v>691914</v>
      </c>
      <c r="U521">
        <v>691914</v>
      </c>
      <c r="V521">
        <v>0</v>
      </c>
      <c r="W521">
        <v>0</v>
      </c>
      <c r="X521">
        <v>0</v>
      </c>
      <c r="Y521">
        <v>0</v>
      </c>
      <c r="Z521">
        <v>691914</v>
      </c>
      <c r="AA521">
        <v>0</v>
      </c>
      <c r="AB521">
        <v>0</v>
      </c>
    </row>
    <row r="522" spans="1:28" x14ac:dyDescent="0.25">
      <c r="A522">
        <v>692131</v>
      </c>
      <c r="B522">
        <v>0</v>
      </c>
      <c r="C522">
        <v>0</v>
      </c>
      <c r="E522">
        <v>691918</v>
      </c>
      <c r="F522">
        <v>86</v>
      </c>
      <c r="G522">
        <v>143</v>
      </c>
      <c r="H522">
        <v>83</v>
      </c>
      <c r="I522">
        <v>35</v>
      </c>
      <c r="J522">
        <v>0</v>
      </c>
      <c r="L522">
        <v>692131</v>
      </c>
      <c r="M522">
        <v>0</v>
      </c>
      <c r="O522">
        <v>691918</v>
      </c>
      <c r="P522">
        <v>109</v>
      </c>
      <c r="Q522">
        <v>44</v>
      </c>
      <c r="R522">
        <v>57</v>
      </c>
      <c r="T522">
        <v>691918</v>
      </c>
      <c r="U522">
        <v>691918</v>
      </c>
      <c r="V522">
        <v>31</v>
      </c>
      <c r="W522">
        <v>3</v>
      </c>
      <c r="X522">
        <v>9</v>
      </c>
      <c r="Y522">
        <v>8</v>
      </c>
      <c r="Z522">
        <v>691918</v>
      </c>
      <c r="AA522">
        <v>38</v>
      </c>
      <c r="AB522">
        <v>41</v>
      </c>
    </row>
    <row r="523" spans="1:28" x14ac:dyDescent="0.25">
      <c r="A523">
        <v>691908</v>
      </c>
      <c r="B523">
        <v>0</v>
      </c>
      <c r="C523">
        <v>0</v>
      </c>
      <c r="E523">
        <v>691968</v>
      </c>
      <c r="F523">
        <v>0</v>
      </c>
      <c r="G523">
        <v>0</v>
      </c>
      <c r="H523">
        <v>0</v>
      </c>
      <c r="I523">
        <v>0</v>
      </c>
      <c r="J523">
        <v>0</v>
      </c>
      <c r="L523">
        <v>691908</v>
      </c>
      <c r="M523">
        <v>0</v>
      </c>
      <c r="O523">
        <v>691968</v>
      </c>
      <c r="P523">
        <v>0</v>
      </c>
      <c r="Q523">
        <v>0</v>
      </c>
      <c r="R523">
        <v>0</v>
      </c>
      <c r="T523">
        <v>691968</v>
      </c>
      <c r="U523">
        <v>691968</v>
      </c>
      <c r="V523">
        <v>0</v>
      </c>
      <c r="W523">
        <v>0</v>
      </c>
      <c r="X523">
        <v>0</v>
      </c>
      <c r="Y523">
        <v>0</v>
      </c>
      <c r="Z523">
        <v>691968</v>
      </c>
      <c r="AA523">
        <v>0</v>
      </c>
      <c r="AB523">
        <v>0</v>
      </c>
    </row>
    <row r="524" spans="1:28" x14ac:dyDescent="0.25">
      <c r="A524">
        <v>691906</v>
      </c>
      <c r="B524">
        <v>0</v>
      </c>
      <c r="C524">
        <v>0</v>
      </c>
      <c r="E524">
        <v>691298</v>
      </c>
      <c r="F524">
        <v>0</v>
      </c>
      <c r="G524">
        <v>0</v>
      </c>
      <c r="H524">
        <v>0</v>
      </c>
      <c r="I524">
        <v>0</v>
      </c>
      <c r="J524">
        <v>0</v>
      </c>
      <c r="L524">
        <v>691906</v>
      </c>
      <c r="M524">
        <v>0</v>
      </c>
      <c r="O524">
        <v>691298</v>
      </c>
      <c r="P524">
        <v>0</v>
      </c>
      <c r="Q524">
        <v>0</v>
      </c>
      <c r="R524">
        <v>0</v>
      </c>
      <c r="T524">
        <v>691298</v>
      </c>
      <c r="U524">
        <v>691298</v>
      </c>
      <c r="V524">
        <v>0</v>
      </c>
      <c r="W524">
        <v>0</v>
      </c>
      <c r="X524">
        <v>0</v>
      </c>
      <c r="Y524">
        <v>0</v>
      </c>
      <c r="Z524">
        <v>691298</v>
      </c>
      <c r="AA524">
        <v>0</v>
      </c>
      <c r="AB524">
        <v>0</v>
      </c>
    </row>
    <row r="525" spans="1:28" x14ac:dyDescent="0.25">
      <c r="A525">
        <v>691844</v>
      </c>
      <c r="B525">
        <v>0</v>
      </c>
      <c r="C525">
        <v>0</v>
      </c>
      <c r="E525">
        <v>692382</v>
      </c>
      <c r="F525">
        <v>0</v>
      </c>
      <c r="G525">
        <v>0</v>
      </c>
      <c r="H525">
        <v>0</v>
      </c>
      <c r="I525">
        <v>0</v>
      </c>
      <c r="J525">
        <v>0</v>
      </c>
      <c r="L525">
        <v>691844</v>
      </c>
      <c r="M525">
        <v>0</v>
      </c>
      <c r="O525">
        <v>692382</v>
      </c>
      <c r="P525">
        <v>0</v>
      </c>
      <c r="Q525">
        <v>0</v>
      </c>
      <c r="R525">
        <v>0</v>
      </c>
      <c r="T525">
        <v>692382</v>
      </c>
      <c r="U525">
        <v>692382</v>
      </c>
      <c r="V525">
        <v>0</v>
      </c>
      <c r="W525">
        <v>0</v>
      </c>
      <c r="X525">
        <v>0</v>
      </c>
      <c r="Y525">
        <v>0</v>
      </c>
      <c r="Z525">
        <v>692382</v>
      </c>
      <c r="AA525">
        <v>0</v>
      </c>
      <c r="AB525">
        <v>0</v>
      </c>
    </row>
    <row r="526" spans="1:28" x14ac:dyDescent="0.25">
      <c r="A526">
        <v>692241</v>
      </c>
      <c r="B526">
        <v>0</v>
      </c>
      <c r="C526">
        <v>0</v>
      </c>
      <c r="E526">
        <v>692095</v>
      </c>
      <c r="F526">
        <v>0</v>
      </c>
      <c r="G526">
        <v>0</v>
      </c>
      <c r="H526">
        <v>0</v>
      </c>
      <c r="I526">
        <v>0</v>
      </c>
      <c r="J526">
        <v>0</v>
      </c>
      <c r="L526">
        <v>692241</v>
      </c>
      <c r="M526">
        <v>0</v>
      </c>
      <c r="O526">
        <v>692095</v>
      </c>
      <c r="P526">
        <v>0</v>
      </c>
      <c r="Q526">
        <v>0</v>
      </c>
      <c r="R526">
        <v>0</v>
      </c>
      <c r="T526">
        <v>692095</v>
      </c>
      <c r="U526">
        <v>692095</v>
      </c>
      <c r="V526">
        <v>0</v>
      </c>
      <c r="W526">
        <v>0</v>
      </c>
      <c r="X526">
        <v>0</v>
      </c>
      <c r="Y526">
        <v>0</v>
      </c>
      <c r="Z526">
        <v>692095</v>
      </c>
      <c r="AA526">
        <v>0</v>
      </c>
      <c r="AB526">
        <v>0</v>
      </c>
    </row>
    <row r="527" spans="1:28" x14ac:dyDescent="0.25">
      <c r="A527">
        <v>692134</v>
      </c>
      <c r="B527">
        <v>0</v>
      </c>
      <c r="C527">
        <v>0</v>
      </c>
      <c r="E527">
        <v>691920</v>
      </c>
      <c r="F527">
        <v>0</v>
      </c>
      <c r="G527">
        <v>0</v>
      </c>
      <c r="H527">
        <v>0</v>
      </c>
      <c r="I527">
        <v>0</v>
      </c>
      <c r="J527">
        <v>0</v>
      </c>
      <c r="L527">
        <v>692134</v>
      </c>
      <c r="M527">
        <v>0</v>
      </c>
      <c r="O527">
        <v>691920</v>
      </c>
      <c r="P527">
        <v>0</v>
      </c>
      <c r="Q527">
        <v>0</v>
      </c>
      <c r="R527">
        <v>0</v>
      </c>
      <c r="T527">
        <v>691920</v>
      </c>
      <c r="U527">
        <v>691920</v>
      </c>
      <c r="V527">
        <v>0</v>
      </c>
      <c r="W527">
        <v>0</v>
      </c>
      <c r="X527">
        <v>0</v>
      </c>
      <c r="Y527">
        <v>0</v>
      </c>
      <c r="Z527">
        <v>691920</v>
      </c>
      <c r="AA527">
        <v>0</v>
      </c>
      <c r="AB527">
        <v>0</v>
      </c>
    </row>
    <row r="528" spans="1:28" x14ac:dyDescent="0.25">
      <c r="A528">
        <v>692140</v>
      </c>
      <c r="B528">
        <v>0</v>
      </c>
      <c r="C528">
        <v>0</v>
      </c>
      <c r="E528">
        <v>691966</v>
      </c>
      <c r="F528">
        <v>0</v>
      </c>
      <c r="G528">
        <v>0</v>
      </c>
      <c r="H528">
        <v>0</v>
      </c>
      <c r="I528">
        <v>0</v>
      </c>
      <c r="J528">
        <v>0</v>
      </c>
      <c r="L528">
        <v>692140</v>
      </c>
      <c r="M528">
        <v>0</v>
      </c>
      <c r="O528">
        <v>691966</v>
      </c>
      <c r="P528">
        <v>0</v>
      </c>
      <c r="Q528">
        <v>0</v>
      </c>
      <c r="R528">
        <v>0</v>
      </c>
      <c r="T528">
        <v>691966</v>
      </c>
      <c r="U528">
        <v>691966</v>
      </c>
      <c r="V528">
        <v>0</v>
      </c>
      <c r="W528">
        <v>0</v>
      </c>
      <c r="X528">
        <v>0</v>
      </c>
      <c r="Y528">
        <v>0</v>
      </c>
      <c r="Z528">
        <v>691966</v>
      </c>
      <c r="AA528">
        <v>0</v>
      </c>
      <c r="AB528">
        <v>0</v>
      </c>
    </row>
    <row r="529" spans="1:28" x14ac:dyDescent="0.25">
      <c r="A529">
        <v>692098</v>
      </c>
      <c r="B529">
        <v>0</v>
      </c>
      <c r="C529">
        <v>0</v>
      </c>
      <c r="E529">
        <v>691979</v>
      </c>
      <c r="F529">
        <v>0</v>
      </c>
      <c r="G529">
        <v>0</v>
      </c>
      <c r="H529">
        <v>0</v>
      </c>
      <c r="I529">
        <v>0</v>
      </c>
      <c r="J529">
        <v>0</v>
      </c>
      <c r="L529">
        <v>692098</v>
      </c>
      <c r="M529">
        <v>0</v>
      </c>
      <c r="O529">
        <v>691979</v>
      </c>
      <c r="P529">
        <v>0</v>
      </c>
      <c r="Q529">
        <v>0</v>
      </c>
      <c r="R529">
        <v>0</v>
      </c>
      <c r="T529">
        <v>691979</v>
      </c>
      <c r="U529">
        <v>691979</v>
      </c>
      <c r="V529">
        <v>0</v>
      </c>
      <c r="W529">
        <v>0</v>
      </c>
      <c r="X529">
        <v>0</v>
      </c>
      <c r="Y529">
        <v>0</v>
      </c>
      <c r="Z529">
        <v>691979</v>
      </c>
      <c r="AA529">
        <v>0</v>
      </c>
      <c r="AB529">
        <v>0</v>
      </c>
    </row>
    <row r="530" spans="1:28" x14ac:dyDescent="0.25">
      <c r="A530">
        <v>692067</v>
      </c>
      <c r="B530">
        <v>0</v>
      </c>
      <c r="C530">
        <v>0</v>
      </c>
      <c r="E530">
        <v>691980</v>
      </c>
      <c r="F530">
        <v>0</v>
      </c>
      <c r="G530">
        <v>0</v>
      </c>
      <c r="H530">
        <v>0</v>
      </c>
      <c r="I530">
        <v>0</v>
      </c>
      <c r="J530">
        <v>0</v>
      </c>
      <c r="L530">
        <v>692067</v>
      </c>
      <c r="M530">
        <v>0</v>
      </c>
      <c r="O530">
        <v>691980</v>
      </c>
      <c r="P530">
        <v>0</v>
      </c>
      <c r="Q530">
        <v>0</v>
      </c>
      <c r="R530">
        <v>0</v>
      </c>
      <c r="T530">
        <v>691980</v>
      </c>
      <c r="U530">
        <v>691980</v>
      </c>
      <c r="V530">
        <v>0</v>
      </c>
      <c r="W530">
        <v>0</v>
      </c>
      <c r="X530">
        <v>0</v>
      </c>
      <c r="Y530">
        <v>0</v>
      </c>
      <c r="Z530">
        <v>691980</v>
      </c>
      <c r="AA530">
        <v>0</v>
      </c>
      <c r="AB530">
        <v>0</v>
      </c>
    </row>
    <row r="531" spans="1:28" x14ac:dyDescent="0.25">
      <c r="A531">
        <v>691914</v>
      </c>
      <c r="B531">
        <v>0</v>
      </c>
      <c r="C531">
        <v>0</v>
      </c>
      <c r="E531">
        <v>806297</v>
      </c>
      <c r="F531">
        <v>0</v>
      </c>
      <c r="G531">
        <v>0</v>
      </c>
      <c r="H531">
        <v>0</v>
      </c>
      <c r="I531">
        <v>0</v>
      </c>
      <c r="J531">
        <v>0</v>
      </c>
      <c r="L531">
        <v>691914</v>
      </c>
      <c r="M531">
        <v>0</v>
      </c>
      <c r="O531">
        <v>806297</v>
      </c>
      <c r="P531">
        <v>0</v>
      </c>
      <c r="Q531">
        <v>0</v>
      </c>
      <c r="R531">
        <v>0</v>
      </c>
      <c r="T531">
        <v>806297</v>
      </c>
      <c r="U531">
        <v>806297</v>
      </c>
      <c r="V531">
        <v>0</v>
      </c>
      <c r="W531">
        <v>0</v>
      </c>
      <c r="X531">
        <v>0</v>
      </c>
      <c r="Y531">
        <v>0</v>
      </c>
      <c r="Z531">
        <v>806297</v>
      </c>
      <c r="AA531">
        <v>0</v>
      </c>
      <c r="AB531">
        <v>0</v>
      </c>
    </row>
    <row r="532" spans="1:28" x14ac:dyDescent="0.25">
      <c r="A532">
        <v>691918</v>
      </c>
      <c r="B532">
        <v>78</v>
      </c>
      <c r="C532">
        <v>67</v>
      </c>
      <c r="E532">
        <v>807562</v>
      </c>
      <c r="F532">
        <v>13</v>
      </c>
      <c r="G532">
        <v>1</v>
      </c>
      <c r="H532">
        <v>0</v>
      </c>
      <c r="I532">
        <v>4</v>
      </c>
      <c r="J532">
        <v>0</v>
      </c>
      <c r="L532">
        <v>691918</v>
      </c>
      <c r="M532">
        <v>69</v>
      </c>
      <c r="O532">
        <v>807562</v>
      </c>
      <c r="P532">
        <v>0</v>
      </c>
      <c r="Q532">
        <v>0</v>
      </c>
      <c r="R532">
        <v>0</v>
      </c>
      <c r="T532">
        <v>807562</v>
      </c>
      <c r="U532">
        <v>807562</v>
      </c>
      <c r="V532">
        <v>0</v>
      </c>
      <c r="W532">
        <v>0</v>
      </c>
      <c r="X532">
        <v>0</v>
      </c>
      <c r="Y532">
        <v>0</v>
      </c>
      <c r="Z532">
        <v>807562</v>
      </c>
      <c r="AA532">
        <v>0</v>
      </c>
      <c r="AB532">
        <v>0</v>
      </c>
    </row>
    <row r="533" spans="1:28" x14ac:dyDescent="0.25">
      <c r="A533">
        <v>691968</v>
      </c>
      <c r="B533">
        <v>0</v>
      </c>
      <c r="C533">
        <v>0</v>
      </c>
      <c r="E533">
        <v>692086</v>
      </c>
      <c r="F533">
        <v>0</v>
      </c>
      <c r="G533">
        <v>0</v>
      </c>
      <c r="H533">
        <v>0</v>
      </c>
      <c r="I533">
        <v>0</v>
      </c>
      <c r="J533">
        <v>0</v>
      </c>
      <c r="L533">
        <v>691968</v>
      </c>
      <c r="M533">
        <v>0</v>
      </c>
      <c r="O533">
        <v>692086</v>
      </c>
      <c r="P533">
        <v>0</v>
      </c>
      <c r="Q533">
        <v>0</v>
      </c>
      <c r="R533">
        <v>0</v>
      </c>
      <c r="T533">
        <v>692086</v>
      </c>
      <c r="U533">
        <v>692086</v>
      </c>
      <c r="V533">
        <v>0</v>
      </c>
      <c r="W533">
        <v>0</v>
      </c>
      <c r="X533">
        <v>0</v>
      </c>
      <c r="Y533">
        <v>0</v>
      </c>
      <c r="Z533">
        <v>692086</v>
      </c>
      <c r="AA533">
        <v>0</v>
      </c>
      <c r="AB533">
        <v>0</v>
      </c>
    </row>
    <row r="534" spans="1:28" x14ac:dyDescent="0.25">
      <c r="A534">
        <v>691298</v>
      </c>
      <c r="B534">
        <v>0</v>
      </c>
      <c r="C534">
        <v>0</v>
      </c>
      <c r="E534">
        <v>692087</v>
      </c>
      <c r="F534">
        <v>0</v>
      </c>
      <c r="G534">
        <v>0</v>
      </c>
      <c r="H534">
        <v>0</v>
      </c>
      <c r="I534">
        <v>0</v>
      </c>
      <c r="J534">
        <v>0</v>
      </c>
      <c r="L534">
        <v>691298</v>
      </c>
      <c r="M534">
        <v>0</v>
      </c>
      <c r="O534">
        <v>692087</v>
      </c>
      <c r="P534">
        <v>0</v>
      </c>
      <c r="Q534">
        <v>0</v>
      </c>
      <c r="R534">
        <v>0</v>
      </c>
      <c r="T534">
        <v>692087</v>
      </c>
      <c r="U534">
        <v>692087</v>
      </c>
      <c r="V534">
        <v>0</v>
      </c>
      <c r="W534">
        <v>0</v>
      </c>
      <c r="X534">
        <v>0</v>
      </c>
      <c r="Y534">
        <v>0</v>
      </c>
      <c r="Z534">
        <v>692087</v>
      </c>
      <c r="AA534">
        <v>0</v>
      </c>
      <c r="AB534">
        <v>0</v>
      </c>
    </row>
    <row r="535" spans="1:28" x14ac:dyDescent="0.25">
      <c r="A535">
        <v>692382</v>
      </c>
      <c r="B535">
        <v>0</v>
      </c>
      <c r="C535">
        <v>0</v>
      </c>
      <c r="E535">
        <v>692085</v>
      </c>
      <c r="F535">
        <v>0</v>
      </c>
      <c r="G535">
        <v>0</v>
      </c>
      <c r="H535">
        <v>0</v>
      </c>
      <c r="I535">
        <v>0</v>
      </c>
      <c r="J535">
        <v>0</v>
      </c>
      <c r="L535">
        <v>692382</v>
      </c>
      <c r="M535">
        <v>0</v>
      </c>
      <c r="O535">
        <v>692085</v>
      </c>
      <c r="P535">
        <v>0</v>
      </c>
      <c r="Q535">
        <v>0</v>
      </c>
      <c r="R535">
        <v>0</v>
      </c>
      <c r="T535">
        <v>692085</v>
      </c>
      <c r="U535">
        <v>692085</v>
      </c>
      <c r="V535">
        <v>0</v>
      </c>
      <c r="W535">
        <v>0</v>
      </c>
      <c r="X535">
        <v>0</v>
      </c>
      <c r="Y535">
        <v>0</v>
      </c>
      <c r="Z535">
        <v>692085</v>
      </c>
      <c r="AA535">
        <v>0</v>
      </c>
      <c r="AB535">
        <v>0</v>
      </c>
    </row>
    <row r="536" spans="1:28" x14ac:dyDescent="0.25">
      <c r="A536">
        <v>692095</v>
      </c>
      <c r="B536">
        <v>0</v>
      </c>
      <c r="C536">
        <v>0</v>
      </c>
      <c r="E536">
        <v>692130</v>
      </c>
      <c r="F536">
        <v>0</v>
      </c>
      <c r="G536">
        <v>0</v>
      </c>
      <c r="H536">
        <v>0</v>
      </c>
      <c r="I536">
        <v>0</v>
      </c>
      <c r="J536">
        <v>0</v>
      </c>
      <c r="L536">
        <v>692095</v>
      </c>
      <c r="M536">
        <v>0</v>
      </c>
      <c r="O536">
        <v>692130</v>
      </c>
      <c r="P536">
        <v>0</v>
      </c>
      <c r="Q536">
        <v>0</v>
      </c>
      <c r="R536">
        <v>0</v>
      </c>
      <c r="T536">
        <v>692130</v>
      </c>
      <c r="U536">
        <v>692130</v>
      </c>
      <c r="V536">
        <v>0</v>
      </c>
      <c r="W536">
        <v>0</v>
      </c>
      <c r="X536">
        <v>0</v>
      </c>
      <c r="Y536">
        <v>0</v>
      </c>
      <c r="Z536">
        <v>692130</v>
      </c>
      <c r="AA536">
        <v>0</v>
      </c>
      <c r="AB536">
        <v>0</v>
      </c>
    </row>
    <row r="537" spans="1:28" x14ac:dyDescent="0.25">
      <c r="A537">
        <v>691920</v>
      </c>
      <c r="B537">
        <v>0</v>
      </c>
      <c r="C537">
        <v>0</v>
      </c>
      <c r="E537">
        <v>692141</v>
      </c>
      <c r="F537">
        <v>0</v>
      </c>
      <c r="G537">
        <v>0</v>
      </c>
      <c r="H537">
        <v>0</v>
      </c>
      <c r="I537">
        <v>0</v>
      </c>
      <c r="J537">
        <v>0</v>
      </c>
      <c r="L537">
        <v>691920</v>
      </c>
      <c r="M537">
        <v>0</v>
      </c>
      <c r="O537">
        <v>692141</v>
      </c>
      <c r="P537">
        <v>0</v>
      </c>
      <c r="Q537">
        <v>0</v>
      </c>
      <c r="R537">
        <v>0</v>
      </c>
      <c r="T537">
        <v>692141</v>
      </c>
      <c r="U537">
        <v>692141</v>
      </c>
      <c r="V537">
        <v>0</v>
      </c>
      <c r="W537">
        <v>0</v>
      </c>
      <c r="X537">
        <v>0</v>
      </c>
      <c r="Y537">
        <v>0</v>
      </c>
      <c r="Z537">
        <v>692141</v>
      </c>
      <c r="AA537">
        <v>0</v>
      </c>
      <c r="AB537">
        <v>0</v>
      </c>
    </row>
    <row r="538" spans="1:28" x14ac:dyDescent="0.25">
      <c r="A538">
        <v>691966</v>
      </c>
      <c r="B538">
        <v>0</v>
      </c>
      <c r="C538">
        <v>0</v>
      </c>
      <c r="E538">
        <v>692100</v>
      </c>
      <c r="F538">
        <v>0</v>
      </c>
      <c r="G538">
        <v>0</v>
      </c>
      <c r="H538">
        <v>0</v>
      </c>
      <c r="I538">
        <v>7</v>
      </c>
      <c r="J538">
        <v>0</v>
      </c>
      <c r="L538">
        <v>691966</v>
      </c>
      <c r="M538">
        <v>0</v>
      </c>
      <c r="O538">
        <v>692100</v>
      </c>
      <c r="P538">
        <v>0</v>
      </c>
      <c r="Q538">
        <v>0</v>
      </c>
      <c r="R538">
        <v>0</v>
      </c>
      <c r="T538">
        <v>692100</v>
      </c>
      <c r="U538">
        <v>692100</v>
      </c>
      <c r="V538">
        <v>0</v>
      </c>
      <c r="W538">
        <v>1</v>
      </c>
      <c r="X538">
        <v>1</v>
      </c>
      <c r="Y538">
        <v>0</v>
      </c>
      <c r="Z538">
        <v>692100</v>
      </c>
      <c r="AA538">
        <v>1</v>
      </c>
      <c r="AB538">
        <v>1</v>
      </c>
    </row>
    <row r="539" spans="1:28" x14ac:dyDescent="0.25">
      <c r="A539">
        <v>691979</v>
      </c>
      <c r="B539">
        <v>0</v>
      </c>
      <c r="C539">
        <v>0</v>
      </c>
      <c r="E539">
        <v>692201</v>
      </c>
      <c r="F539">
        <v>0</v>
      </c>
      <c r="G539">
        <v>0</v>
      </c>
      <c r="H539">
        <v>0</v>
      </c>
      <c r="I539">
        <v>0</v>
      </c>
      <c r="J539">
        <v>0</v>
      </c>
      <c r="L539">
        <v>691979</v>
      </c>
      <c r="M539">
        <v>0</v>
      </c>
      <c r="O539">
        <v>692201</v>
      </c>
      <c r="P539">
        <v>0</v>
      </c>
      <c r="Q539">
        <v>0</v>
      </c>
      <c r="R539">
        <v>0</v>
      </c>
      <c r="T539">
        <v>692201</v>
      </c>
      <c r="U539">
        <v>692201</v>
      </c>
      <c r="V539">
        <v>0</v>
      </c>
      <c r="W539">
        <v>0</v>
      </c>
      <c r="X539">
        <v>0</v>
      </c>
      <c r="Y539">
        <v>0</v>
      </c>
      <c r="Z539">
        <v>692201</v>
      </c>
      <c r="AA539">
        <v>0</v>
      </c>
      <c r="AB539">
        <v>0</v>
      </c>
    </row>
    <row r="540" spans="1:28" x14ac:dyDescent="0.25">
      <c r="A540">
        <v>691980</v>
      </c>
      <c r="B540">
        <v>0</v>
      </c>
      <c r="C540">
        <v>0</v>
      </c>
      <c r="E540">
        <v>692202</v>
      </c>
      <c r="F540">
        <v>0</v>
      </c>
      <c r="G540">
        <v>0</v>
      </c>
      <c r="H540">
        <v>0</v>
      </c>
      <c r="I540">
        <v>0</v>
      </c>
      <c r="J540">
        <v>0</v>
      </c>
      <c r="L540">
        <v>691980</v>
      </c>
      <c r="M540">
        <v>0</v>
      </c>
      <c r="O540">
        <v>692202</v>
      </c>
      <c r="P540">
        <v>0</v>
      </c>
      <c r="Q540">
        <v>0</v>
      </c>
      <c r="R540">
        <v>0</v>
      </c>
      <c r="T540">
        <v>692202</v>
      </c>
      <c r="U540">
        <v>692202</v>
      </c>
      <c r="V540">
        <v>0</v>
      </c>
      <c r="W540">
        <v>0</v>
      </c>
      <c r="X540">
        <v>0</v>
      </c>
      <c r="Y540">
        <v>0</v>
      </c>
      <c r="Z540">
        <v>692202</v>
      </c>
      <c r="AA540">
        <v>0</v>
      </c>
      <c r="AB540">
        <v>0</v>
      </c>
    </row>
    <row r="541" spans="1:28" x14ac:dyDescent="0.25">
      <c r="A541">
        <v>806297</v>
      </c>
      <c r="B541">
        <v>0</v>
      </c>
      <c r="C541">
        <v>0</v>
      </c>
      <c r="E541">
        <v>692203</v>
      </c>
      <c r="F541">
        <v>0</v>
      </c>
      <c r="G541">
        <v>0</v>
      </c>
      <c r="H541">
        <v>0</v>
      </c>
      <c r="I541">
        <v>0</v>
      </c>
      <c r="J541">
        <v>0</v>
      </c>
      <c r="L541">
        <v>806297</v>
      </c>
      <c r="M541">
        <v>0</v>
      </c>
      <c r="O541">
        <v>692203</v>
      </c>
      <c r="P541">
        <v>0</v>
      </c>
      <c r="Q541">
        <v>0</v>
      </c>
      <c r="R541">
        <v>0</v>
      </c>
      <c r="T541">
        <v>692203</v>
      </c>
      <c r="U541">
        <v>692203</v>
      </c>
      <c r="V541">
        <v>0</v>
      </c>
      <c r="W541">
        <v>0</v>
      </c>
      <c r="X541">
        <v>0</v>
      </c>
      <c r="Y541">
        <v>0</v>
      </c>
      <c r="Z541">
        <v>692203</v>
      </c>
      <c r="AA541">
        <v>0</v>
      </c>
      <c r="AB541">
        <v>0</v>
      </c>
    </row>
    <row r="542" spans="1:28" x14ac:dyDescent="0.25">
      <c r="A542">
        <v>807562</v>
      </c>
      <c r="B542">
        <v>85</v>
      </c>
      <c r="C542">
        <v>86</v>
      </c>
      <c r="E542">
        <v>692204</v>
      </c>
      <c r="F542">
        <v>0</v>
      </c>
      <c r="G542">
        <v>0</v>
      </c>
      <c r="H542">
        <v>0</v>
      </c>
      <c r="I542">
        <v>0</v>
      </c>
      <c r="J542">
        <v>0</v>
      </c>
      <c r="L542">
        <v>807562</v>
      </c>
      <c r="M542">
        <v>12</v>
      </c>
      <c r="O542">
        <v>692204</v>
      </c>
      <c r="P542">
        <v>0</v>
      </c>
      <c r="Q542">
        <v>0</v>
      </c>
      <c r="R542">
        <v>0</v>
      </c>
      <c r="T542">
        <v>692204</v>
      </c>
      <c r="U542">
        <v>692204</v>
      </c>
      <c r="V542">
        <v>0</v>
      </c>
      <c r="W542">
        <v>0</v>
      </c>
      <c r="X542">
        <v>0</v>
      </c>
      <c r="Y542">
        <v>0</v>
      </c>
      <c r="Z542">
        <v>692204</v>
      </c>
      <c r="AA542">
        <v>0</v>
      </c>
      <c r="AB542">
        <v>0</v>
      </c>
    </row>
    <row r="543" spans="1:28" x14ac:dyDescent="0.25">
      <c r="A543">
        <v>804751</v>
      </c>
      <c r="B543">
        <v>57</v>
      </c>
      <c r="C543">
        <v>76</v>
      </c>
      <c r="E543">
        <v>692243</v>
      </c>
      <c r="F543">
        <v>0</v>
      </c>
      <c r="G543">
        <v>0</v>
      </c>
      <c r="H543">
        <v>0</v>
      </c>
      <c r="I543">
        <v>0</v>
      </c>
      <c r="J543">
        <v>0</v>
      </c>
      <c r="L543">
        <v>804751</v>
      </c>
      <c r="M543">
        <v>67</v>
      </c>
      <c r="O543">
        <v>692243</v>
      </c>
      <c r="P543">
        <v>0</v>
      </c>
      <c r="Q543">
        <v>0</v>
      </c>
      <c r="R543">
        <v>0</v>
      </c>
      <c r="T543">
        <v>692243</v>
      </c>
      <c r="U543">
        <v>692243</v>
      </c>
      <c r="V543">
        <v>0</v>
      </c>
      <c r="W543">
        <v>0</v>
      </c>
      <c r="X543">
        <v>0</v>
      </c>
      <c r="Y543">
        <v>0</v>
      </c>
      <c r="Z543">
        <v>692243</v>
      </c>
      <c r="AA543">
        <v>0</v>
      </c>
      <c r="AB543">
        <v>0</v>
      </c>
    </row>
    <row r="544" spans="1:28" x14ac:dyDescent="0.25">
      <c r="A544">
        <v>692086</v>
      </c>
      <c r="B544">
        <v>0</v>
      </c>
      <c r="C544">
        <v>0</v>
      </c>
      <c r="E544">
        <v>692138</v>
      </c>
      <c r="F544">
        <v>0</v>
      </c>
      <c r="G544">
        <v>0</v>
      </c>
      <c r="H544">
        <v>0</v>
      </c>
      <c r="I544">
        <v>0</v>
      </c>
      <c r="J544">
        <v>0</v>
      </c>
      <c r="L544">
        <v>692086</v>
      </c>
      <c r="M544">
        <v>0</v>
      </c>
      <c r="O544">
        <v>692138</v>
      </c>
      <c r="P544">
        <v>0</v>
      </c>
      <c r="Q544">
        <v>0</v>
      </c>
      <c r="R544">
        <v>0</v>
      </c>
      <c r="T544">
        <v>692138</v>
      </c>
      <c r="U544">
        <v>692138</v>
      </c>
      <c r="V544">
        <v>0</v>
      </c>
      <c r="W544">
        <v>0</v>
      </c>
      <c r="X544">
        <v>0</v>
      </c>
      <c r="Y544">
        <v>0</v>
      </c>
      <c r="Z544">
        <v>692138</v>
      </c>
      <c r="AA544">
        <v>0</v>
      </c>
      <c r="AB544">
        <v>0</v>
      </c>
    </row>
    <row r="545" spans="1:28" x14ac:dyDescent="0.25">
      <c r="A545">
        <v>692087</v>
      </c>
      <c r="B545">
        <v>0</v>
      </c>
      <c r="C545">
        <v>0</v>
      </c>
      <c r="E545">
        <v>692339</v>
      </c>
      <c r="F545">
        <v>0</v>
      </c>
      <c r="G545">
        <v>0</v>
      </c>
      <c r="H545">
        <v>0</v>
      </c>
      <c r="I545">
        <v>0</v>
      </c>
      <c r="J545">
        <v>0</v>
      </c>
      <c r="L545">
        <v>692087</v>
      </c>
      <c r="M545">
        <v>0</v>
      </c>
      <c r="O545">
        <v>692339</v>
      </c>
      <c r="P545">
        <v>0</v>
      </c>
      <c r="Q545">
        <v>0</v>
      </c>
      <c r="R545">
        <v>0</v>
      </c>
      <c r="T545">
        <v>692339</v>
      </c>
      <c r="U545">
        <v>692339</v>
      </c>
      <c r="V545">
        <v>0</v>
      </c>
      <c r="W545">
        <v>0</v>
      </c>
      <c r="X545">
        <v>0</v>
      </c>
      <c r="Y545">
        <v>0</v>
      </c>
      <c r="Z545">
        <v>692339</v>
      </c>
      <c r="AA545">
        <v>0</v>
      </c>
      <c r="AB545">
        <v>0</v>
      </c>
    </row>
    <row r="546" spans="1:28" x14ac:dyDescent="0.25">
      <c r="A546">
        <v>692085</v>
      </c>
      <c r="B546">
        <v>0</v>
      </c>
      <c r="C546">
        <v>0</v>
      </c>
      <c r="E546">
        <v>691783</v>
      </c>
      <c r="F546">
        <v>0</v>
      </c>
      <c r="G546">
        <v>0</v>
      </c>
      <c r="H546">
        <v>0</v>
      </c>
      <c r="I546">
        <v>0</v>
      </c>
      <c r="J546">
        <v>0</v>
      </c>
      <c r="L546">
        <v>692085</v>
      </c>
      <c r="M546">
        <v>0</v>
      </c>
      <c r="O546">
        <v>691783</v>
      </c>
      <c r="P546">
        <v>0</v>
      </c>
      <c r="Q546">
        <v>0</v>
      </c>
      <c r="R546">
        <v>0</v>
      </c>
      <c r="T546">
        <v>691783</v>
      </c>
      <c r="U546">
        <v>691783</v>
      </c>
      <c r="V546">
        <v>0</v>
      </c>
      <c r="W546">
        <v>0</v>
      </c>
      <c r="X546">
        <v>0</v>
      </c>
      <c r="Y546">
        <v>0</v>
      </c>
      <c r="Z546">
        <v>691783</v>
      </c>
      <c r="AA546">
        <v>0</v>
      </c>
      <c r="AB546">
        <v>0</v>
      </c>
    </row>
    <row r="547" spans="1:28" x14ac:dyDescent="0.25">
      <c r="A547">
        <v>692130</v>
      </c>
      <c r="B547">
        <v>0</v>
      </c>
      <c r="C547">
        <v>0</v>
      </c>
      <c r="E547">
        <v>692065</v>
      </c>
      <c r="F547">
        <v>0</v>
      </c>
      <c r="G547">
        <v>0</v>
      </c>
      <c r="H547">
        <v>0</v>
      </c>
      <c r="I547">
        <v>0</v>
      </c>
      <c r="J547">
        <v>0</v>
      </c>
      <c r="L547">
        <v>692130</v>
      </c>
      <c r="M547">
        <v>0</v>
      </c>
      <c r="O547">
        <v>692065</v>
      </c>
      <c r="P547">
        <v>0</v>
      </c>
      <c r="Q547">
        <v>0</v>
      </c>
      <c r="R547">
        <v>0</v>
      </c>
      <c r="T547">
        <v>692065</v>
      </c>
      <c r="U547">
        <v>692065</v>
      </c>
      <c r="V547">
        <v>0</v>
      </c>
      <c r="W547">
        <v>0</v>
      </c>
      <c r="X547">
        <v>0</v>
      </c>
      <c r="Y547">
        <v>0</v>
      </c>
      <c r="Z547">
        <v>692065</v>
      </c>
      <c r="AA547">
        <v>0</v>
      </c>
      <c r="AB547">
        <v>0</v>
      </c>
    </row>
    <row r="548" spans="1:28" x14ac:dyDescent="0.25">
      <c r="A548">
        <v>692141</v>
      </c>
      <c r="B548">
        <v>0</v>
      </c>
      <c r="C548">
        <v>0</v>
      </c>
      <c r="E548">
        <v>691978</v>
      </c>
      <c r="F548">
        <v>0</v>
      </c>
      <c r="G548">
        <v>0</v>
      </c>
      <c r="H548">
        <v>0</v>
      </c>
      <c r="I548">
        <v>0</v>
      </c>
      <c r="J548">
        <v>0</v>
      </c>
      <c r="L548">
        <v>692141</v>
      </c>
      <c r="M548">
        <v>0</v>
      </c>
      <c r="O548">
        <v>691978</v>
      </c>
      <c r="P548">
        <v>0</v>
      </c>
      <c r="Q548">
        <v>0</v>
      </c>
      <c r="R548">
        <v>0</v>
      </c>
      <c r="T548">
        <v>691978</v>
      </c>
      <c r="U548">
        <v>691978</v>
      </c>
      <c r="V548">
        <v>0</v>
      </c>
      <c r="W548">
        <v>0</v>
      </c>
      <c r="X548">
        <v>0</v>
      </c>
      <c r="Y548">
        <v>0</v>
      </c>
      <c r="Z548">
        <v>691978</v>
      </c>
      <c r="AA548">
        <v>0</v>
      </c>
      <c r="AB548">
        <v>0</v>
      </c>
    </row>
    <row r="549" spans="1:28" x14ac:dyDescent="0.25">
      <c r="A549">
        <v>692100</v>
      </c>
      <c r="B549">
        <v>0</v>
      </c>
      <c r="C549">
        <v>0</v>
      </c>
      <c r="E549">
        <v>718828</v>
      </c>
      <c r="F549">
        <v>0</v>
      </c>
      <c r="G549">
        <v>0</v>
      </c>
      <c r="H549">
        <v>0</v>
      </c>
      <c r="I549">
        <v>0</v>
      </c>
      <c r="J549">
        <v>0</v>
      </c>
      <c r="L549">
        <v>692100</v>
      </c>
      <c r="M549">
        <v>0</v>
      </c>
      <c r="O549">
        <v>718828</v>
      </c>
      <c r="P549">
        <v>0</v>
      </c>
      <c r="Q549">
        <v>0</v>
      </c>
      <c r="R549">
        <v>0</v>
      </c>
      <c r="T549">
        <v>718828</v>
      </c>
      <c r="U549">
        <v>718828</v>
      </c>
      <c r="V549">
        <v>0</v>
      </c>
      <c r="W549">
        <v>0</v>
      </c>
      <c r="X549">
        <v>0</v>
      </c>
      <c r="Y549">
        <v>0</v>
      </c>
      <c r="Z549">
        <v>718828</v>
      </c>
      <c r="AA549">
        <v>0</v>
      </c>
      <c r="AB549">
        <v>0</v>
      </c>
    </row>
    <row r="550" spans="1:28" x14ac:dyDescent="0.25">
      <c r="A550">
        <v>692201</v>
      </c>
      <c r="B550">
        <v>0</v>
      </c>
      <c r="C550">
        <v>0</v>
      </c>
      <c r="E550">
        <v>691934</v>
      </c>
      <c r="F550">
        <v>0</v>
      </c>
      <c r="G550">
        <v>0</v>
      </c>
      <c r="H550">
        <v>0</v>
      </c>
      <c r="I550">
        <v>0</v>
      </c>
      <c r="J550">
        <v>0</v>
      </c>
      <c r="L550">
        <v>692201</v>
      </c>
      <c r="M550">
        <v>0</v>
      </c>
      <c r="O550">
        <v>691934</v>
      </c>
      <c r="P550">
        <v>0</v>
      </c>
      <c r="Q550">
        <v>0</v>
      </c>
      <c r="R550">
        <v>0</v>
      </c>
      <c r="T550">
        <v>691934</v>
      </c>
      <c r="U550">
        <v>691934</v>
      </c>
      <c r="V550">
        <v>0</v>
      </c>
      <c r="W550">
        <v>0</v>
      </c>
      <c r="X550">
        <v>0</v>
      </c>
      <c r="Y550">
        <v>0</v>
      </c>
      <c r="Z550">
        <v>691934</v>
      </c>
      <c r="AA550">
        <v>0</v>
      </c>
      <c r="AB550">
        <v>0</v>
      </c>
    </row>
    <row r="551" spans="1:28" x14ac:dyDescent="0.25">
      <c r="A551">
        <v>692202</v>
      </c>
      <c r="B551">
        <v>0</v>
      </c>
      <c r="C551">
        <v>0</v>
      </c>
      <c r="E551">
        <v>789762</v>
      </c>
      <c r="F551">
        <v>0</v>
      </c>
      <c r="G551">
        <v>0</v>
      </c>
      <c r="H551">
        <v>0</v>
      </c>
      <c r="I551">
        <v>0</v>
      </c>
      <c r="J551">
        <v>0</v>
      </c>
      <c r="L551">
        <v>692202</v>
      </c>
      <c r="M551">
        <v>0</v>
      </c>
      <c r="O551">
        <v>789762</v>
      </c>
      <c r="P551">
        <v>0</v>
      </c>
      <c r="Q551">
        <v>0</v>
      </c>
      <c r="R551">
        <v>0</v>
      </c>
      <c r="T551">
        <v>789762</v>
      </c>
      <c r="U551">
        <v>789762</v>
      </c>
      <c r="V551">
        <v>0</v>
      </c>
      <c r="W551">
        <v>0</v>
      </c>
      <c r="X551">
        <v>0</v>
      </c>
      <c r="Y551">
        <v>0</v>
      </c>
      <c r="Z551">
        <v>789762</v>
      </c>
      <c r="AA551">
        <v>0</v>
      </c>
      <c r="AB551">
        <v>0</v>
      </c>
    </row>
    <row r="552" spans="1:28" x14ac:dyDescent="0.25">
      <c r="A552">
        <v>692203</v>
      </c>
      <c r="B552">
        <v>0</v>
      </c>
      <c r="C552">
        <v>0</v>
      </c>
      <c r="E552">
        <v>692176</v>
      </c>
      <c r="F552">
        <v>0</v>
      </c>
      <c r="G552">
        <v>0</v>
      </c>
      <c r="H552">
        <v>0</v>
      </c>
      <c r="I552">
        <v>0</v>
      </c>
      <c r="J552">
        <v>0</v>
      </c>
      <c r="L552">
        <v>692203</v>
      </c>
      <c r="M552">
        <v>0</v>
      </c>
      <c r="O552">
        <v>692176</v>
      </c>
      <c r="P552">
        <v>0</v>
      </c>
      <c r="Q552">
        <v>0</v>
      </c>
      <c r="R552">
        <v>0</v>
      </c>
      <c r="T552">
        <v>692176</v>
      </c>
      <c r="U552">
        <v>692176</v>
      </c>
      <c r="V552">
        <v>0</v>
      </c>
      <c r="W552">
        <v>0</v>
      </c>
      <c r="X552">
        <v>0</v>
      </c>
      <c r="Y552">
        <v>0</v>
      </c>
      <c r="Z552">
        <v>692176</v>
      </c>
      <c r="AA552">
        <v>0</v>
      </c>
      <c r="AB552">
        <v>0</v>
      </c>
    </row>
    <row r="553" spans="1:28" x14ac:dyDescent="0.25">
      <c r="A553">
        <v>692204</v>
      </c>
      <c r="B553">
        <v>0</v>
      </c>
      <c r="C553">
        <v>0</v>
      </c>
      <c r="E553">
        <v>692177</v>
      </c>
      <c r="F553">
        <v>0</v>
      </c>
      <c r="G553">
        <v>0</v>
      </c>
      <c r="H553">
        <v>0</v>
      </c>
      <c r="I553">
        <v>0</v>
      </c>
      <c r="J553">
        <v>0</v>
      </c>
      <c r="L553">
        <v>692204</v>
      </c>
      <c r="M553">
        <v>0</v>
      </c>
      <c r="O553">
        <v>692177</v>
      </c>
      <c r="P553">
        <v>0</v>
      </c>
      <c r="Q553">
        <v>0</v>
      </c>
      <c r="R553">
        <v>0</v>
      </c>
      <c r="T553">
        <v>692177</v>
      </c>
      <c r="U553">
        <v>692177</v>
      </c>
      <c r="V553">
        <v>0</v>
      </c>
      <c r="W553">
        <v>0</v>
      </c>
      <c r="X553">
        <v>0</v>
      </c>
      <c r="Y553">
        <v>0</v>
      </c>
      <c r="Z553">
        <v>692177</v>
      </c>
      <c r="AA553">
        <v>0</v>
      </c>
      <c r="AB553">
        <v>0</v>
      </c>
    </row>
    <row r="554" spans="1:28" x14ac:dyDescent="0.25">
      <c r="A554">
        <v>692243</v>
      </c>
      <c r="B554">
        <v>0</v>
      </c>
      <c r="C554">
        <v>0</v>
      </c>
      <c r="E554">
        <v>691855</v>
      </c>
      <c r="F554">
        <v>0</v>
      </c>
      <c r="G554">
        <v>0</v>
      </c>
      <c r="H554">
        <v>0</v>
      </c>
      <c r="I554">
        <v>0</v>
      </c>
      <c r="J554">
        <v>0</v>
      </c>
      <c r="L554">
        <v>692243</v>
      </c>
      <c r="M554">
        <v>0</v>
      </c>
      <c r="O554">
        <v>691855</v>
      </c>
      <c r="P554">
        <v>0</v>
      </c>
      <c r="Q554">
        <v>0</v>
      </c>
      <c r="R554">
        <v>0</v>
      </c>
      <c r="T554">
        <v>691855</v>
      </c>
      <c r="U554">
        <v>691855</v>
      </c>
      <c r="V554">
        <v>0</v>
      </c>
      <c r="W554">
        <v>0</v>
      </c>
      <c r="X554">
        <v>0</v>
      </c>
      <c r="Y554">
        <v>0</v>
      </c>
      <c r="Z554">
        <v>691855</v>
      </c>
      <c r="AA554">
        <v>0</v>
      </c>
      <c r="AB554">
        <v>0</v>
      </c>
    </row>
    <row r="555" spans="1:28" x14ac:dyDescent="0.25">
      <c r="A555">
        <v>692138</v>
      </c>
      <c r="B555">
        <v>0</v>
      </c>
      <c r="C555">
        <v>0</v>
      </c>
      <c r="E555">
        <v>692132</v>
      </c>
      <c r="F555">
        <v>0</v>
      </c>
      <c r="G555">
        <v>0</v>
      </c>
      <c r="H555">
        <v>0</v>
      </c>
      <c r="I555">
        <v>0</v>
      </c>
      <c r="J555">
        <v>0</v>
      </c>
      <c r="L555">
        <v>692138</v>
      </c>
      <c r="M555">
        <v>0</v>
      </c>
      <c r="O555">
        <v>692132</v>
      </c>
      <c r="P555">
        <v>0</v>
      </c>
      <c r="Q555">
        <v>0</v>
      </c>
      <c r="R555">
        <v>0</v>
      </c>
      <c r="T555">
        <v>692132</v>
      </c>
      <c r="U555">
        <v>692132</v>
      </c>
      <c r="V555">
        <v>0</v>
      </c>
      <c r="W555">
        <v>0</v>
      </c>
      <c r="X555">
        <v>0</v>
      </c>
      <c r="Y555">
        <v>0</v>
      </c>
      <c r="Z555">
        <v>692132</v>
      </c>
      <c r="AA555">
        <v>0</v>
      </c>
      <c r="AB555">
        <v>0</v>
      </c>
    </row>
    <row r="556" spans="1:28" x14ac:dyDescent="0.25">
      <c r="A556">
        <v>692339</v>
      </c>
      <c r="B556">
        <v>0</v>
      </c>
      <c r="C556">
        <v>0</v>
      </c>
      <c r="E556">
        <v>692029</v>
      </c>
      <c r="F556">
        <v>0</v>
      </c>
      <c r="G556">
        <v>0</v>
      </c>
      <c r="H556">
        <v>0</v>
      </c>
      <c r="I556">
        <v>0</v>
      </c>
      <c r="J556">
        <v>0</v>
      </c>
      <c r="L556">
        <v>692339</v>
      </c>
      <c r="M556">
        <v>0</v>
      </c>
      <c r="O556">
        <v>692029</v>
      </c>
      <c r="P556">
        <v>0</v>
      </c>
      <c r="Q556">
        <v>0</v>
      </c>
      <c r="R556">
        <v>0</v>
      </c>
      <c r="T556">
        <v>692029</v>
      </c>
      <c r="U556">
        <v>692029</v>
      </c>
      <c r="V556">
        <v>0</v>
      </c>
      <c r="W556">
        <v>0</v>
      </c>
      <c r="X556">
        <v>0</v>
      </c>
      <c r="Y556">
        <v>0</v>
      </c>
      <c r="Z556">
        <v>692029</v>
      </c>
      <c r="AA556">
        <v>0</v>
      </c>
      <c r="AB556">
        <v>0</v>
      </c>
    </row>
    <row r="557" spans="1:28" x14ac:dyDescent="0.25">
      <c r="A557">
        <v>691783</v>
      </c>
      <c r="B557">
        <v>0</v>
      </c>
      <c r="C557">
        <v>0</v>
      </c>
      <c r="E557">
        <v>692099</v>
      </c>
      <c r="F557">
        <v>0</v>
      </c>
      <c r="G557">
        <v>0</v>
      </c>
      <c r="H557">
        <v>0</v>
      </c>
      <c r="I557">
        <v>0</v>
      </c>
      <c r="J557">
        <v>0</v>
      </c>
      <c r="L557">
        <v>691783</v>
      </c>
      <c r="M557">
        <v>0</v>
      </c>
      <c r="O557">
        <v>692099</v>
      </c>
      <c r="P557">
        <v>0</v>
      </c>
      <c r="Q557">
        <v>0</v>
      </c>
      <c r="R557">
        <v>0</v>
      </c>
      <c r="T557">
        <v>692099</v>
      </c>
      <c r="U557">
        <v>692099</v>
      </c>
      <c r="V557">
        <v>0</v>
      </c>
      <c r="W557">
        <v>0</v>
      </c>
      <c r="X557">
        <v>0</v>
      </c>
      <c r="Y557">
        <v>0</v>
      </c>
      <c r="Z557">
        <v>692099</v>
      </c>
      <c r="AA557">
        <v>0</v>
      </c>
      <c r="AB557">
        <v>0</v>
      </c>
    </row>
    <row r="558" spans="1:28" x14ac:dyDescent="0.25">
      <c r="A558">
        <v>692065</v>
      </c>
      <c r="B558">
        <v>0</v>
      </c>
      <c r="C558">
        <v>0</v>
      </c>
      <c r="E558">
        <v>692097</v>
      </c>
      <c r="F558">
        <v>0</v>
      </c>
      <c r="G558">
        <v>0</v>
      </c>
      <c r="H558">
        <v>0</v>
      </c>
      <c r="I558">
        <v>0</v>
      </c>
      <c r="J558">
        <v>0</v>
      </c>
      <c r="L558">
        <v>692065</v>
      </c>
      <c r="M558">
        <v>0</v>
      </c>
      <c r="O558">
        <v>692097</v>
      </c>
      <c r="P558">
        <v>0</v>
      </c>
      <c r="Q558">
        <v>0</v>
      </c>
      <c r="R558">
        <v>0</v>
      </c>
      <c r="T558">
        <v>692097</v>
      </c>
      <c r="U558">
        <v>692097</v>
      </c>
      <c r="V558">
        <v>0</v>
      </c>
      <c r="W558">
        <v>0</v>
      </c>
      <c r="X558">
        <v>0</v>
      </c>
      <c r="Y558">
        <v>0</v>
      </c>
      <c r="Z558">
        <v>692097</v>
      </c>
      <c r="AA558">
        <v>0</v>
      </c>
      <c r="AB558">
        <v>0</v>
      </c>
    </row>
    <row r="559" spans="1:28" x14ac:dyDescent="0.25">
      <c r="A559">
        <v>691978</v>
      </c>
      <c r="B559">
        <v>0</v>
      </c>
      <c r="C559">
        <v>0</v>
      </c>
      <c r="E559">
        <v>692096</v>
      </c>
      <c r="F559">
        <v>0</v>
      </c>
      <c r="G559">
        <v>0</v>
      </c>
      <c r="H559">
        <v>0</v>
      </c>
      <c r="I559">
        <v>0</v>
      </c>
      <c r="J559">
        <v>0</v>
      </c>
      <c r="L559">
        <v>691978</v>
      </c>
      <c r="M559">
        <v>0</v>
      </c>
      <c r="O559">
        <v>692096</v>
      </c>
      <c r="P559">
        <v>0</v>
      </c>
      <c r="Q559">
        <v>0</v>
      </c>
      <c r="R559">
        <v>0</v>
      </c>
      <c r="T559">
        <v>692096</v>
      </c>
      <c r="U559">
        <v>692096</v>
      </c>
      <c r="V559">
        <v>0</v>
      </c>
      <c r="W559">
        <v>0</v>
      </c>
      <c r="X559">
        <v>0</v>
      </c>
      <c r="Y559">
        <v>0</v>
      </c>
      <c r="Z559">
        <v>692096</v>
      </c>
      <c r="AA559">
        <v>0</v>
      </c>
      <c r="AB559">
        <v>0</v>
      </c>
    </row>
    <row r="560" spans="1:28" x14ac:dyDescent="0.25">
      <c r="A560">
        <v>718828</v>
      </c>
      <c r="B560">
        <v>0</v>
      </c>
      <c r="C560">
        <v>0</v>
      </c>
      <c r="E560">
        <v>692094</v>
      </c>
      <c r="F560">
        <v>0</v>
      </c>
      <c r="G560">
        <v>0</v>
      </c>
      <c r="H560">
        <v>0</v>
      </c>
      <c r="I560">
        <v>0</v>
      </c>
      <c r="J560">
        <v>0</v>
      </c>
      <c r="L560">
        <v>718828</v>
      </c>
      <c r="M560">
        <v>0</v>
      </c>
      <c r="O560">
        <v>692094</v>
      </c>
      <c r="P560">
        <v>0</v>
      </c>
      <c r="Q560">
        <v>0</v>
      </c>
      <c r="R560">
        <v>0</v>
      </c>
      <c r="T560">
        <v>692094</v>
      </c>
      <c r="U560">
        <v>692094</v>
      </c>
      <c r="V560">
        <v>0</v>
      </c>
      <c r="W560">
        <v>0</v>
      </c>
      <c r="X560">
        <v>0</v>
      </c>
      <c r="Y560">
        <v>0</v>
      </c>
      <c r="Z560">
        <v>692094</v>
      </c>
      <c r="AA560">
        <v>0</v>
      </c>
      <c r="AB560">
        <v>0</v>
      </c>
    </row>
    <row r="561" spans="1:28" x14ac:dyDescent="0.25">
      <c r="A561">
        <v>691934</v>
      </c>
      <c r="B561">
        <v>0</v>
      </c>
      <c r="C561">
        <v>0</v>
      </c>
      <c r="E561">
        <v>693451</v>
      </c>
      <c r="F561">
        <v>0</v>
      </c>
      <c r="G561">
        <v>0</v>
      </c>
      <c r="H561">
        <v>0</v>
      </c>
      <c r="I561">
        <v>0</v>
      </c>
      <c r="J561">
        <v>0</v>
      </c>
      <c r="L561">
        <v>691934</v>
      </c>
      <c r="M561">
        <v>0</v>
      </c>
      <c r="O561">
        <v>693451</v>
      </c>
      <c r="P561">
        <v>0</v>
      </c>
      <c r="Q561">
        <v>0</v>
      </c>
      <c r="R561">
        <v>0</v>
      </c>
      <c r="T561">
        <v>693451</v>
      </c>
      <c r="U561">
        <v>693451</v>
      </c>
      <c r="V561">
        <v>0</v>
      </c>
      <c r="W561">
        <v>0</v>
      </c>
      <c r="X561">
        <v>0</v>
      </c>
      <c r="Y561">
        <v>0</v>
      </c>
      <c r="Z561">
        <v>693451</v>
      </c>
      <c r="AA561">
        <v>0</v>
      </c>
      <c r="AB561">
        <v>0</v>
      </c>
    </row>
    <row r="562" spans="1:28" x14ac:dyDescent="0.25">
      <c r="A562">
        <v>789762</v>
      </c>
      <c r="B562">
        <v>0</v>
      </c>
      <c r="C562">
        <v>0</v>
      </c>
      <c r="E562">
        <v>692064</v>
      </c>
      <c r="F562">
        <v>0</v>
      </c>
      <c r="G562">
        <v>0</v>
      </c>
      <c r="H562">
        <v>0</v>
      </c>
      <c r="I562">
        <v>0</v>
      </c>
      <c r="J562">
        <v>0</v>
      </c>
      <c r="L562">
        <v>789762</v>
      </c>
      <c r="M562">
        <v>0</v>
      </c>
      <c r="O562">
        <v>692064</v>
      </c>
      <c r="P562">
        <v>0</v>
      </c>
      <c r="Q562">
        <v>0</v>
      </c>
      <c r="R562">
        <v>0</v>
      </c>
      <c r="T562">
        <v>692064</v>
      </c>
      <c r="U562">
        <v>692064</v>
      </c>
      <c r="V562">
        <v>0</v>
      </c>
      <c r="W562">
        <v>0</v>
      </c>
      <c r="X562">
        <v>0</v>
      </c>
      <c r="Y562">
        <v>0</v>
      </c>
      <c r="Z562">
        <v>692064</v>
      </c>
      <c r="AA562">
        <v>0</v>
      </c>
      <c r="AB562">
        <v>0</v>
      </c>
    </row>
    <row r="563" spans="1:28" x14ac:dyDescent="0.25">
      <c r="A563">
        <v>692176</v>
      </c>
      <c r="B563">
        <v>0</v>
      </c>
      <c r="C563">
        <v>0</v>
      </c>
      <c r="E563">
        <v>691910</v>
      </c>
      <c r="F563">
        <v>0</v>
      </c>
      <c r="G563">
        <v>0</v>
      </c>
      <c r="H563">
        <v>0</v>
      </c>
      <c r="I563">
        <v>0</v>
      </c>
      <c r="J563">
        <v>0</v>
      </c>
      <c r="L563">
        <v>692176</v>
      </c>
      <c r="M563">
        <v>0</v>
      </c>
      <c r="O563">
        <v>691910</v>
      </c>
      <c r="P563">
        <v>0</v>
      </c>
      <c r="Q563">
        <v>0</v>
      </c>
      <c r="R563">
        <v>0</v>
      </c>
      <c r="T563">
        <v>691910</v>
      </c>
      <c r="U563">
        <v>691910</v>
      </c>
      <c r="V563">
        <v>0</v>
      </c>
      <c r="W563">
        <v>0</v>
      </c>
      <c r="X563">
        <v>0</v>
      </c>
      <c r="Y563">
        <v>0</v>
      </c>
      <c r="Z563">
        <v>691910</v>
      </c>
      <c r="AA563">
        <v>0</v>
      </c>
      <c r="AB563">
        <v>0</v>
      </c>
    </row>
    <row r="564" spans="1:28" x14ac:dyDescent="0.25">
      <c r="A564">
        <v>692177</v>
      </c>
      <c r="B564">
        <v>0</v>
      </c>
      <c r="C564">
        <v>0</v>
      </c>
      <c r="E564">
        <v>724121</v>
      </c>
      <c r="F564">
        <v>0</v>
      </c>
      <c r="G564">
        <v>0</v>
      </c>
      <c r="H564">
        <v>0</v>
      </c>
      <c r="I564">
        <v>0</v>
      </c>
      <c r="J564">
        <v>0</v>
      </c>
      <c r="L564">
        <v>692177</v>
      </c>
      <c r="M564">
        <v>0</v>
      </c>
      <c r="O564">
        <v>724121</v>
      </c>
      <c r="P564">
        <v>0</v>
      </c>
      <c r="Q564">
        <v>0</v>
      </c>
      <c r="R564">
        <v>0</v>
      </c>
      <c r="T564">
        <v>724121</v>
      </c>
      <c r="U564">
        <v>724121</v>
      </c>
      <c r="V564">
        <v>0</v>
      </c>
      <c r="W564">
        <v>0</v>
      </c>
      <c r="X564">
        <v>0</v>
      </c>
      <c r="Y564">
        <v>0</v>
      </c>
      <c r="Z564">
        <v>724121</v>
      </c>
      <c r="AA564">
        <v>0</v>
      </c>
      <c r="AB564">
        <v>0</v>
      </c>
    </row>
    <row r="565" spans="1:28" x14ac:dyDescent="0.25">
      <c r="A565">
        <v>691855</v>
      </c>
      <c r="B565">
        <v>0</v>
      </c>
      <c r="C565">
        <v>0</v>
      </c>
      <c r="E565">
        <v>692320</v>
      </c>
      <c r="F565">
        <v>0</v>
      </c>
      <c r="G565">
        <v>0</v>
      </c>
      <c r="H565">
        <v>0</v>
      </c>
      <c r="I565">
        <v>0</v>
      </c>
      <c r="J565">
        <v>0</v>
      </c>
      <c r="L565">
        <v>691855</v>
      </c>
      <c r="M565">
        <v>0</v>
      </c>
      <c r="O565">
        <v>692320</v>
      </c>
      <c r="P565">
        <v>0</v>
      </c>
      <c r="Q565">
        <v>0</v>
      </c>
      <c r="R565">
        <v>0</v>
      </c>
      <c r="T565">
        <v>692320</v>
      </c>
      <c r="U565">
        <v>692320</v>
      </c>
      <c r="V565">
        <v>0</v>
      </c>
      <c r="W565">
        <v>0</v>
      </c>
      <c r="X565">
        <v>0</v>
      </c>
      <c r="Y565">
        <v>0</v>
      </c>
      <c r="Z565">
        <v>692320</v>
      </c>
      <c r="AA565">
        <v>0</v>
      </c>
      <c r="AB565">
        <v>0</v>
      </c>
    </row>
    <row r="566" spans="1:28" x14ac:dyDescent="0.25">
      <c r="A566">
        <v>692132</v>
      </c>
      <c r="B566">
        <v>0</v>
      </c>
      <c r="C566">
        <v>0</v>
      </c>
      <c r="E566">
        <v>692333</v>
      </c>
      <c r="F566">
        <v>88</v>
      </c>
      <c r="G566">
        <v>49</v>
      </c>
      <c r="H566">
        <v>86</v>
      </c>
      <c r="I566">
        <v>24</v>
      </c>
      <c r="J566">
        <v>0</v>
      </c>
      <c r="L566">
        <v>692132</v>
      </c>
      <c r="M566">
        <v>0</v>
      </c>
      <c r="O566">
        <v>692333</v>
      </c>
      <c r="P566">
        <v>46</v>
      </c>
      <c r="Q566">
        <v>52</v>
      </c>
      <c r="R566">
        <v>64</v>
      </c>
      <c r="T566">
        <v>692333</v>
      </c>
      <c r="U566">
        <v>692333</v>
      </c>
      <c r="V566">
        <v>9</v>
      </c>
      <c r="W566">
        <v>30</v>
      </c>
      <c r="X566">
        <v>45</v>
      </c>
      <c r="Y566">
        <v>29</v>
      </c>
      <c r="Z566">
        <v>692333</v>
      </c>
      <c r="AA566">
        <v>42</v>
      </c>
      <c r="AB566">
        <v>29</v>
      </c>
    </row>
    <row r="567" spans="1:28" x14ac:dyDescent="0.25">
      <c r="A567">
        <v>692029</v>
      </c>
      <c r="B567">
        <v>0</v>
      </c>
      <c r="C567">
        <v>0</v>
      </c>
      <c r="E567" t="s">
        <v>666</v>
      </c>
      <c r="F567">
        <v>0</v>
      </c>
      <c r="G567">
        <v>0</v>
      </c>
      <c r="H567">
        <v>0</v>
      </c>
      <c r="I567">
        <v>0</v>
      </c>
      <c r="J567">
        <v>0</v>
      </c>
      <c r="L567">
        <v>692029</v>
      </c>
      <c r="M567">
        <v>0</v>
      </c>
      <c r="O567" t="s">
        <v>666</v>
      </c>
      <c r="P567">
        <v>0</v>
      </c>
      <c r="Q567">
        <v>0</v>
      </c>
      <c r="R567">
        <v>0</v>
      </c>
      <c r="T567" t="s">
        <v>666</v>
      </c>
      <c r="U567" t="s">
        <v>666</v>
      </c>
      <c r="V567">
        <v>0</v>
      </c>
      <c r="W567">
        <v>0</v>
      </c>
      <c r="X567">
        <v>0</v>
      </c>
      <c r="Y567">
        <v>0</v>
      </c>
      <c r="Z567" t="s">
        <v>666</v>
      </c>
      <c r="AA567">
        <v>0</v>
      </c>
      <c r="AB567">
        <v>0</v>
      </c>
    </row>
    <row r="568" spans="1:28" x14ac:dyDescent="0.25">
      <c r="A568">
        <v>692099</v>
      </c>
      <c r="B568">
        <v>0</v>
      </c>
      <c r="C568">
        <v>0</v>
      </c>
      <c r="E568">
        <v>691967</v>
      </c>
      <c r="F568">
        <v>0</v>
      </c>
      <c r="G568">
        <v>0</v>
      </c>
      <c r="H568">
        <v>0</v>
      </c>
      <c r="I568">
        <v>0</v>
      </c>
      <c r="J568">
        <v>0</v>
      </c>
      <c r="L568">
        <v>692099</v>
      </c>
      <c r="M568">
        <v>0</v>
      </c>
      <c r="O568">
        <v>691967</v>
      </c>
      <c r="P568">
        <v>0</v>
      </c>
      <c r="Q568">
        <v>0</v>
      </c>
      <c r="R568">
        <v>0</v>
      </c>
      <c r="T568">
        <v>691967</v>
      </c>
      <c r="U568">
        <v>691967</v>
      </c>
      <c r="V568">
        <v>0</v>
      </c>
      <c r="W568">
        <v>0</v>
      </c>
      <c r="X568">
        <v>0</v>
      </c>
      <c r="Y568">
        <v>0</v>
      </c>
      <c r="Z568">
        <v>691967</v>
      </c>
      <c r="AA568">
        <v>0</v>
      </c>
      <c r="AB568">
        <v>0</v>
      </c>
    </row>
    <row r="569" spans="1:28" x14ac:dyDescent="0.25">
      <c r="A569">
        <v>692097</v>
      </c>
      <c r="B569">
        <v>0</v>
      </c>
      <c r="C569">
        <v>0</v>
      </c>
      <c r="E569" t="s">
        <v>666</v>
      </c>
      <c r="F569">
        <v>0</v>
      </c>
      <c r="G569">
        <v>0</v>
      </c>
      <c r="H569">
        <v>0</v>
      </c>
      <c r="I569">
        <v>0</v>
      </c>
      <c r="J569">
        <v>0</v>
      </c>
      <c r="L569">
        <v>692097</v>
      </c>
      <c r="M569">
        <v>0</v>
      </c>
      <c r="O569" t="s">
        <v>666</v>
      </c>
      <c r="P569">
        <v>0</v>
      </c>
      <c r="Q569">
        <v>0</v>
      </c>
      <c r="R569">
        <v>0</v>
      </c>
      <c r="T569" t="s">
        <v>666</v>
      </c>
      <c r="U569" t="s">
        <v>666</v>
      </c>
      <c r="V569">
        <v>0</v>
      </c>
      <c r="W569">
        <v>0</v>
      </c>
      <c r="X569">
        <v>0</v>
      </c>
      <c r="Y569">
        <v>0</v>
      </c>
      <c r="Z569" t="s">
        <v>666</v>
      </c>
      <c r="AA569">
        <v>0</v>
      </c>
      <c r="AB569">
        <v>0</v>
      </c>
    </row>
    <row r="570" spans="1:28" x14ac:dyDescent="0.25">
      <c r="A570">
        <v>692096</v>
      </c>
      <c r="B570">
        <v>0</v>
      </c>
      <c r="C570">
        <v>0</v>
      </c>
      <c r="E570" t="s">
        <v>168</v>
      </c>
      <c r="F570">
        <v>0</v>
      </c>
      <c r="G570">
        <v>0</v>
      </c>
      <c r="H570">
        <v>0</v>
      </c>
      <c r="I570">
        <v>0</v>
      </c>
      <c r="J570">
        <v>0</v>
      </c>
      <c r="L570">
        <v>692096</v>
      </c>
      <c r="M570">
        <v>0</v>
      </c>
      <c r="O570" t="s">
        <v>168</v>
      </c>
      <c r="P570">
        <v>0</v>
      </c>
      <c r="Q570">
        <v>0</v>
      </c>
      <c r="R570">
        <v>0</v>
      </c>
      <c r="T570" t="s">
        <v>168</v>
      </c>
      <c r="U570" t="s">
        <v>168</v>
      </c>
      <c r="V570">
        <v>0</v>
      </c>
      <c r="W570">
        <v>0</v>
      </c>
      <c r="X570">
        <v>0</v>
      </c>
      <c r="Y570">
        <v>0</v>
      </c>
      <c r="Z570" t="s">
        <v>168</v>
      </c>
      <c r="AA570">
        <v>0</v>
      </c>
      <c r="AB570">
        <v>0</v>
      </c>
    </row>
    <row r="571" spans="1:28" x14ac:dyDescent="0.25">
      <c r="A571">
        <v>692094</v>
      </c>
      <c r="B571">
        <v>0</v>
      </c>
      <c r="C571">
        <v>0</v>
      </c>
      <c r="E571" t="s">
        <v>667</v>
      </c>
      <c r="F571">
        <v>0</v>
      </c>
      <c r="G571">
        <v>0</v>
      </c>
      <c r="H571">
        <v>0</v>
      </c>
      <c r="I571">
        <v>0</v>
      </c>
      <c r="J571">
        <v>0</v>
      </c>
      <c r="L571">
        <v>692094</v>
      </c>
      <c r="M571">
        <v>0</v>
      </c>
      <c r="O571" t="s">
        <v>667</v>
      </c>
      <c r="P571">
        <v>0</v>
      </c>
      <c r="Q571">
        <v>0</v>
      </c>
      <c r="R571">
        <v>0</v>
      </c>
      <c r="T571" t="s">
        <v>667</v>
      </c>
      <c r="U571" t="s">
        <v>667</v>
      </c>
      <c r="V571">
        <v>0</v>
      </c>
      <c r="W571">
        <v>0</v>
      </c>
      <c r="X571">
        <v>0</v>
      </c>
      <c r="Y571">
        <v>0</v>
      </c>
      <c r="Z571" t="s">
        <v>667</v>
      </c>
      <c r="AA571">
        <v>0</v>
      </c>
      <c r="AB571">
        <v>0</v>
      </c>
    </row>
    <row r="572" spans="1:28" x14ac:dyDescent="0.25">
      <c r="A572">
        <v>693451</v>
      </c>
      <c r="B572">
        <v>0</v>
      </c>
      <c r="C572">
        <v>0</v>
      </c>
      <c r="E572" t="s">
        <v>668</v>
      </c>
      <c r="F572">
        <v>0</v>
      </c>
      <c r="G572">
        <v>0</v>
      </c>
      <c r="H572">
        <v>0</v>
      </c>
      <c r="I572">
        <v>0</v>
      </c>
      <c r="J572">
        <v>0</v>
      </c>
      <c r="L572">
        <v>693451</v>
      </c>
      <c r="M572">
        <v>0</v>
      </c>
      <c r="O572" t="s">
        <v>668</v>
      </c>
      <c r="P572">
        <v>0</v>
      </c>
      <c r="Q572">
        <v>0</v>
      </c>
      <c r="R572">
        <v>0</v>
      </c>
      <c r="T572" t="s">
        <v>668</v>
      </c>
      <c r="U572" t="s">
        <v>668</v>
      </c>
      <c r="V572">
        <v>0</v>
      </c>
      <c r="W572">
        <v>0</v>
      </c>
      <c r="X572">
        <v>0</v>
      </c>
      <c r="Y572">
        <v>0</v>
      </c>
      <c r="Z572" t="s">
        <v>668</v>
      </c>
      <c r="AA572">
        <v>0</v>
      </c>
      <c r="AB572">
        <v>0</v>
      </c>
    </row>
    <row r="573" spans="1:28" x14ac:dyDescent="0.25">
      <c r="A573">
        <v>692064</v>
      </c>
      <c r="B573">
        <v>0</v>
      </c>
      <c r="C573">
        <v>0</v>
      </c>
      <c r="E573" t="s">
        <v>669</v>
      </c>
      <c r="F573">
        <v>0</v>
      </c>
      <c r="G573">
        <v>0</v>
      </c>
      <c r="H573">
        <v>0</v>
      </c>
      <c r="I573">
        <v>0</v>
      </c>
      <c r="J573">
        <v>0</v>
      </c>
      <c r="L573">
        <v>692064</v>
      </c>
      <c r="M573">
        <v>0</v>
      </c>
      <c r="O573" t="s">
        <v>669</v>
      </c>
      <c r="P573">
        <v>0</v>
      </c>
      <c r="Q573">
        <v>0</v>
      </c>
      <c r="R573">
        <v>0</v>
      </c>
      <c r="T573" t="s">
        <v>669</v>
      </c>
      <c r="U573" t="s">
        <v>669</v>
      </c>
      <c r="V573">
        <v>7</v>
      </c>
      <c r="W573">
        <v>18</v>
      </c>
      <c r="X573">
        <v>12</v>
      </c>
      <c r="Y573">
        <v>36</v>
      </c>
      <c r="Z573" t="s">
        <v>669</v>
      </c>
      <c r="AA573">
        <v>22</v>
      </c>
      <c r="AB573">
        <v>26</v>
      </c>
    </row>
    <row r="574" spans="1:28" x14ac:dyDescent="0.25">
      <c r="A574">
        <v>691910</v>
      </c>
      <c r="B574">
        <v>0</v>
      </c>
      <c r="C574">
        <v>0</v>
      </c>
      <c r="E574" t="s">
        <v>670</v>
      </c>
      <c r="F574">
        <v>0</v>
      </c>
      <c r="G574">
        <v>0</v>
      </c>
      <c r="H574">
        <v>0</v>
      </c>
      <c r="I574">
        <v>0</v>
      </c>
      <c r="J574">
        <v>0</v>
      </c>
      <c r="L574">
        <v>691910</v>
      </c>
      <c r="M574">
        <v>0</v>
      </c>
      <c r="O574" t="s">
        <v>670</v>
      </c>
      <c r="P574">
        <v>0</v>
      </c>
      <c r="Q574">
        <v>0</v>
      </c>
      <c r="R574">
        <v>0</v>
      </c>
      <c r="T574" t="s">
        <v>670</v>
      </c>
      <c r="U574" t="s">
        <v>670</v>
      </c>
      <c r="V574">
        <v>0</v>
      </c>
      <c r="W574">
        <v>0</v>
      </c>
      <c r="X574">
        <v>0</v>
      </c>
      <c r="Y574">
        <v>0</v>
      </c>
      <c r="Z574" t="s">
        <v>670</v>
      </c>
      <c r="AA574">
        <v>0</v>
      </c>
      <c r="AB574">
        <v>0</v>
      </c>
    </row>
    <row r="575" spans="1:28" x14ac:dyDescent="0.25">
      <c r="A575">
        <v>724121</v>
      </c>
      <c r="B575">
        <v>0</v>
      </c>
      <c r="C575">
        <v>0</v>
      </c>
      <c r="E575">
        <v>691849</v>
      </c>
      <c r="F575">
        <v>21</v>
      </c>
      <c r="G575">
        <v>19</v>
      </c>
      <c r="H575">
        <v>49</v>
      </c>
      <c r="I575">
        <v>20</v>
      </c>
      <c r="J575">
        <v>0</v>
      </c>
      <c r="L575">
        <v>724121</v>
      </c>
      <c r="M575">
        <v>0</v>
      </c>
      <c r="O575">
        <v>691849</v>
      </c>
      <c r="P575">
        <v>0</v>
      </c>
      <c r="Q575">
        <v>2</v>
      </c>
      <c r="R575">
        <v>2</v>
      </c>
      <c r="T575">
        <v>691849</v>
      </c>
      <c r="U575">
        <v>691849</v>
      </c>
      <c r="V575">
        <v>0</v>
      </c>
      <c r="W575">
        <v>0</v>
      </c>
      <c r="X575">
        <v>0</v>
      </c>
      <c r="Y575">
        <v>0</v>
      </c>
      <c r="Z575">
        <v>691849</v>
      </c>
      <c r="AA575">
        <v>0</v>
      </c>
      <c r="AB575">
        <v>4</v>
      </c>
    </row>
    <row r="576" spans="1:28" x14ac:dyDescent="0.25">
      <c r="A576">
        <v>692320</v>
      </c>
      <c r="B576">
        <v>0</v>
      </c>
      <c r="C576">
        <v>0</v>
      </c>
      <c r="E576" t="s">
        <v>107</v>
      </c>
      <c r="F576">
        <v>212</v>
      </c>
      <c r="G576">
        <v>145</v>
      </c>
      <c r="H576">
        <v>263</v>
      </c>
      <c r="I576">
        <v>10</v>
      </c>
      <c r="J576">
        <v>0</v>
      </c>
      <c r="L576">
        <v>692320</v>
      </c>
      <c r="M576">
        <v>0</v>
      </c>
      <c r="O576" t="s">
        <v>107</v>
      </c>
      <c r="P576">
        <v>41</v>
      </c>
      <c r="Q576">
        <v>70</v>
      </c>
      <c r="R576">
        <v>213</v>
      </c>
      <c r="T576" t="s">
        <v>107</v>
      </c>
      <c r="U576" t="s">
        <v>107</v>
      </c>
      <c r="V576">
        <v>12</v>
      </c>
      <c r="W576">
        <v>29</v>
      </c>
      <c r="X576">
        <v>19</v>
      </c>
      <c r="Y576">
        <v>24</v>
      </c>
      <c r="Z576" t="s">
        <v>107</v>
      </c>
      <c r="AA576">
        <v>63</v>
      </c>
      <c r="AB576">
        <v>128</v>
      </c>
    </row>
    <row r="577" spans="1:28" x14ac:dyDescent="0.25">
      <c r="A577">
        <v>692333</v>
      </c>
      <c r="B577">
        <v>84</v>
      </c>
      <c r="C577">
        <v>99.1</v>
      </c>
      <c r="E577">
        <v>841092</v>
      </c>
      <c r="F577">
        <v>0</v>
      </c>
      <c r="G577">
        <v>1</v>
      </c>
      <c r="H577">
        <v>0</v>
      </c>
      <c r="I577">
        <v>6</v>
      </c>
      <c r="J577">
        <v>0</v>
      </c>
      <c r="L577">
        <v>692333</v>
      </c>
      <c r="M577">
        <v>80</v>
      </c>
      <c r="O577">
        <v>841092</v>
      </c>
      <c r="P577">
        <v>11</v>
      </c>
      <c r="Q577">
        <v>0</v>
      </c>
      <c r="R577">
        <v>0</v>
      </c>
      <c r="T577">
        <v>841092</v>
      </c>
      <c r="U577">
        <v>841092</v>
      </c>
      <c r="V577">
        <v>0</v>
      </c>
      <c r="W577">
        <v>96</v>
      </c>
      <c r="X577">
        <v>0</v>
      </c>
      <c r="Y577">
        <v>48</v>
      </c>
      <c r="Z577">
        <v>841092</v>
      </c>
      <c r="AA577">
        <v>0</v>
      </c>
      <c r="AB577">
        <v>0</v>
      </c>
    </row>
    <row r="578" spans="1:28" x14ac:dyDescent="0.25">
      <c r="A578">
        <v>693360</v>
      </c>
      <c r="B578">
        <v>0</v>
      </c>
      <c r="C578">
        <v>0</v>
      </c>
      <c r="E578" t="s">
        <v>236</v>
      </c>
      <c r="F578">
        <v>0</v>
      </c>
      <c r="G578">
        <v>0</v>
      </c>
      <c r="H578">
        <v>0</v>
      </c>
      <c r="I578">
        <v>0</v>
      </c>
      <c r="J578">
        <v>0</v>
      </c>
      <c r="L578">
        <v>693360</v>
      </c>
      <c r="M578">
        <v>0</v>
      </c>
      <c r="O578" t="s">
        <v>236</v>
      </c>
      <c r="P578">
        <v>0</v>
      </c>
      <c r="Q578">
        <v>0</v>
      </c>
      <c r="R578">
        <v>0</v>
      </c>
      <c r="T578" t="s">
        <v>236</v>
      </c>
      <c r="U578" t="s">
        <v>236</v>
      </c>
      <c r="V578">
        <v>60</v>
      </c>
      <c r="W578">
        <v>0</v>
      </c>
      <c r="X578">
        <v>0</v>
      </c>
      <c r="Y578">
        <v>0</v>
      </c>
      <c r="Z578" t="s">
        <v>236</v>
      </c>
      <c r="AA578">
        <v>0</v>
      </c>
      <c r="AB578">
        <v>1</v>
      </c>
    </row>
    <row r="579" spans="1:28" x14ac:dyDescent="0.25">
      <c r="A579">
        <v>691967</v>
      </c>
      <c r="B579">
        <v>0</v>
      </c>
      <c r="C579">
        <v>0</v>
      </c>
      <c r="E579" t="s">
        <v>671</v>
      </c>
      <c r="F579">
        <v>0</v>
      </c>
      <c r="G579">
        <v>0</v>
      </c>
      <c r="H579">
        <v>0</v>
      </c>
      <c r="I579">
        <v>0</v>
      </c>
      <c r="J579">
        <v>0</v>
      </c>
      <c r="L579">
        <v>691967</v>
      </c>
      <c r="M579">
        <v>0</v>
      </c>
      <c r="O579" t="s">
        <v>671</v>
      </c>
      <c r="P579">
        <v>0</v>
      </c>
      <c r="Q579">
        <v>0</v>
      </c>
      <c r="R579">
        <v>0</v>
      </c>
      <c r="T579" t="s">
        <v>671</v>
      </c>
      <c r="U579" t="s">
        <v>671</v>
      </c>
      <c r="V579">
        <v>0</v>
      </c>
      <c r="W579">
        <v>0</v>
      </c>
      <c r="X579">
        <v>0</v>
      </c>
      <c r="Y579">
        <v>0</v>
      </c>
      <c r="Z579" t="s">
        <v>671</v>
      </c>
      <c r="AA579">
        <v>0</v>
      </c>
      <c r="AB579">
        <v>0</v>
      </c>
    </row>
    <row r="580" spans="1:28" x14ac:dyDescent="0.25">
      <c r="A580" t="s">
        <v>666</v>
      </c>
      <c r="B580">
        <v>0</v>
      </c>
      <c r="C580">
        <v>0</v>
      </c>
      <c r="E580">
        <v>804723</v>
      </c>
      <c r="F580">
        <v>3</v>
      </c>
      <c r="G580">
        <v>0</v>
      </c>
      <c r="H580">
        <v>3</v>
      </c>
      <c r="I580">
        <v>2</v>
      </c>
      <c r="J580">
        <v>0</v>
      </c>
      <c r="L580" t="s">
        <v>666</v>
      </c>
      <c r="M580">
        <v>0</v>
      </c>
      <c r="O580">
        <v>804723</v>
      </c>
      <c r="P580">
        <v>3</v>
      </c>
      <c r="Q580">
        <v>0</v>
      </c>
      <c r="R580">
        <v>0</v>
      </c>
      <c r="T580">
        <v>804723</v>
      </c>
      <c r="U580">
        <v>804723</v>
      </c>
      <c r="V580">
        <v>12</v>
      </c>
      <c r="W580">
        <v>1</v>
      </c>
      <c r="X580">
        <v>1</v>
      </c>
      <c r="Y580">
        <v>4</v>
      </c>
      <c r="Z580">
        <v>804723</v>
      </c>
      <c r="AA580">
        <v>1</v>
      </c>
      <c r="AB580">
        <v>1</v>
      </c>
    </row>
    <row r="581" spans="1:28" x14ac:dyDescent="0.25">
      <c r="A581" t="s">
        <v>168</v>
      </c>
      <c r="B581">
        <v>0</v>
      </c>
      <c r="C581">
        <v>0</v>
      </c>
      <c r="E581">
        <v>1161937</v>
      </c>
      <c r="F581">
        <v>0</v>
      </c>
      <c r="G581">
        <v>0</v>
      </c>
      <c r="H581">
        <v>0</v>
      </c>
      <c r="I581">
        <v>0</v>
      </c>
      <c r="J581">
        <v>0</v>
      </c>
      <c r="L581" t="s">
        <v>168</v>
      </c>
      <c r="M581">
        <v>0</v>
      </c>
      <c r="O581">
        <v>1161937</v>
      </c>
      <c r="P581">
        <v>0</v>
      </c>
      <c r="Q581">
        <v>0</v>
      </c>
      <c r="R581">
        <v>0</v>
      </c>
      <c r="T581">
        <v>1161937</v>
      </c>
      <c r="U581">
        <v>1161937</v>
      </c>
      <c r="V581">
        <v>0</v>
      </c>
      <c r="W581">
        <v>0</v>
      </c>
      <c r="X581">
        <v>0</v>
      </c>
      <c r="Y581">
        <v>0</v>
      </c>
      <c r="Z581">
        <v>1161937</v>
      </c>
      <c r="AA581">
        <v>0</v>
      </c>
      <c r="AB581">
        <v>0</v>
      </c>
    </row>
    <row r="582" spans="1:28" x14ac:dyDescent="0.25">
      <c r="A582" t="s">
        <v>667</v>
      </c>
      <c r="B582">
        <v>0</v>
      </c>
      <c r="C582">
        <v>0</v>
      </c>
      <c r="E582">
        <v>85102465</v>
      </c>
      <c r="F582">
        <v>4.8076923076923073E-2</v>
      </c>
      <c r="G582">
        <v>4.807692307692308E-3</v>
      </c>
      <c r="H582">
        <v>0</v>
      </c>
      <c r="I582">
        <v>0</v>
      </c>
      <c r="J582">
        <v>0</v>
      </c>
      <c r="L582" t="s">
        <v>667</v>
      </c>
      <c r="M582">
        <v>0</v>
      </c>
      <c r="O582">
        <v>85102465</v>
      </c>
      <c r="P582">
        <v>0</v>
      </c>
      <c r="Q582">
        <v>0</v>
      </c>
      <c r="R582">
        <v>0</v>
      </c>
      <c r="T582">
        <v>85102465</v>
      </c>
      <c r="U582">
        <v>85102465</v>
      </c>
      <c r="V582">
        <v>0</v>
      </c>
      <c r="W582">
        <v>0</v>
      </c>
      <c r="X582">
        <v>0</v>
      </c>
      <c r="Y582">
        <v>0</v>
      </c>
      <c r="Z582">
        <v>85102465</v>
      </c>
      <c r="AA582">
        <v>0</v>
      </c>
      <c r="AB582">
        <v>0</v>
      </c>
    </row>
    <row r="583" spans="1:28" x14ac:dyDescent="0.25">
      <c r="A583" t="s">
        <v>668</v>
      </c>
      <c r="B583">
        <v>0</v>
      </c>
      <c r="C583">
        <v>0</v>
      </c>
      <c r="E583">
        <v>85136371</v>
      </c>
      <c r="F583">
        <v>0</v>
      </c>
      <c r="G583">
        <v>0</v>
      </c>
      <c r="H583">
        <v>0</v>
      </c>
      <c r="I583">
        <v>0</v>
      </c>
      <c r="J583">
        <v>0</v>
      </c>
      <c r="L583" t="s">
        <v>668</v>
      </c>
      <c r="M583">
        <v>0</v>
      </c>
      <c r="O583">
        <v>85136371</v>
      </c>
      <c r="P583">
        <v>0</v>
      </c>
      <c r="Q583">
        <v>0</v>
      </c>
      <c r="R583">
        <v>0</v>
      </c>
      <c r="T583">
        <v>85136371</v>
      </c>
      <c r="U583">
        <v>85136371</v>
      </c>
      <c r="V583">
        <v>0</v>
      </c>
      <c r="W583">
        <v>0</v>
      </c>
      <c r="X583">
        <v>0</v>
      </c>
      <c r="Y583">
        <v>0</v>
      </c>
      <c r="Z583">
        <v>85136371</v>
      </c>
      <c r="AA583">
        <v>0</v>
      </c>
      <c r="AB583">
        <v>0</v>
      </c>
    </row>
    <row r="584" spans="1:28" x14ac:dyDescent="0.25">
      <c r="A584" t="s">
        <v>669</v>
      </c>
      <c r="B584">
        <v>0</v>
      </c>
      <c r="C584">
        <v>0</v>
      </c>
      <c r="E584" t="s">
        <v>234</v>
      </c>
      <c r="F584">
        <v>0</v>
      </c>
      <c r="G584">
        <v>0</v>
      </c>
      <c r="H584">
        <v>0</v>
      </c>
      <c r="I584">
        <v>0</v>
      </c>
      <c r="J584">
        <v>0</v>
      </c>
      <c r="L584" t="s">
        <v>669</v>
      </c>
      <c r="M584">
        <v>0</v>
      </c>
      <c r="O584" t="s">
        <v>234</v>
      </c>
      <c r="P584">
        <v>0</v>
      </c>
      <c r="Q584">
        <v>0</v>
      </c>
      <c r="R584">
        <v>0</v>
      </c>
      <c r="T584" t="s">
        <v>234</v>
      </c>
      <c r="U584" t="s">
        <v>234</v>
      </c>
      <c r="V584">
        <v>0</v>
      </c>
      <c r="W584">
        <v>0</v>
      </c>
      <c r="X584">
        <v>0</v>
      </c>
      <c r="Y584">
        <v>0</v>
      </c>
      <c r="Z584" t="s">
        <v>234</v>
      </c>
      <c r="AA584">
        <v>0</v>
      </c>
      <c r="AB584">
        <v>0</v>
      </c>
    </row>
    <row r="585" spans="1:28" x14ac:dyDescent="0.25">
      <c r="A585" t="s">
        <v>670</v>
      </c>
      <c r="B585">
        <v>0</v>
      </c>
      <c r="C585">
        <v>0</v>
      </c>
      <c r="E585" t="s">
        <v>672</v>
      </c>
      <c r="F585">
        <v>0</v>
      </c>
      <c r="G585">
        <v>0</v>
      </c>
      <c r="H585">
        <v>0</v>
      </c>
      <c r="I585">
        <v>0</v>
      </c>
      <c r="J585">
        <v>0</v>
      </c>
      <c r="L585" t="s">
        <v>670</v>
      </c>
      <c r="M585">
        <v>0</v>
      </c>
      <c r="O585" t="s">
        <v>672</v>
      </c>
      <c r="P585">
        <v>0</v>
      </c>
      <c r="Q585">
        <v>0</v>
      </c>
      <c r="R585">
        <v>0</v>
      </c>
      <c r="T585" t="s">
        <v>672</v>
      </c>
      <c r="U585" t="s">
        <v>672</v>
      </c>
      <c r="V585">
        <v>0</v>
      </c>
      <c r="W585">
        <v>0</v>
      </c>
      <c r="X585">
        <v>0</v>
      </c>
      <c r="Y585">
        <v>0</v>
      </c>
      <c r="Z585" t="s">
        <v>672</v>
      </c>
      <c r="AA585">
        <v>0</v>
      </c>
      <c r="AB585">
        <v>0</v>
      </c>
    </row>
    <row r="586" spans="1:28" x14ac:dyDescent="0.25">
      <c r="A586">
        <v>691849</v>
      </c>
      <c r="B586">
        <v>66</v>
      </c>
      <c r="C586">
        <v>79</v>
      </c>
      <c r="E586">
        <v>795005</v>
      </c>
      <c r="F586">
        <v>0</v>
      </c>
      <c r="G586">
        <v>0</v>
      </c>
      <c r="H586">
        <v>0</v>
      </c>
      <c r="I586">
        <v>0</v>
      </c>
      <c r="J586">
        <v>0</v>
      </c>
      <c r="L586">
        <v>691849</v>
      </c>
      <c r="M586">
        <v>24</v>
      </c>
      <c r="O586">
        <v>795005</v>
      </c>
      <c r="P586">
        <v>0</v>
      </c>
      <c r="Q586">
        <v>1</v>
      </c>
      <c r="R586">
        <v>0</v>
      </c>
      <c r="T586">
        <v>795005</v>
      </c>
      <c r="U586">
        <v>795005</v>
      </c>
      <c r="V586">
        <v>0</v>
      </c>
      <c r="W586">
        <v>0</v>
      </c>
      <c r="X586">
        <v>0</v>
      </c>
      <c r="Y586">
        <v>0</v>
      </c>
      <c r="Z586">
        <v>795005</v>
      </c>
      <c r="AA586">
        <v>0</v>
      </c>
      <c r="AB586">
        <v>0</v>
      </c>
    </row>
    <row r="587" spans="1:28" x14ac:dyDescent="0.25">
      <c r="A587" t="s">
        <v>107</v>
      </c>
      <c r="B587">
        <v>339</v>
      </c>
      <c r="C587">
        <v>163</v>
      </c>
      <c r="E587">
        <v>841078</v>
      </c>
      <c r="F587">
        <v>2</v>
      </c>
      <c r="G587">
        <v>7</v>
      </c>
      <c r="H587">
        <v>18</v>
      </c>
      <c r="I587">
        <v>2</v>
      </c>
      <c r="J587">
        <v>0</v>
      </c>
      <c r="L587" t="s">
        <v>107</v>
      </c>
      <c r="M587">
        <v>169</v>
      </c>
      <c r="O587">
        <v>841078</v>
      </c>
      <c r="P587">
        <v>46</v>
      </c>
      <c r="Q587">
        <v>11</v>
      </c>
      <c r="R587">
        <v>16</v>
      </c>
      <c r="T587">
        <v>841078</v>
      </c>
      <c r="U587">
        <v>841078</v>
      </c>
      <c r="V587">
        <v>0</v>
      </c>
      <c r="W587">
        <v>0</v>
      </c>
      <c r="X587">
        <v>2</v>
      </c>
      <c r="Y587">
        <v>1</v>
      </c>
      <c r="Z587">
        <v>841078</v>
      </c>
      <c r="AA587">
        <v>46</v>
      </c>
      <c r="AB587">
        <v>2</v>
      </c>
    </row>
    <row r="588" spans="1:28" x14ac:dyDescent="0.25">
      <c r="A588">
        <v>841092</v>
      </c>
      <c r="B588">
        <v>12</v>
      </c>
      <c r="C588">
        <v>14</v>
      </c>
      <c r="E588">
        <v>85102464</v>
      </c>
      <c r="F588">
        <v>0</v>
      </c>
      <c r="G588">
        <v>0</v>
      </c>
      <c r="H588">
        <v>0</v>
      </c>
      <c r="I588">
        <v>0</v>
      </c>
      <c r="J588">
        <v>0</v>
      </c>
      <c r="L588">
        <v>841092</v>
      </c>
      <c r="M588">
        <v>12</v>
      </c>
      <c r="O588">
        <v>85102464</v>
      </c>
      <c r="P588">
        <v>0</v>
      </c>
      <c r="Q588">
        <v>0</v>
      </c>
      <c r="R588">
        <v>0</v>
      </c>
      <c r="T588">
        <v>85102464</v>
      </c>
      <c r="U588">
        <v>85102464</v>
      </c>
      <c r="V588">
        <v>0</v>
      </c>
      <c r="W588">
        <v>0</v>
      </c>
      <c r="X588">
        <v>0</v>
      </c>
      <c r="Y588">
        <v>0</v>
      </c>
      <c r="Z588">
        <v>85102464</v>
      </c>
      <c r="AA588">
        <v>0</v>
      </c>
      <c r="AB588">
        <v>0</v>
      </c>
    </row>
    <row r="589" spans="1:28" x14ac:dyDescent="0.25">
      <c r="A589" t="s">
        <v>236</v>
      </c>
      <c r="B589">
        <v>0</v>
      </c>
      <c r="C589">
        <v>0</v>
      </c>
      <c r="E589" t="s">
        <v>673</v>
      </c>
      <c r="F589">
        <v>0</v>
      </c>
      <c r="G589">
        <v>0</v>
      </c>
      <c r="H589">
        <v>0</v>
      </c>
      <c r="I589">
        <v>0</v>
      </c>
      <c r="J589">
        <v>0</v>
      </c>
      <c r="L589" t="s">
        <v>236</v>
      </c>
      <c r="M589">
        <v>0</v>
      </c>
      <c r="O589" t="s">
        <v>673</v>
      </c>
      <c r="P589">
        <v>0</v>
      </c>
      <c r="Q589">
        <v>0</v>
      </c>
      <c r="R589">
        <v>0</v>
      </c>
      <c r="T589" t="s">
        <v>673</v>
      </c>
      <c r="U589" t="s">
        <v>673</v>
      </c>
      <c r="V589">
        <v>0</v>
      </c>
      <c r="W589">
        <v>0</v>
      </c>
      <c r="X589">
        <v>0</v>
      </c>
      <c r="Y589">
        <v>0</v>
      </c>
      <c r="Z589" t="s">
        <v>673</v>
      </c>
      <c r="AA589">
        <v>0</v>
      </c>
      <c r="AB589">
        <v>0</v>
      </c>
    </row>
    <row r="590" spans="1:28" x14ac:dyDescent="0.25">
      <c r="A590" t="s">
        <v>671</v>
      </c>
      <c r="B590">
        <v>0</v>
      </c>
      <c r="C590">
        <v>0</v>
      </c>
      <c r="E590" t="s">
        <v>76</v>
      </c>
      <c r="F590">
        <v>0</v>
      </c>
      <c r="G590">
        <v>0</v>
      </c>
      <c r="H590">
        <v>0</v>
      </c>
      <c r="I590">
        <v>0</v>
      </c>
      <c r="J590">
        <v>0</v>
      </c>
      <c r="L590" t="s">
        <v>671</v>
      </c>
      <c r="M590">
        <v>0</v>
      </c>
      <c r="O590" t="s">
        <v>76</v>
      </c>
      <c r="P590">
        <v>0</v>
      </c>
      <c r="Q590">
        <v>0</v>
      </c>
      <c r="R590">
        <v>0</v>
      </c>
      <c r="T590" t="s">
        <v>76</v>
      </c>
      <c r="U590" t="s">
        <v>76</v>
      </c>
      <c r="V590">
        <v>24</v>
      </c>
      <c r="W590">
        <v>0</v>
      </c>
      <c r="X590">
        <v>10</v>
      </c>
      <c r="Y590">
        <v>0</v>
      </c>
      <c r="Z590" t="s">
        <v>76</v>
      </c>
      <c r="AA590">
        <v>0</v>
      </c>
      <c r="AB590">
        <v>0</v>
      </c>
    </row>
    <row r="591" spans="1:28" x14ac:dyDescent="0.25">
      <c r="A591">
        <v>804723</v>
      </c>
      <c r="B591">
        <v>0</v>
      </c>
      <c r="C591">
        <v>2</v>
      </c>
      <c r="E591" t="s">
        <v>674</v>
      </c>
      <c r="F591">
        <v>0</v>
      </c>
      <c r="G591">
        <v>0</v>
      </c>
      <c r="H591">
        <v>0</v>
      </c>
      <c r="I591">
        <v>0</v>
      </c>
      <c r="J591">
        <v>0</v>
      </c>
      <c r="L591">
        <v>804723</v>
      </c>
      <c r="M591">
        <v>1</v>
      </c>
      <c r="O591" t="s">
        <v>674</v>
      </c>
      <c r="P591">
        <v>0</v>
      </c>
      <c r="Q591">
        <v>0</v>
      </c>
      <c r="R591">
        <v>0</v>
      </c>
      <c r="T591" t="s">
        <v>674</v>
      </c>
      <c r="U591" t="s">
        <v>674</v>
      </c>
      <c r="V591">
        <v>0</v>
      </c>
      <c r="W591">
        <v>0</v>
      </c>
      <c r="X591">
        <v>0</v>
      </c>
      <c r="Y591">
        <v>0</v>
      </c>
      <c r="Z591" t="s">
        <v>674</v>
      </c>
      <c r="AA591">
        <v>0</v>
      </c>
      <c r="AB591">
        <v>0</v>
      </c>
    </row>
    <row r="592" spans="1:28" x14ac:dyDescent="0.25">
      <c r="A592">
        <v>1161937</v>
      </c>
      <c r="B592">
        <v>0</v>
      </c>
      <c r="C592">
        <v>0</v>
      </c>
      <c r="E592">
        <v>844573</v>
      </c>
      <c r="F592">
        <v>5601</v>
      </c>
      <c r="G592">
        <v>4104</v>
      </c>
      <c r="H592">
        <v>3257</v>
      </c>
      <c r="I592">
        <v>1871</v>
      </c>
      <c r="J592">
        <v>0</v>
      </c>
      <c r="L592">
        <v>1161937</v>
      </c>
      <c r="M592">
        <v>0</v>
      </c>
      <c r="O592">
        <v>844573</v>
      </c>
      <c r="P592">
        <v>3287</v>
      </c>
      <c r="Q592">
        <v>3662</v>
      </c>
      <c r="R592">
        <v>4153</v>
      </c>
      <c r="T592">
        <v>844573</v>
      </c>
      <c r="U592">
        <v>844573</v>
      </c>
      <c r="V592">
        <v>1225</v>
      </c>
      <c r="W592">
        <v>2084</v>
      </c>
      <c r="X592">
        <v>3462</v>
      </c>
      <c r="Y592">
        <v>3329</v>
      </c>
      <c r="Z592">
        <v>844573</v>
      </c>
      <c r="AA592">
        <v>3240</v>
      </c>
      <c r="AB592">
        <v>5703</v>
      </c>
    </row>
    <row r="593" spans="1:28" x14ac:dyDescent="0.25">
      <c r="A593">
        <v>85102465</v>
      </c>
      <c r="B593">
        <v>0</v>
      </c>
      <c r="C593">
        <v>0</v>
      </c>
      <c r="E593">
        <v>795876</v>
      </c>
      <c r="F593">
        <v>0</v>
      </c>
      <c r="G593">
        <v>0</v>
      </c>
      <c r="H593">
        <v>0</v>
      </c>
      <c r="I593">
        <v>0</v>
      </c>
      <c r="J593">
        <v>0</v>
      </c>
      <c r="L593">
        <v>85102465</v>
      </c>
      <c r="M593">
        <v>0</v>
      </c>
      <c r="O593">
        <v>795876</v>
      </c>
      <c r="P593">
        <v>0</v>
      </c>
      <c r="Q593">
        <v>0</v>
      </c>
      <c r="R593">
        <v>0</v>
      </c>
      <c r="T593">
        <v>795876</v>
      </c>
      <c r="U593">
        <v>795876</v>
      </c>
      <c r="V593">
        <v>1</v>
      </c>
      <c r="W593">
        <v>0</v>
      </c>
      <c r="X593">
        <v>0</v>
      </c>
      <c r="Y593">
        <v>0</v>
      </c>
      <c r="Z593">
        <v>795876</v>
      </c>
      <c r="AA593">
        <v>0</v>
      </c>
      <c r="AB593">
        <v>0</v>
      </c>
    </row>
    <row r="594" spans="1:28" x14ac:dyDescent="0.25">
      <c r="A594" t="s">
        <v>234</v>
      </c>
      <c r="B594">
        <v>0</v>
      </c>
      <c r="C594">
        <v>0</v>
      </c>
      <c r="E594" t="s">
        <v>675</v>
      </c>
      <c r="F594">
        <v>0</v>
      </c>
      <c r="G594">
        <v>0</v>
      </c>
      <c r="H594">
        <v>0</v>
      </c>
      <c r="I594">
        <v>0</v>
      </c>
      <c r="J594">
        <v>0</v>
      </c>
      <c r="L594" t="s">
        <v>234</v>
      </c>
      <c r="M594">
        <v>0</v>
      </c>
      <c r="O594" t="s">
        <v>675</v>
      </c>
      <c r="P594">
        <v>0</v>
      </c>
      <c r="Q594">
        <v>0</v>
      </c>
      <c r="R594">
        <v>0</v>
      </c>
      <c r="T594" t="s">
        <v>675</v>
      </c>
      <c r="U594" t="s">
        <v>675</v>
      </c>
      <c r="V594">
        <v>0</v>
      </c>
      <c r="W594">
        <v>0</v>
      </c>
      <c r="X594">
        <v>0</v>
      </c>
      <c r="Y594">
        <v>0</v>
      </c>
      <c r="Z594" t="s">
        <v>675</v>
      </c>
      <c r="AA594">
        <v>0</v>
      </c>
      <c r="AB594">
        <v>0</v>
      </c>
    </row>
    <row r="595" spans="1:28" x14ac:dyDescent="0.25">
      <c r="A595" t="s">
        <v>672</v>
      </c>
      <c r="B595">
        <v>0</v>
      </c>
      <c r="C595">
        <v>0</v>
      </c>
      <c r="E595" t="s">
        <v>676</v>
      </c>
      <c r="F595">
        <v>0</v>
      </c>
      <c r="G595">
        <v>0</v>
      </c>
      <c r="H595">
        <v>0</v>
      </c>
      <c r="I595">
        <v>0</v>
      </c>
      <c r="J595">
        <v>0</v>
      </c>
      <c r="L595" t="s">
        <v>672</v>
      </c>
      <c r="M595">
        <v>0</v>
      </c>
      <c r="O595" t="s">
        <v>676</v>
      </c>
      <c r="P595">
        <v>0</v>
      </c>
      <c r="Q595">
        <v>0</v>
      </c>
      <c r="R595">
        <v>0</v>
      </c>
      <c r="T595" t="s">
        <v>676</v>
      </c>
      <c r="U595" t="s">
        <v>676</v>
      </c>
      <c r="V595">
        <v>0</v>
      </c>
      <c r="W595">
        <v>0</v>
      </c>
      <c r="X595">
        <v>0</v>
      </c>
      <c r="Y595">
        <v>0</v>
      </c>
      <c r="Z595" t="s">
        <v>676</v>
      </c>
      <c r="AA595">
        <v>0</v>
      </c>
      <c r="AB595">
        <v>0</v>
      </c>
    </row>
    <row r="596" spans="1:28" x14ac:dyDescent="0.25">
      <c r="A596">
        <v>795005</v>
      </c>
      <c r="B596">
        <v>13</v>
      </c>
      <c r="C596">
        <v>11</v>
      </c>
      <c r="E596" t="s">
        <v>677</v>
      </c>
      <c r="F596">
        <v>0</v>
      </c>
      <c r="G596">
        <v>0</v>
      </c>
      <c r="H596">
        <v>0</v>
      </c>
      <c r="I596">
        <v>0</v>
      </c>
      <c r="J596">
        <v>0</v>
      </c>
      <c r="L596">
        <v>795005</v>
      </c>
      <c r="M596">
        <v>3</v>
      </c>
      <c r="O596" t="s">
        <v>677</v>
      </c>
      <c r="P596">
        <v>0</v>
      </c>
      <c r="Q596">
        <v>0</v>
      </c>
      <c r="R596">
        <v>0</v>
      </c>
      <c r="T596" t="s">
        <v>677</v>
      </c>
      <c r="U596" t="s">
        <v>677</v>
      </c>
      <c r="V596">
        <v>0</v>
      </c>
      <c r="W596">
        <v>0</v>
      </c>
      <c r="X596">
        <v>0</v>
      </c>
      <c r="Y596">
        <v>0</v>
      </c>
      <c r="Z596" t="s">
        <v>677</v>
      </c>
      <c r="AA596">
        <v>0</v>
      </c>
      <c r="AB596">
        <v>0</v>
      </c>
    </row>
    <row r="597" spans="1:28" x14ac:dyDescent="0.25">
      <c r="A597">
        <v>841078</v>
      </c>
      <c r="B597">
        <v>12</v>
      </c>
      <c r="C597">
        <v>35</v>
      </c>
      <c r="E597" t="s">
        <v>678</v>
      </c>
      <c r="F597">
        <v>0</v>
      </c>
      <c r="G597">
        <v>0</v>
      </c>
      <c r="H597">
        <v>0</v>
      </c>
      <c r="I597">
        <v>0</v>
      </c>
      <c r="J597">
        <v>0</v>
      </c>
      <c r="L597">
        <v>841078</v>
      </c>
      <c r="M597">
        <v>10</v>
      </c>
      <c r="O597" t="s">
        <v>678</v>
      </c>
      <c r="P597">
        <v>0</v>
      </c>
      <c r="Q597">
        <v>0</v>
      </c>
      <c r="R597">
        <v>0</v>
      </c>
      <c r="T597" t="s">
        <v>678</v>
      </c>
      <c r="U597" t="s">
        <v>678</v>
      </c>
      <c r="V597">
        <v>0</v>
      </c>
      <c r="W597">
        <v>0</v>
      </c>
      <c r="X597">
        <v>0</v>
      </c>
      <c r="Y597">
        <v>0</v>
      </c>
      <c r="Z597" t="s">
        <v>678</v>
      </c>
      <c r="AA597">
        <v>0</v>
      </c>
      <c r="AB597">
        <v>0</v>
      </c>
    </row>
    <row r="598" spans="1:28" x14ac:dyDescent="0.25">
      <c r="A598">
        <v>85102464</v>
      </c>
      <c r="B598">
        <v>0</v>
      </c>
      <c r="C598">
        <v>0</v>
      </c>
      <c r="E598" t="s">
        <v>679</v>
      </c>
      <c r="F598">
        <v>0</v>
      </c>
      <c r="G598">
        <v>0</v>
      </c>
      <c r="H598">
        <v>0</v>
      </c>
      <c r="I598">
        <v>0</v>
      </c>
      <c r="J598">
        <v>0</v>
      </c>
      <c r="L598">
        <v>85102464</v>
      </c>
      <c r="M598">
        <v>0</v>
      </c>
      <c r="O598" t="s">
        <v>679</v>
      </c>
      <c r="P598">
        <v>0</v>
      </c>
      <c r="Q598">
        <v>0</v>
      </c>
      <c r="R598">
        <v>0</v>
      </c>
      <c r="T598" t="s">
        <v>679</v>
      </c>
      <c r="U598" t="s">
        <v>679</v>
      </c>
      <c r="V598">
        <v>0</v>
      </c>
      <c r="W598">
        <v>0</v>
      </c>
      <c r="X598">
        <v>0</v>
      </c>
      <c r="Y598">
        <v>0</v>
      </c>
      <c r="Z598" t="s">
        <v>679</v>
      </c>
      <c r="AA598">
        <v>0</v>
      </c>
      <c r="AB598">
        <v>0</v>
      </c>
    </row>
    <row r="599" spans="1:28" x14ac:dyDescent="0.25">
      <c r="A599" t="s">
        <v>673</v>
      </c>
      <c r="B599">
        <v>0</v>
      </c>
      <c r="C599">
        <v>0</v>
      </c>
      <c r="E599" t="s">
        <v>680</v>
      </c>
      <c r="F599">
        <v>0</v>
      </c>
      <c r="G599">
        <v>0</v>
      </c>
      <c r="H599">
        <v>0</v>
      </c>
      <c r="I599">
        <v>0</v>
      </c>
      <c r="J599">
        <v>0</v>
      </c>
      <c r="L599" t="s">
        <v>673</v>
      </c>
      <c r="M599">
        <v>0</v>
      </c>
      <c r="O599" t="s">
        <v>680</v>
      </c>
      <c r="P599">
        <v>0</v>
      </c>
      <c r="Q599">
        <v>0</v>
      </c>
      <c r="R599">
        <v>0</v>
      </c>
      <c r="T599" t="s">
        <v>680</v>
      </c>
      <c r="U599" t="s">
        <v>680</v>
      </c>
      <c r="V599">
        <v>0</v>
      </c>
      <c r="W599">
        <v>0</v>
      </c>
      <c r="X599">
        <v>0</v>
      </c>
      <c r="Y599">
        <v>0</v>
      </c>
      <c r="Z599" t="s">
        <v>680</v>
      </c>
      <c r="AA599">
        <v>0</v>
      </c>
      <c r="AB599">
        <v>0</v>
      </c>
    </row>
    <row r="600" spans="1:28" x14ac:dyDescent="0.25">
      <c r="A600" t="s">
        <v>76</v>
      </c>
      <c r="B600">
        <v>0</v>
      </c>
      <c r="C600">
        <v>0</v>
      </c>
      <c r="E600" t="s">
        <v>681</v>
      </c>
      <c r="F600">
        <v>0</v>
      </c>
      <c r="G600">
        <v>0</v>
      </c>
      <c r="H600">
        <v>0</v>
      </c>
      <c r="I600">
        <v>0</v>
      </c>
      <c r="J600">
        <v>0</v>
      </c>
      <c r="L600" t="s">
        <v>76</v>
      </c>
      <c r="M600">
        <v>0</v>
      </c>
      <c r="O600" t="s">
        <v>681</v>
      </c>
      <c r="P600">
        <v>0</v>
      </c>
      <c r="Q600">
        <v>0</v>
      </c>
      <c r="R600">
        <v>0</v>
      </c>
      <c r="T600" t="s">
        <v>681</v>
      </c>
      <c r="U600" t="s">
        <v>681</v>
      </c>
      <c r="V600">
        <v>0</v>
      </c>
      <c r="W600">
        <v>0</v>
      </c>
      <c r="X600">
        <v>0</v>
      </c>
      <c r="Y600">
        <v>0</v>
      </c>
      <c r="Z600" t="s">
        <v>681</v>
      </c>
      <c r="AA600">
        <v>0</v>
      </c>
      <c r="AB600">
        <v>0</v>
      </c>
    </row>
    <row r="601" spans="1:28" x14ac:dyDescent="0.25">
      <c r="A601" t="s">
        <v>674</v>
      </c>
      <c r="B601">
        <v>0</v>
      </c>
      <c r="C601">
        <v>0</v>
      </c>
      <c r="E601" t="s">
        <v>682</v>
      </c>
      <c r="F601">
        <v>0</v>
      </c>
      <c r="G601">
        <v>0</v>
      </c>
      <c r="H601">
        <v>0</v>
      </c>
      <c r="I601">
        <v>0</v>
      </c>
      <c r="J601">
        <v>0</v>
      </c>
      <c r="L601" t="s">
        <v>674</v>
      </c>
      <c r="M601">
        <v>0</v>
      </c>
      <c r="O601" t="s">
        <v>682</v>
      </c>
      <c r="P601">
        <v>0</v>
      </c>
      <c r="Q601">
        <v>0</v>
      </c>
      <c r="R601">
        <v>0</v>
      </c>
      <c r="T601" t="s">
        <v>682</v>
      </c>
      <c r="U601" t="s">
        <v>682</v>
      </c>
      <c r="V601">
        <v>0</v>
      </c>
      <c r="W601">
        <v>0</v>
      </c>
      <c r="X601">
        <v>0</v>
      </c>
      <c r="Y601">
        <v>0</v>
      </c>
      <c r="Z601" t="s">
        <v>682</v>
      </c>
      <c r="AA601">
        <v>0</v>
      </c>
      <c r="AB601">
        <v>0</v>
      </c>
    </row>
    <row r="602" spans="1:28" x14ac:dyDescent="0.25">
      <c r="A602">
        <v>844573</v>
      </c>
      <c r="B602">
        <v>4413</v>
      </c>
      <c r="C602">
        <v>4235</v>
      </c>
      <c r="E602" t="s">
        <v>683</v>
      </c>
      <c r="F602">
        <v>0</v>
      </c>
      <c r="G602">
        <v>0</v>
      </c>
      <c r="H602">
        <v>0</v>
      </c>
      <c r="I602">
        <v>0</v>
      </c>
      <c r="J602">
        <v>0</v>
      </c>
      <c r="L602">
        <v>844573</v>
      </c>
      <c r="M602">
        <v>4332</v>
      </c>
      <c r="O602" t="s">
        <v>683</v>
      </c>
      <c r="P602">
        <v>0</v>
      </c>
      <c r="Q602">
        <v>0</v>
      </c>
      <c r="R602">
        <v>0</v>
      </c>
      <c r="T602" t="s">
        <v>683</v>
      </c>
      <c r="U602" t="s">
        <v>683</v>
      </c>
      <c r="V602">
        <v>0</v>
      </c>
      <c r="W602">
        <v>0</v>
      </c>
      <c r="X602">
        <v>0</v>
      </c>
      <c r="Y602">
        <v>0</v>
      </c>
      <c r="Z602" t="s">
        <v>683</v>
      </c>
      <c r="AA602">
        <v>0</v>
      </c>
      <c r="AB602">
        <v>0</v>
      </c>
    </row>
    <row r="603" spans="1:28" x14ac:dyDescent="0.25">
      <c r="A603">
        <v>795876</v>
      </c>
      <c r="B603">
        <v>0</v>
      </c>
      <c r="C603">
        <v>0</v>
      </c>
      <c r="E603" t="s">
        <v>684</v>
      </c>
      <c r="F603">
        <v>0</v>
      </c>
      <c r="G603">
        <v>0</v>
      </c>
      <c r="H603">
        <v>0</v>
      </c>
      <c r="I603">
        <v>0</v>
      </c>
      <c r="J603">
        <v>0</v>
      </c>
      <c r="L603">
        <v>795876</v>
      </c>
      <c r="M603">
        <v>0</v>
      </c>
      <c r="O603" t="s">
        <v>684</v>
      </c>
      <c r="P603">
        <v>0</v>
      </c>
      <c r="Q603">
        <v>0</v>
      </c>
      <c r="R603">
        <v>0</v>
      </c>
      <c r="T603" t="s">
        <v>684</v>
      </c>
      <c r="U603" t="s">
        <v>684</v>
      </c>
      <c r="V603">
        <v>0</v>
      </c>
      <c r="W603">
        <v>0</v>
      </c>
      <c r="X603">
        <v>0</v>
      </c>
      <c r="Y603">
        <v>0</v>
      </c>
      <c r="Z603" t="s">
        <v>684</v>
      </c>
      <c r="AA603">
        <v>0</v>
      </c>
      <c r="AB603">
        <v>0</v>
      </c>
    </row>
    <row r="604" spans="1:28" x14ac:dyDescent="0.25">
      <c r="A604" t="s">
        <v>675</v>
      </c>
      <c r="B604">
        <v>0</v>
      </c>
      <c r="C604">
        <v>0</v>
      </c>
      <c r="E604" t="s">
        <v>685</v>
      </c>
      <c r="F604">
        <v>0</v>
      </c>
      <c r="G604">
        <v>0</v>
      </c>
      <c r="H604">
        <v>0</v>
      </c>
      <c r="I604">
        <v>0</v>
      </c>
      <c r="J604">
        <v>0</v>
      </c>
      <c r="L604" t="s">
        <v>675</v>
      </c>
      <c r="M604">
        <v>0</v>
      </c>
      <c r="O604" t="s">
        <v>685</v>
      </c>
      <c r="P604">
        <v>0</v>
      </c>
      <c r="Q604">
        <v>0</v>
      </c>
      <c r="R604">
        <v>0</v>
      </c>
      <c r="T604" t="s">
        <v>685</v>
      </c>
      <c r="U604" t="s">
        <v>685</v>
      </c>
      <c r="V604">
        <v>0</v>
      </c>
      <c r="W604">
        <v>0</v>
      </c>
      <c r="X604">
        <v>0</v>
      </c>
      <c r="Y604">
        <v>0</v>
      </c>
      <c r="Z604" t="s">
        <v>685</v>
      </c>
      <c r="AA604">
        <v>0</v>
      </c>
      <c r="AB604">
        <v>0</v>
      </c>
    </row>
    <row r="605" spans="1:28" x14ac:dyDescent="0.25">
      <c r="A605" t="s">
        <v>676</v>
      </c>
      <c r="B605">
        <v>0</v>
      </c>
      <c r="C605">
        <v>0</v>
      </c>
      <c r="E605" t="s">
        <v>686</v>
      </c>
      <c r="F605">
        <v>0</v>
      </c>
      <c r="G605">
        <v>0</v>
      </c>
      <c r="H605">
        <v>0</v>
      </c>
      <c r="I605">
        <v>0</v>
      </c>
      <c r="J605">
        <v>0</v>
      </c>
      <c r="L605" t="s">
        <v>676</v>
      </c>
      <c r="M605">
        <v>0</v>
      </c>
      <c r="O605" t="s">
        <v>686</v>
      </c>
      <c r="P605">
        <v>0</v>
      </c>
      <c r="Q605">
        <v>0</v>
      </c>
      <c r="R605">
        <v>0</v>
      </c>
      <c r="T605" t="s">
        <v>686</v>
      </c>
      <c r="U605" t="s">
        <v>686</v>
      </c>
      <c r="V605">
        <v>0</v>
      </c>
      <c r="W605">
        <v>0</v>
      </c>
      <c r="X605">
        <v>0</v>
      </c>
      <c r="Y605">
        <v>0</v>
      </c>
      <c r="Z605" t="s">
        <v>686</v>
      </c>
      <c r="AA605">
        <v>0</v>
      </c>
      <c r="AB605">
        <v>0</v>
      </c>
    </row>
    <row r="606" spans="1:28" x14ac:dyDescent="0.25">
      <c r="A606" t="s">
        <v>677</v>
      </c>
      <c r="B606">
        <v>0</v>
      </c>
      <c r="C606">
        <v>0</v>
      </c>
      <c r="E606" t="s">
        <v>210</v>
      </c>
      <c r="F606">
        <v>0</v>
      </c>
      <c r="G606">
        <v>0</v>
      </c>
      <c r="H606">
        <v>0</v>
      </c>
      <c r="I606">
        <v>0</v>
      </c>
      <c r="J606">
        <v>0</v>
      </c>
      <c r="L606" t="s">
        <v>677</v>
      </c>
      <c r="M606">
        <v>0</v>
      </c>
      <c r="O606" t="s">
        <v>210</v>
      </c>
      <c r="P606">
        <v>0</v>
      </c>
      <c r="Q606">
        <v>1</v>
      </c>
      <c r="R606">
        <v>0</v>
      </c>
      <c r="T606" t="s">
        <v>210</v>
      </c>
      <c r="U606" t="s">
        <v>210</v>
      </c>
      <c r="V606">
        <v>0</v>
      </c>
      <c r="W606">
        <v>0</v>
      </c>
      <c r="X606">
        <v>0</v>
      </c>
      <c r="Y606">
        <v>0</v>
      </c>
      <c r="Z606" t="s">
        <v>210</v>
      </c>
      <c r="AA606">
        <v>0</v>
      </c>
      <c r="AB606">
        <v>0</v>
      </c>
    </row>
    <row r="607" spans="1:28" x14ac:dyDescent="0.25">
      <c r="A607" t="s">
        <v>678</v>
      </c>
      <c r="B607">
        <v>0</v>
      </c>
      <c r="C607">
        <v>0</v>
      </c>
      <c r="E607" t="s">
        <v>220</v>
      </c>
      <c r="F607">
        <v>3</v>
      </c>
      <c r="G607">
        <v>0</v>
      </c>
      <c r="H607">
        <v>6</v>
      </c>
      <c r="I607">
        <v>0</v>
      </c>
      <c r="J607">
        <v>0</v>
      </c>
      <c r="L607" t="s">
        <v>678</v>
      </c>
      <c r="M607">
        <v>0</v>
      </c>
      <c r="O607" t="s">
        <v>220</v>
      </c>
      <c r="P607">
        <v>0</v>
      </c>
      <c r="Q607">
        <v>0</v>
      </c>
      <c r="R607">
        <v>0</v>
      </c>
      <c r="T607" t="s">
        <v>220</v>
      </c>
      <c r="U607" t="s">
        <v>220</v>
      </c>
      <c r="V607">
        <v>0</v>
      </c>
      <c r="W607">
        <v>0</v>
      </c>
      <c r="X607">
        <v>0</v>
      </c>
      <c r="Y607">
        <v>0</v>
      </c>
      <c r="Z607" t="s">
        <v>220</v>
      </c>
      <c r="AA607">
        <v>0</v>
      </c>
      <c r="AB607">
        <v>0</v>
      </c>
    </row>
    <row r="608" spans="1:28" x14ac:dyDescent="0.25">
      <c r="A608" t="s">
        <v>679</v>
      </c>
      <c r="B608">
        <v>0</v>
      </c>
      <c r="C608">
        <v>0</v>
      </c>
      <c r="E608" t="s">
        <v>687</v>
      </c>
      <c r="F608">
        <v>0</v>
      </c>
      <c r="G608">
        <v>0</v>
      </c>
      <c r="H608">
        <v>0</v>
      </c>
      <c r="I608">
        <v>0</v>
      </c>
      <c r="J608">
        <v>0</v>
      </c>
      <c r="L608" t="s">
        <v>679</v>
      </c>
      <c r="M608">
        <v>0</v>
      </c>
      <c r="O608" t="s">
        <v>687</v>
      </c>
      <c r="P608">
        <v>0</v>
      </c>
      <c r="Q608">
        <v>0</v>
      </c>
      <c r="R608">
        <v>0</v>
      </c>
      <c r="T608" t="s">
        <v>687</v>
      </c>
      <c r="U608" t="s">
        <v>687</v>
      </c>
      <c r="V608">
        <v>0</v>
      </c>
      <c r="W608">
        <v>0</v>
      </c>
      <c r="X608">
        <v>0</v>
      </c>
      <c r="Y608">
        <v>0</v>
      </c>
      <c r="Z608" t="s">
        <v>687</v>
      </c>
      <c r="AA608">
        <v>0</v>
      </c>
      <c r="AB608">
        <v>0</v>
      </c>
    </row>
    <row r="609" spans="1:28" x14ac:dyDescent="0.25">
      <c r="A609" t="s">
        <v>680</v>
      </c>
      <c r="B609">
        <v>0</v>
      </c>
      <c r="C609">
        <v>0</v>
      </c>
      <c r="E609" t="s">
        <v>688</v>
      </c>
      <c r="F609">
        <v>0</v>
      </c>
      <c r="G609">
        <v>0</v>
      </c>
      <c r="H609">
        <v>0</v>
      </c>
      <c r="I609">
        <v>0</v>
      </c>
      <c r="J609">
        <v>0</v>
      </c>
      <c r="L609" t="s">
        <v>680</v>
      </c>
      <c r="M609">
        <v>0</v>
      </c>
      <c r="O609" t="s">
        <v>688</v>
      </c>
      <c r="P609">
        <v>0</v>
      </c>
      <c r="Q609">
        <v>0</v>
      </c>
      <c r="R609">
        <v>0</v>
      </c>
      <c r="T609" t="s">
        <v>688</v>
      </c>
      <c r="U609" t="s">
        <v>688</v>
      </c>
      <c r="V609">
        <v>0</v>
      </c>
      <c r="W609">
        <v>0</v>
      </c>
      <c r="X609">
        <v>0</v>
      </c>
      <c r="Y609">
        <v>0</v>
      </c>
      <c r="Z609" t="s">
        <v>688</v>
      </c>
      <c r="AA609">
        <v>0</v>
      </c>
      <c r="AB609">
        <v>0</v>
      </c>
    </row>
    <row r="610" spans="1:28" x14ac:dyDescent="0.25">
      <c r="A610" t="s">
        <v>681</v>
      </c>
      <c r="B610">
        <v>0</v>
      </c>
      <c r="C610">
        <v>0</v>
      </c>
      <c r="E610" t="s">
        <v>689</v>
      </c>
      <c r="F610">
        <v>0</v>
      </c>
      <c r="G610">
        <v>0</v>
      </c>
      <c r="H610">
        <v>0</v>
      </c>
      <c r="I610">
        <v>0</v>
      </c>
      <c r="J610">
        <v>0</v>
      </c>
      <c r="L610" t="s">
        <v>681</v>
      </c>
      <c r="M610">
        <v>0</v>
      </c>
      <c r="O610" t="s">
        <v>689</v>
      </c>
      <c r="P610">
        <v>0</v>
      </c>
      <c r="Q610">
        <v>0</v>
      </c>
      <c r="R610">
        <v>0</v>
      </c>
      <c r="T610" t="s">
        <v>689</v>
      </c>
      <c r="U610" t="s">
        <v>689</v>
      </c>
      <c r="V610">
        <v>0</v>
      </c>
      <c r="W610">
        <v>0</v>
      </c>
      <c r="X610">
        <v>0</v>
      </c>
      <c r="Y610">
        <v>0</v>
      </c>
      <c r="Z610" t="s">
        <v>689</v>
      </c>
      <c r="AA610">
        <v>0</v>
      </c>
      <c r="AB610">
        <v>0</v>
      </c>
    </row>
    <row r="611" spans="1:28" x14ac:dyDescent="0.25">
      <c r="A611" t="s">
        <v>682</v>
      </c>
      <c r="B611">
        <v>0</v>
      </c>
      <c r="C611">
        <v>0</v>
      </c>
      <c r="E611" t="s">
        <v>690</v>
      </c>
      <c r="F611">
        <v>0</v>
      </c>
      <c r="G611">
        <v>0</v>
      </c>
      <c r="H611">
        <v>0</v>
      </c>
      <c r="I611">
        <v>0</v>
      </c>
      <c r="J611">
        <v>0</v>
      </c>
      <c r="L611" t="s">
        <v>682</v>
      </c>
      <c r="M611">
        <v>0</v>
      </c>
      <c r="O611" t="s">
        <v>690</v>
      </c>
      <c r="P611">
        <v>0</v>
      </c>
      <c r="Q611">
        <v>0</v>
      </c>
      <c r="R611">
        <v>0</v>
      </c>
      <c r="T611" t="s">
        <v>690</v>
      </c>
      <c r="U611" t="s">
        <v>690</v>
      </c>
      <c r="V611">
        <v>0</v>
      </c>
      <c r="W611">
        <v>0</v>
      </c>
      <c r="X611">
        <v>0</v>
      </c>
      <c r="Y611">
        <v>0</v>
      </c>
      <c r="Z611" t="s">
        <v>690</v>
      </c>
      <c r="AA611">
        <v>0</v>
      </c>
      <c r="AB611">
        <v>0</v>
      </c>
    </row>
    <row r="612" spans="1:28" x14ac:dyDescent="0.25">
      <c r="A612" t="s">
        <v>683</v>
      </c>
      <c r="B612">
        <v>0</v>
      </c>
      <c r="C612">
        <v>0</v>
      </c>
      <c r="E612" t="s">
        <v>691</v>
      </c>
      <c r="F612">
        <v>0</v>
      </c>
      <c r="G612">
        <v>0</v>
      </c>
      <c r="H612">
        <v>0</v>
      </c>
      <c r="I612">
        <v>0</v>
      </c>
      <c r="J612">
        <v>0</v>
      </c>
      <c r="L612" t="s">
        <v>683</v>
      </c>
      <c r="M612">
        <v>0</v>
      </c>
      <c r="O612" t="s">
        <v>691</v>
      </c>
      <c r="P612">
        <v>0</v>
      </c>
      <c r="Q612">
        <v>0</v>
      </c>
      <c r="R612">
        <v>0</v>
      </c>
      <c r="T612" t="s">
        <v>691</v>
      </c>
      <c r="U612" t="s">
        <v>691</v>
      </c>
      <c r="V612">
        <v>0</v>
      </c>
      <c r="W612">
        <v>0</v>
      </c>
      <c r="X612">
        <v>0</v>
      </c>
      <c r="Y612">
        <v>0</v>
      </c>
      <c r="Z612" t="s">
        <v>691</v>
      </c>
      <c r="AA612">
        <v>0</v>
      </c>
      <c r="AB612">
        <v>0</v>
      </c>
    </row>
    <row r="613" spans="1:28" x14ac:dyDescent="0.25">
      <c r="A613" t="s">
        <v>684</v>
      </c>
      <c r="B613">
        <v>0</v>
      </c>
      <c r="C613">
        <v>0</v>
      </c>
      <c r="E613" t="s">
        <v>692</v>
      </c>
      <c r="F613">
        <v>0</v>
      </c>
      <c r="G613">
        <v>0</v>
      </c>
      <c r="H613">
        <v>0</v>
      </c>
      <c r="I613">
        <v>0</v>
      </c>
      <c r="J613">
        <v>0</v>
      </c>
      <c r="L613" t="s">
        <v>684</v>
      </c>
      <c r="M613">
        <v>0</v>
      </c>
      <c r="O613" t="s">
        <v>692</v>
      </c>
      <c r="P613">
        <v>0</v>
      </c>
      <c r="Q613">
        <v>0</v>
      </c>
      <c r="R613">
        <v>0</v>
      </c>
      <c r="T613" t="s">
        <v>692</v>
      </c>
      <c r="U613" t="s">
        <v>692</v>
      </c>
      <c r="V613">
        <v>0</v>
      </c>
      <c r="W613">
        <v>0</v>
      </c>
      <c r="X613">
        <v>0</v>
      </c>
      <c r="Y613">
        <v>0</v>
      </c>
      <c r="Z613" t="s">
        <v>692</v>
      </c>
      <c r="AA613">
        <v>0</v>
      </c>
      <c r="AB613">
        <v>0</v>
      </c>
    </row>
    <row r="614" spans="1:28" x14ac:dyDescent="0.25">
      <c r="A614" t="s">
        <v>685</v>
      </c>
      <c r="B614">
        <v>0</v>
      </c>
      <c r="C614">
        <v>0</v>
      </c>
      <c r="E614">
        <v>2200011</v>
      </c>
      <c r="F614">
        <v>0</v>
      </c>
      <c r="G614">
        <v>0</v>
      </c>
      <c r="H614">
        <v>0</v>
      </c>
      <c r="I614">
        <v>0</v>
      </c>
      <c r="J614">
        <v>0</v>
      </c>
      <c r="L614" t="s">
        <v>685</v>
      </c>
      <c r="M614">
        <v>0</v>
      </c>
      <c r="O614">
        <v>2200011</v>
      </c>
      <c r="P614">
        <v>0</v>
      </c>
      <c r="Q614">
        <v>0</v>
      </c>
      <c r="R614">
        <v>0</v>
      </c>
      <c r="T614">
        <v>2200011</v>
      </c>
      <c r="U614">
        <v>2200011</v>
      </c>
      <c r="V614">
        <v>0</v>
      </c>
      <c r="W614">
        <v>0</v>
      </c>
      <c r="X614">
        <v>0</v>
      </c>
      <c r="Y614">
        <v>0</v>
      </c>
      <c r="Z614">
        <v>2200011</v>
      </c>
      <c r="AA614">
        <v>0</v>
      </c>
      <c r="AB614">
        <v>0</v>
      </c>
    </row>
    <row r="615" spans="1:28" x14ac:dyDescent="0.25">
      <c r="A615" t="s">
        <v>210</v>
      </c>
      <c r="B615">
        <v>0</v>
      </c>
      <c r="C615">
        <v>0</v>
      </c>
      <c r="E615">
        <v>2200052</v>
      </c>
      <c r="F615">
        <v>0</v>
      </c>
      <c r="G615">
        <v>0</v>
      </c>
      <c r="H615">
        <v>0</v>
      </c>
      <c r="I615">
        <v>0</v>
      </c>
      <c r="J615">
        <v>0</v>
      </c>
      <c r="L615" t="s">
        <v>210</v>
      </c>
      <c r="M615">
        <v>0</v>
      </c>
      <c r="O615">
        <v>2200052</v>
      </c>
      <c r="P615">
        <v>0</v>
      </c>
      <c r="Q615">
        <v>0</v>
      </c>
      <c r="R615">
        <v>0</v>
      </c>
      <c r="T615">
        <v>2200052</v>
      </c>
      <c r="U615">
        <v>2200052</v>
      </c>
      <c r="V615">
        <v>0</v>
      </c>
      <c r="W615">
        <v>0</v>
      </c>
      <c r="X615">
        <v>0</v>
      </c>
      <c r="Y615">
        <v>0</v>
      </c>
      <c r="Z615">
        <v>2200052</v>
      </c>
      <c r="AA615">
        <v>0</v>
      </c>
      <c r="AB615">
        <v>0</v>
      </c>
    </row>
    <row r="616" spans="1:28" x14ac:dyDescent="0.25">
      <c r="A616" t="s">
        <v>220</v>
      </c>
      <c r="B616">
        <v>0</v>
      </c>
      <c r="C616">
        <v>0</v>
      </c>
      <c r="E616">
        <v>2200053</v>
      </c>
      <c r="F616">
        <v>0</v>
      </c>
      <c r="G616">
        <v>0</v>
      </c>
      <c r="H616">
        <v>0</v>
      </c>
      <c r="I616">
        <v>0</v>
      </c>
      <c r="J616">
        <v>0</v>
      </c>
      <c r="L616" t="s">
        <v>220</v>
      </c>
      <c r="M616">
        <v>1</v>
      </c>
      <c r="O616">
        <v>2200053</v>
      </c>
      <c r="P616">
        <v>0</v>
      </c>
      <c r="Q616">
        <v>0</v>
      </c>
      <c r="R616">
        <v>0</v>
      </c>
      <c r="T616">
        <v>2200053</v>
      </c>
      <c r="U616">
        <v>2200053</v>
      </c>
      <c r="V616">
        <v>0</v>
      </c>
      <c r="W616">
        <v>0</v>
      </c>
      <c r="X616">
        <v>0</v>
      </c>
      <c r="Y616">
        <v>0</v>
      </c>
      <c r="Z616">
        <v>2200053</v>
      </c>
      <c r="AA616">
        <v>0</v>
      </c>
      <c r="AB616">
        <v>0</v>
      </c>
    </row>
    <row r="617" spans="1:28" x14ac:dyDescent="0.25">
      <c r="A617" t="s">
        <v>687</v>
      </c>
      <c r="B617">
        <v>0</v>
      </c>
      <c r="C617">
        <v>0</v>
      </c>
      <c r="E617">
        <v>2200055</v>
      </c>
      <c r="F617">
        <v>0</v>
      </c>
      <c r="G617">
        <v>0</v>
      </c>
      <c r="H617">
        <v>0</v>
      </c>
      <c r="I617">
        <v>0</v>
      </c>
      <c r="J617">
        <v>0</v>
      </c>
      <c r="L617" t="s">
        <v>687</v>
      </c>
      <c r="M617">
        <v>2</v>
      </c>
      <c r="O617">
        <v>2200055</v>
      </c>
      <c r="P617">
        <v>0</v>
      </c>
      <c r="Q617">
        <v>0</v>
      </c>
      <c r="R617">
        <v>0</v>
      </c>
      <c r="T617">
        <v>2200055</v>
      </c>
      <c r="U617">
        <v>2200055</v>
      </c>
      <c r="V617">
        <v>0</v>
      </c>
      <c r="W617">
        <v>0</v>
      </c>
      <c r="X617">
        <v>0</v>
      </c>
      <c r="Y617">
        <v>0</v>
      </c>
      <c r="Z617">
        <v>2200055</v>
      </c>
      <c r="AA617">
        <v>0</v>
      </c>
      <c r="AB617">
        <v>0</v>
      </c>
    </row>
    <row r="618" spans="1:28" x14ac:dyDescent="0.25">
      <c r="A618" t="s">
        <v>688</v>
      </c>
      <c r="B618">
        <v>0</v>
      </c>
      <c r="C618">
        <v>0</v>
      </c>
      <c r="E618">
        <v>50</v>
      </c>
      <c r="F618">
        <v>0</v>
      </c>
      <c r="G618">
        <v>0</v>
      </c>
      <c r="H618">
        <v>0</v>
      </c>
      <c r="I618">
        <v>0</v>
      </c>
      <c r="J618">
        <v>0</v>
      </c>
      <c r="L618" t="s">
        <v>688</v>
      </c>
      <c r="M618">
        <v>0</v>
      </c>
      <c r="O618">
        <v>50</v>
      </c>
      <c r="P618">
        <v>0</v>
      </c>
      <c r="Q618">
        <v>0</v>
      </c>
      <c r="R618">
        <v>0</v>
      </c>
      <c r="T618">
        <v>50</v>
      </c>
      <c r="U618">
        <v>50</v>
      </c>
      <c r="V618">
        <v>0</v>
      </c>
      <c r="W618">
        <v>0</v>
      </c>
      <c r="X618">
        <v>0</v>
      </c>
      <c r="Y618">
        <v>0</v>
      </c>
      <c r="Z618">
        <v>50</v>
      </c>
      <c r="AA618">
        <v>0</v>
      </c>
      <c r="AB618">
        <v>0</v>
      </c>
    </row>
    <row r="619" spans="1:28" x14ac:dyDescent="0.25">
      <c r="A619" t="s">
        <v>689</v>
      </c>
      <c r="B619">
        <v>0</v>
      </c>
      <c r="C619">
        <v>0</v>
      </c>
      <c r="E619" t="s">
        <v>693</v>
      </c>
      <c r="F619">
        <v>5</v>
      </c>
      <c r="G619">
        <v>5</v>
      </c>
      <c r="H619">
        <v>1</v>
      </c>
      <c r="I619">
        <v>0</v>
      </c>
      <c r="J619">
        <v>0</v>
      </c>
      <c r="L619" t="s">
        <v>689</v>
      </c>
      <c r="M619">
        <v>0</v>
      </c>
      <c r="O619" t="s">
        <v>693</v>
      </c>
      <c r="P619">
        <v>0</v>
      </c>
      <c r="Q619">
        <v>0</v>
      </c>
      <c r="R619">
        <v>0</v>
      </c>
      <c r="T619" t="s">
        <v>693</v>
      </c>
      <c r="U619" t="s">
        <v>693</v>
      </c>
      <c r="V619">
        <v>0</v>
      </c>
      <c r="W619">
        <v>0</v>
      </c>
      <c r="X619">
        <v>0</v>
      </c>
      <c r="Y619">
        <v>0</v>
      </c>
      <c r="Z619" t="s">
        <v>693</v>
      </c>
      <c r="AA619">
        <v>0</v>
      </c>
      <c r="AB619">
        <v>0</v>
      </c>
    </row>
    <row r="620" spans="1:28" x14ac:dyDescent="0.25">
      <c r="A620" t="s">
        <v>690</v>
      </c>
      <c r="B620">
        <v>0</v>
      </c>
      <c r="C620">
        <v>0</v>
      </c>
      <c r="E620">
        <v>80</v>
      </c>
      <c r="F620">
        <v>0</v>
      </c>
      <c r="G620">
        <v>0</v>
      </c>
      <c r="H620">
        <v>0</v>
      </c>
      <c r="I620">
        <v>0</v>
      </c>
      <c r="J620">
        <v>0</v>
      </c>
      <c r="L620" t="s">
        <v>690</v>
      </c>
      <c r="M620">
        <v>0</v>
      </c>
      <c r="O620">
        <v>80</v>
      </c>
      <c r="P620">
        <v>0</v>
      </c>
      <c r="Q620">
        <v>0</v>
      </c>
      <c r="R620">
        <v>0</v>
      </c>
      <c r="T620">
        <v>80</v>
      </c>
      <c r="U620">
        <v>80</v>
      </c>
      <c r="V620">
        <v>0</v>
      </c>
      <c r="W620">
        <v>0</v>
      </c>
      <c r="X620">
        <v>0</v>
      </c>
      <c r="Y620">
        <v>0</v>
      </c>
      <c r="Z620">
        <v>80</v>
      </c>
      <c r="AA620">
        <v>0</v>
      </c>
      <c r="AB620">
        <v>0</v>
      </c>
    </row>
    <row r="621" spans="1:28" x14ac:dyDescent="0.25">
      <c r="A621" t="s">
        <v>691</v>
      </c>
      <c r="B621">
        <v>0</v>
      </c>
      <c r="C621">
        <v>0</v>
      </c>
      <c r="E621" t="s">
        <v>694</v>
      </c>
      <c r="F621">
        <v>0</v>
      </c>
      <c r="G621">
        <v>0</v>
      </c>
      <c r="H621">
        <v>0</v>
      </c>
      <c r="I621">
        <v>0</v>
      </c>
      <c r="J621">
        <v>0</v>
      </c>
      <c r="L621" t="s">
        <v>691</v>
      </c>
      <c r="M621">
        <v>0</v>
      </c>
      <c r="O621" t="s">
        <v>694</v>
      </c>
      <c r="P621">
        <v>0</v>
      </c>
      <c r="Q621">
        <v>0</v>
      </c>
      <c r="R621">
        <v>0</v>
      </c>
      <c r="T621" t="s">
        <v>694</v>
      </c>
      <c r="U621" t="s">
        <v>694</v>
      </c>
      <c r="V621">
        <v>0</v>
      </c>
      <c r="W621">
        <v>0</v>
      </c>
      <c r="X621">
        <v>0</v>
      </c>
      <c r="Y621">
        <v>0</v>
      </c>
      <c r="Z621" t="s">
        <v>694</v>
      </c>
      <c r="AA621">
        <v>0</v>
      </c>
      <c r="AB621">
        <v>0</v>
      </c>
    </row>
    <row r="622" spans="1:28" x14ac:dyDescent="0.25">
      <c r="A622" t="s">
        <v>692</v>
      </c>
      <c r="B622">
        <v>0</v>
      </c>
      <c r="C622">
        <v>0</v>
      </c>
      <c r="E622" t="s">
        <v>695</v>
      </c>
      <c r="F622">
        <v>0</v>
      </c>
      <c r="G622">
        <v>0</v>
      </c>
      <c r="H622">
        <v>0</v>
      </c>
      <c r="I622">
        <v>0</v>
      </c>
      <c r="J622">
        <v>0</v>
      </c>
      <c r="L622" t="s">
        <v>692</v>
      </c>
      <c r="M622">
        <v>0</v>
      </c>
      <c r="O622" t="s">
        <v>695</v>
      </c>
      <c r="P622">
        <v>0</v>
      </c>
      <c r="Q622">
        <v>0</v>
      </c>
      <c r="R622">
        <v>0</v>
      </c>
      <c r="T622" t="s">
        <v>695</v>
      </c>
      <c r="U622" t="s">
        <v>695</v>
      </c>
      <c r="V622">
        <v>0</v>
      </c>
      <c r="W622">
        <v>0</v>
      </c>
      <c r="X622">
        <v>0</v>
      </c>
      <c r="Y622">
        <v>0</v>
      </c>
      <c r="Z622" t="s">
        <v>695</v>
      </c>
      <c r="AA622">
        <v>0</v>
      </c>
      <c r="AB622">
        <v>0</v>
      </c>
    </row>
    <row r="623" spans="1:28" x14ac:dyDescent="0.25">
      <c r="A623">
        <v>2200011</v>
      </c>
      <c r="B623">
        <v>0</v>
      </c>
      <c r="C623">
        <v>0</v>
      </c>
      <c r="E623" t="s">
        <v>696</v>
      </c>
      <c r="F623">
        <v>0</v>
      </c>
      <c r="G623">
        <v>0</v>
      </c>
      <c r="H623">
        <v>0</v>
      </c>
      <c r="I623">
        <v>0</v>
      </c>
      <c r="J623">
        <v>0</v>
      </c>
      <c r="L623">
        <v>2200011</v>
      </c>
      <c r="M623">
        <v>0</v>
      </c>
      <c r="O623" t="s">
        <v>696</v>
      </c>
      <c r="P623">
        <v>0</v>
      </c>
      <c r="Q623">
        <v>0</v>
      </c>
      <c r="R623">
        <v>0</v>
      </c>
      <c r="T623" t="s">
        <v>696</v>
      </c>
      <c r="U623" t="s">
        <v>696</v>
      </c>
      <c r="V623">
        <v>0</v>
      </c>
      <c r="W623">
        <v>0</v>
      </c>
      <c r="X623">
        <v>0</v>
      </c>
      <c r="Y623">
        <v>0</v>
      </c>
      <c r="Z623" t="s">
        <v>696</v>
      </c>
      <c r="AA623">
        <v>0</v>
      </c>
      <c r="AB623">
        <v>0</v>
      </c>
    </row>
    <row r="624" spans="1:28" x14ac:dyDescent="0.25">
      <c r="A624">
        <v>2200052</v>
      </c>
      <c r="B624">
        <v>0</v>
      </c>
      <c r="C624">
        <v>0</v>
      </c>
      <c r="E624" t="s">
        <v>697</v>
      </c>
      <c r="F624">
        <v>0</v>
      </c>
      <c r="G624">
        <v>0</v>
      </c>
      <c r="H624">
        <v>0</v>
      </c>
      <c r="I624">
        <v>0</v>
      </c>
      <c r="J624">
        <v>0</v>
      </c>
      <c r="L624">
        <v>2200052</v>
      </c>
      <c r="M624">
        <v>0</v>
      </c>
      <c r="O624" t="s">
        <v>697</v>
      </c>
      <c r="P624">
        <v>0</v>
      </c>
      <c r="Q624">
        <v>0</v>
      </c>
      <c r="R624">
        <v>0</v>
      </c>
      <c r="T624" t="s">
        <v>697</v>
      </c>
      <c r="U624" t="s">
        <v>697</v>
      </c>
      <c r="V624">
        <v>0</v>
      </c>
      <c r="W624">
        <v>0</v>
      </c>
      <c r="X624">
        <v>0</v>
      </c>
      <c r="Y624">
        <v>0</v>
      </c>
      <c r="Z624" t="s">
        <v>697</v>
      </c>
      <c r="AA624">
        <v>0</v>
      </c>
      <c r="AB624">
        <v>0</v>
      </c>
    </row>
    <row r="625" spans="1:28" x14ac:dyDescent="0.25">
      <c r="A625">
        <v>2200053</v>
      </c>
      <c r="B625">
        <v>0</v>
      </c>
      <c r="C625">
        <v>0</v>
      </c>
      <c r="E625" t="s">
        <v>698</v>
      </c>
      <c r="F625">
        <v>0</v>
      </c>
      <c r="G625">
        <v>0</v>
      </c>
      <c r="H625">
        <v>0</v>
      </c>
      <c r="I625">
        <v>0</v>
      </c>
      <c r="J625">
        <v>0</v>
      </c>
      <c r="L625">
        <v>2200053</v>
      </c>
      <c r="M625">
        <v>0</v>
      </c>
      <c r="O625" t="s">
        <v>698</v>
      </c>
      <c r="P625">
        <v>0</v>
      </c>
      <c r="Q625">
        <v>0</v>
      </c>
      <c r="R625">
        <v>0</v>
      </c>
      <c r="T625" t="s">
        <v>698</v>
      </c>
      <c r="U625" t="s">
        <v>698</v>
      </c>
      <c r="V625">
        <v>0</v>
      </c>
      <c r="W625">
        <v>0</v>
      </c>
      <c r="X625">
        <v>0</v>
      </c>
      <c r="Y625">
        <v>0</v>
      </c>
      <c r="Z625" t="s">
        <v>698</v>
      </c>
      <c r="AA625">
        <v>0</v>
      </c>
      <c r="AB625">
        <v>0</v>
      </c>
    </row>
    <row r="626" spans="1:28" x14ac:dyDescent="0.25">
      <c r="A626">
        <v>2200055</v>
      </c>
      <c r="B626">
        <v>0</v>
      </c>
      <c r="C626">
        <v>0</v>
      </c>
      <c r="E626" t="s">
        <v>699</v>
      </c>
      <c r="F626">
        <v>0</v>
      </c>
      <c r="G626">
        <v>0</v>
      </c>
      <c r="H626">
        <v>0</v>
      </c>
      <c r="I626">
        <v>0</v>
      </c>
      <c r="J626">
        <v>0</v>
      </c>
      <c r="L626">
        <v>2200055</v>
      </c>
      <c r="M626">
        <v>0</v>
      </c>
      <c r="O626" t="s">
        <v>699</v>
      </c>
      <c r="P626">
        <v>0</v>
      </c>
      <c r="Q626">
        <v>0</v>
      </c>
      <c r="R626">
        <v>0</v>
      </c>
      <c r="T626" t="s">
        <v>699</v>
      </c>
      <c r="U626" t="s">
        <v>699</v>
      </c>
      <c r="V626">
        <v>0</v>
      </c>
      <c r="W626">
        <v>0</v>
      </c>
      <c r="X626">
        <v>0</v>
      </c>
      <c r="Y626">
        <v>0</v>
      </c>
      <c r="Z626" t="s">
        <v>699</v>
      </c>
      <c r="AA626">
        <v>0</v>
      </c>
      <c r="AB626">
        <v>0</v>
      </c>
    </row>
    <row r="627" spans="1:28" x14ac:dyDescent="0.25">
      <c r="A627">
        <v>50</v>
      </c>
      <c r="B627">
        <v>0</v>
      </c>
      <c r="C627">
        <v>0</v>
      </c>
      <c r="E627" t="s">
        <v>700</v>
      </c>
      <c r="F627">
        <v>0</v>
      </c>
      <c r="G627">
        <v>0</v>
      </c>
      <c r="H627">
        <v>0</v>
      </c>
      <c r="I627">
        <v>0</v>
      </c>
      <c r="J627">
        <v>0</v>
      </c>
      <c r="L627">
        <v>50</v>
      </c>
      <c r="M627">
        <v>0</v>
      </c>
      <c r="O627" t="s">
        <v>700</v>
      </c>
      <c r="P627">
        <v>0</v>
      </c>
      <c r="Q627">
        <v>0</v>
      </c>
      <c r="R627">
        <v>0</v>
      </c>
      <c r="T627" t="s">
        <v>700</v>
      </c>
      <c r="U627" t="s">
        <v>700</v>
      </c>
      <c r="V627">
        <v>0</v>
      </c>
      <c r="W627">
        <v>0</v>
      </c>
      <c r="X627">
        <v>0</v>
      </c>
      <c r="Y627">
        <v>0</v>
      </c>
      <c r="Z627" t="s">
        <v>700</v>
      </c>
      <c r="AA627">
        <v>0</v>
      </c>
      <c r="AB627">
        <v>0</v>
      </c>
    </row>
    <row r="628" spans="1:28" x14ac:dyDescent="0.25">
      <c r="A628" t="s">
        <v>693</v>
      </c>
      <c r="B628">
        <v>0</v>
      </c>
      <c r="C628">
        <v>0</v>
      </c>
      <c r="E628" t="s">
        <v>701</v>
      </c>
      <c r="F628">
        <v>0</v>
      </c>
      <c r="G628">
        <v>0</v>
      </c>
      <c r="H628">
        <v>0</v>
      </c>
      <c r="I628">
        <v>0</v>
      </c>
      <c r="J628">
        <v>0</v>
      </c>
      <c r="L628" t="s">
        <v>693</v>
      </c>
      <c r="M628">
        <v>5</v>
      </c>
      <c r="O628" t="s">
        <v>701</v>
      </c>
      <c r="P628">
        <v>0</v>
      </c>
      <c r="Q628">
        <v>0</v>
      </c>
      <c r="R628">
        <v>0</v>
      </c>
      <c r="T628" t="s">
        <v>701</v>
      </c>
      <c r="U628" t="s">
        <v>701</v>
      </c>
      <c r="V628">
        <v>0</v>
      </c>
      <c r="W628">
        <v>0</v>
      </c>
      <c r="X628">
        <v>0</v>
      </c>
      <c r="Y628">
        <v>0</v>
      </c>
      <c r="Z628" t="s">
        <v>701</v>
      </c>
      <c r="AA628">
        <v>0</v>
      </c>
      <c r="AB628">
        <v>0</v>
      </c>
    </row>
    <row r="629" spans="1:28" x14ac:dyDescent="0.25">
      <c r="A629">
        <v>80</v>
      </c>
      <c r="B629">
        <v>0</v>
      </c>
      <c r="C629">
        <v>0</v>
      </c>
      <c r="E629" t="s">
        <v>702</v>
      </c>
      <c r="F629">
        <v>0</v>
      </c>
      <c r="G629">
        <v>0</v>
      </c>
      <c r="H629">
        <v>0</v>
      </c>
      <c r="I629">
        <v>0</v>
      </c>
      <c r="J629">
        <v>0</v>
      </c>
      <c r="L629">
        <v>80</v>
      </c>
      <c r="M629">
        <v>0</v>
      </c>
      <c r="O629" t="s">
        <v>702</v>
      </c>
      <c r="P629">
        <v>0</v>
      </c>
      <c r="Q629">
        <v>0</v>
      </c>
      <c r="R629">
        <v>0</v>
      </c>
      <c r="T629" t="s">
        <v>702</v>
      </c>
      <c r="U629" t="s">
        <v>702</v>
      </c>
      <c r="V629">
        <v>0</v>
      </c>
      <c r="W629">
        <v>0</v>
      </c>
      <c r="X629">
        <v>0</v>
      </c>
      <c r="Y629">
        <v>0</v>
      </c>
      <c r="Z629" t="s">
        <v>702</v>
      </c>
      <c r="AA629">
        <v>0</v>
      </c>
      <c r="AB629">
        <v>0</v>
      </c>
    </row>
    <row r="630" spans="1:28" x14ac:dyDescent="0.25">
      <c r="A630" t="s">
        <v>694</v>
      </c>
      <c r="B630">
        <v>0</v>
      </c>
      <c r="C630">
        <v>0</v>
      </c>
      <c r="E630" t="s">
        <v>214</v>
      </c>
      <c r="F630">
        <v>0</v>
      </c>
      <c r="G630">
        <v>0</v>
      </c>
      <c r="H630">
        <v>0</v>
      </c>
      <c r="I630">
        <v>0</v>
      </c>
      <c r="J630">
        <v>0</v>
      </c>
      <c r="L630" t="s">
        <v>694</v>
      </c>
      <c r="M630">
        <v>0</v>
      </c>
      <c r="O630" t="s">
        <v>214</v>
      </c>
      <c r="P630">
        <v>0</v>
      </c>
      <c r="Q630">
        <v>0</v>
      </c>
      <c r="R630">
        <v>0</v>
      </c>
      <c r="T630" t="s">
        <v>214</v>
      </c>
      <c r="U630" t="s">
        <v>214</v>
      </c>
      <c r="V630">
        <v>0</v>
      </c>
      <c r="W630">
        <v>1</v>
      </c>
      <c r="X630">
        <v>0</v>
      </c>
      <c r="Y630">
        <v>0</v>
      </c>
      <c r="Z630" t="s">
        <v>214</v>
      </c>
      <c r="AA630">
        <v>0</v>
      </c>
      <c r="AB630">
        <v>0</v>
      </c>
    </row>
    <row r="631" spans="1:28" x14ac:dyDescent="0.25">
      <c r="A631" t="s">
        <v>695</v>
      </c>
      <c r="B631">
        <v>0</v>
      </c>
      <c r="C631">
        <v>0</v>
      </c>
      <c r="E631" t="s">
        <v>145</v>
      </c>
      <c r="F631">
        <v>0</v>
      </c>
      <c r="G631">
        <v>0</v>
      </c>
      <c r="H631">
        <v>0</v>
      </c>
      <c r="I631">
        <v>0</v>
      </c>
      <c r="J631">
        <v>0</v>
      </c>
      <c r="L631" t="s">
        <v>695</v>
      </c>
      <c r="M631">
        <v>0</v>
      </c>
      <c r="O631" t="s">
        <v>145</v>
      </c>
      <c r="P631">
        <v>0</v>
      </c>
      <c r="Q631">
        <v>0</v>
      </c>
      <c r="R631">
        <v>0</v>
      </c>
      <c r="T631" t="s">
        <v>145</v>
      </c>
      <c r="U631" t="s">
        <v>145</v>
      </c>
      <c r="V631">
        <v>0</v>
      </c>
      <c r="W631">
        <v>0</v>
      </c>
      <c r="X631">
        <v>0</v>
      </c>
      <c r="Y631">
        <v>0</v>
      </c>
      <c r="Z631" t="s">
        <v>145</v>
      </c>
      <c r="AA631">
        <v>0</v>
      </c>
      <c r="AB631">
        <v>0</v>
      </c>
    </row>
    <row r="632" spans="1:28" x14ac:dyDescent="0.25">
      <c r="A632" t="s">
        <v>696</v>
      </c>
      <c r="B632">
        <v>0</v>
      </c>
      <c r="C632">
        <v>0</v>
      </c>
      <c r="E632" t="s">
        <v>227</v>
      </c>
      <c r="F632">
        <v>0</v>
      </c>
      <c r="G632">
        <v>0</v>
      </c>
      <c r="H632">
        <v>0</v>
      </c>
      <c r="I632">
        <v>0</v>
      </c>
      <c r="J632">
        <v>0</v>
      </c>
      <c r="L632" t="s">
        <v>696</v>
      </c>
      <c r="M632">
        <v>0</v>
      </c>
      <c r="O632" t="s">
        <v>227</v>
      </c>
      <c r="P632">
        <v>0</v>
      </c>
      <c r="Q632">
        <v>0</v>
      </c>
      <c r="R632">
        <v>0</v>
      </c>
      <c r="T632" t="s">
        <v>227</v>
      </c>
      <c r="U632" t="s">
        <v>227</v>
      </c>
      <c r="V632">
        <v>0</v>
      </c>
      <c r="W632">
        <v>0</v>
      </c>
      <c r="X632">
        <v>0</v>
      </c>
      <c r="Y632">
        <v>0</v>
      </c>
      <c r="Z632" t="s">
        <v>227</v>
      </c>
      <c r="AA632">
        <v>0</v>
      </c>
      <c r="AB632">
        <v>0</v>
      </c>
    </row>
    <row r="633" spans="1:28" x14ac:dyDescent="0.25">
      <c r="A633" t="s">
        <v>697</v>
      </c>
      <c r="B633">
        <v>0</v>
      </c>
      <c r="C633">
        <v>0</v>
      </c>
      <c r="E633" t="s">
        <v>703</v>
      </c>
      <c r="F633">
        <v>0</v>
      </c>
      <c r="G633">
        <v>0</v>
      </c>
      <c r="H633">
        <v>0</v>
      </c>
      <c r="I633">
        <v>0</v>
      </c>
      <c r="J633">
        <v>0</v>
      </c>
      <c r="L633" t="s">
        <v>697</v>
      </c>
      <c r="M633">
        <v>0</v>
      </c>
      <c r="O633" t="s">
        <v>703</v>
      </c>
      <c r="P633">
        <v>0</v>
      </c>
      <c r="Q633">
        <v>0</v>
      </c>
      <c r="R633">
        <v>0</v>
      </c>
      <c r="T633" t="s">
        <v>703</v>
      </c>
      <c r="U633" t="s">
        <v>703</v>
      </c>
      <c r="V633">
        <v>0</v>
      </c>
      <c r="W633">
        <v>0</v>
      </c>
      <c r="X633">
        <v>0</v>
      </c>
      <c r="Y633">
        <v>0</v>
      </c>
      <c r="Z633" t="s">
        <v>703</v>
      </c>
      <c r="AA633">
        <v>0</v>
      </c>
      <c r="AB633">
        <v>0</v>
      </c>
    </row>
    <row r="634" spans="1:28" x14ac:dyDescent="0.25">
      <c r="A634" t="s">
        <v>698</v>
      </c>
      <c r="B634">
        <v>0</v>
      </c>
      <c r="C634">
        <v>0</v>
      </c>
      <c r="E634" t="s">
        <v>152</v>
      </c>
      <c r="F634">
        <v>0</v>
      </c>
      <c r="G634">
        <v>0</v>
      </c>
      <c r="H634">
        <v>0</v>
      </c>
      <c r="I634">
        <v>0</v>
      </c>
      <c r="J634">
        <v>0</v>
      </c>
      <c r="L634" t="s">
        <v>698</v>
      </c>
      <c r="M634">
        <v>0</v>
      </c>
      <c r="O634" t="s">
        <v>152</v>
      </c>
      <c r="P634">
        <v>0</v>
      </c>
      <c r="Q634">
        <v>0</v>
      </c>
      <c r="R634">
        <v>0</v>
      </c>
      <c r="T634" t="s">
        <v>152</v>
      </c>
      <c r="U634" t="s">
        <v>152</v>
      </c>
      <c r="V634">
        <v>0</v>
      </c>
      <c r="W634">
        <v>0</v>
      </c>
      <c r="X634">
        <v>0</v>
      </c>
      <c r="Y634">
        <v>0</v>
      </c>
      <c r="Z634" t="s">
        <v>152</v>
      </c>
      <c r="AA634">
        <v>0</v>
      </c>
      <c r="AB634">
        <v>0</v>
      </c>
    </row>
    <row r="635" spans="1:28" x14ac:dyDescent="0.25">
      <c r="A635" t="s">
        <v>699</v>
      </c>
      <c r="B635">
        <v>0</v>
      </c>
      <c r="C635">
        <v>0</v>
      </c>
      <c r="E635" t="s">
        <v>150</v>
      </c>
      <c r="F635">
        <v>4</v>
      </c>
      <c r="G635">
        <v>0</v>
      </c>
      <c r="H635">
        <v>1</v>
      </c>
      <c r="I635">
        <v>0</v>
      </c>
      <c r="J635">
        <v>0</v>
      </c>
      <c r="L635" t="s">
        <v>699</v>
      </c>
      <c r="M635">
        <v>0</v>
      </c>
      <c r="O635" t="s">
        <v>150</v>
      </c>
      <c r="P635">
        <v>1</v>
      </c>
      <c r="Q635">
        <v>1</v>
      </c>
      <c r="R635">
        <v>0</v>
      </c>
      <c r="T635" t="s">
        <v>150</v>
      </c>
      <c r="U635" t="s">
        <v>150</v>
      </c>
      <c r="V635">
        <v>0</v>
      </c>
      <c r="W635">
        <v>0</v>
      </c>
      <c r="X635">
        <v>0</v>
      </c>
      <c r="Y635">
        <v>0</v>
      </c>
      <c r="Z635" t="s">
        <v>150</v>
      </c>
      <c r="AA635">
        <v>0</v>
      </c>
      <c r="AB635">
        <v>0</v>
      </c>
    </row>
    <row r="636" spans="1:28" x14ac:dyDescent="0.25">
      <c r="A636" t="s">
        <v>700</v>
      </c>
      <c r="B636">
        <v>0</v>
      </c>
      <c r="C636">
        <v>0</v>
      </c>
      <c r="E636" t="s">
        <v>222</v>
      </c>
      <c r="F636">
        <v>0</v>
      </c>
      <c r="G636">
        <v>0</v>
      </c>
      <c r="H636">
        <v>3</v>
      </c>
      <c r="I636">
        <v>0</v>
      </c>
      <c r="J636">
        <v>0</v>
      </c>
      <c r="L636" t="s">
        <v>700</v>
      </c>
      <c r="M636">
        <v>0</v>
      </c>
      <c r="O636" t="s">
        <v>222</v>
      </c>
      <c r="P636">
        <v>0</v>
      </c>
      <c r="Q636">
        <v>0</v>
      </c>
      <c r="R636">
        <v>0</v>
      </c>
      <c r="T636" t="s">
        <v>222</v>
      </c>
      <c r="U636" t="s">
        <v>222</v>
      </c>
      <c r="V636">
        <v>0</v>
      </c>
      <c r="W636">
        <v>0</v>
      </c>
      <c r="X636">
        <v>0</v>
      </c>
      <c r="Y636">
        <v>0</v>
      </c>
      <c r="Z636" t="s">
        <v>222</v>
      </c>
      <c r="AA636">
        <v>0</v>
      </c>
      <c r="AB636">
        <v>0</v>
      </c>
    </row>
    <row r="637" spans="1:28" x14ac:dyDescent="0.25">
      <c r="A637" t="s">
        <v>701</v>
      </c>
      <c r="B637">
        <v>0</v>
      </c>
      <c r="C637">
        <v>0</v>
      </c>
      <c r="E637" t="s">
        <v>704</v>
      </c>
      <c r="F637">
        <v>0</v>
      </c>
      <c r="G637">
        <v>0</v>
      </c>
      <c r="H637">
        <v>0</v>
      </c>
      <c r="I637">
        <v>0</v>
      </c>
      <c r="J637">
        <v>0</v>
      </c>
      <c r="L637" t="s">
        <v>701</v>
      </c>
      <c r="M637">
        <v>0</v>
      </c>
      <c r="O637" t="s">
        <v>704</v>
      </c>
      <c r="P637">
        <v>0</v>
      </c>
      <c r="Q637">
        <v>0</v>
      </c>
      <c r="R637">
        <v>0</v>
      </c>
      <c r="T637" t="s">
        <v>704</v>
      </c>
      <c r="U637" t="s">
        <v>704</v>
      </c>
      <c r="V637">
        <v>0</v>
      </c>
      <c r="W637">
        <v>0</v>
      </c>
      <c r="X637">
        <v>0</v>
      </c>
      <c r="Y637">
        <v>0</v>
      </c>
      <c r="Z637" t="s">
        <v>704</v>
      </c>
      <c r="AA637">
        <v>0</v>
      </c>
      <c r="AB637">
        <v>0</v>
      </c>
    </row>
    <row r="638" spans="1:28" x14ac:dyDescent="0.25">
      <c r="A638" t="s">
        <v>721</v>
      </c>
      <c r="B638">
        <v>0</v>
      </c>
      <c r="C638">
        <v>0</v>
      </c>
      <c r="E638" t="s">
        <v>892</v>
      </c>
      <c r="F638">
        <v>0</v>
      </c>
      <c r="G638">
        <v>0</v>
      </c>
      <c r="H638">
        <v>0</v>
      </c>
      <c r="I638">
        <v>0</v>
      </c>
      <c r="J638">
        <v>0</v>
      </c>
      <c r="L638" t="s">
        <v>721</v>
      </c>
      <c r="M638">
        <v>0</v>
      </c>
      <c r="O638" t="s">
        <v>892</v>
      </c>
      <c r="P638">
        <v>1</v>
      </c>
      <c r="Q638">
        <v>0</v>
      </c>
      <c r="R638">
        <v>0</v>
      </c>
      <c r="T638" t="s">
        <v>892</v>
      </c>
      <c r="U638" t="s">
        <v>892</v>
      </c>
      <c r="V638">
        <v>0</v>
      </c>
      <c r="W638">
        <v>0</v>
      </c>
      <c r="X638">
        <v>0</v>
      </c>
      <c r="Y638">
        <v>0</v>
      </c>
      <c r="Z638" t="s">
        <v>892</v>
      </c>
      <c r="AA638">
        <v>0</v>
      </c>
      <c r="AB638">
        <v>0</v>
      </c>
    </row>
    <row r="639" spans="1:28" x14ac:dyDescent="0.25">
      <c r="A639" t="s">
        <v>702</v>
      </c>
      <c r="B639">
        <v>0</v>
      </c>
      <c r="C639">
        <v>0</v>
      </c>
      <c r="E639" t="s">
        <v>224</v>
      </c>
      <c r="F639">
        <v>0</v>
      </c>
      <c r="G639">
        <v>0</v>
      </c>
      <c r="H639">
        <v>0</v>
      </c>
      <c r="I639">
        <v>0</v>
      </c>
      <c r="J639">
        <v>0</v>
      </c>
      <c r="L639" t="s">
        <v>702</v>
      </c>
      <c r="M639">
        <v>0</v>
      </c>
      <c r="O639" t="s">
        <v>224</v>
      </c>
      <c r="P639">
        <v>0</v>
      </c>
      <c r="Q639">
        <v>0</v>
      </c>
      <c r="R639">
        <v>0</v>
      </c>
      <c r="T639" t="s">
        <v>224</v>
      </c>
      <c r="U639" t="s">
        <v>224</v>
      </c>
      <c r="V639">
        <v>0</v>
      </c>
      <c r="W639">
        <v>0</v>
      </c>
      <c r="X639">
        <v>0</v>
      </c>
      <c r="Y639">
        <v>0</v>
      </c>
      <c r="Z639" t="s">
        <v>224</v>
      </c>
      <c r="AA639">
        <v>0</v>
      </c>
      <c r="AB639">
        <v>0</v>
      </c>
    </row>
    <row r="640" spans="1:28" x14ac:dyDescent="0.25">
      <c r="A640" t="s">
        <v>214</v>
      </c>
      <c r="B640">
        <v>0</v>
      </c>
      <c r="C640">
        <v>0</v>
      </c>
      <c r="E640" t="s">
        <v>216</v>
      </c>
      <c r="F640">
        <v>0</v>
      </c>
      <c r="G640">
        <v>0</v>
      </c>
      <c r="H640">
        <v>0</v>
      </c>
      <c r="I640">
        <v>0</v>
      </c>
      <c r="J640">
        <v>0</v>
      </c>
      <c r="L640" t="s">
        <v>214</v>
      </c>
      <c r="M640">
        <v>0</v>
      </c>
      <c r="O640" t="s">
        <v>216</v>
      </c>
      <c r="P640">
        <v>0</v>
      </c>
      <c r="Q640">
        <v>0</v>
      </c>
      <c r="R640">
        <v>0</v>
      </c>
      <c r="T640" t="s">
        <v>216</v>
      </c>
      <c r="U640" t="s">
        <v>216</v>
      </c>
      <c r="V640">
        <v>0</v>
      </c>
      <c r="W640">
        <v>0</v>
      </c>
      <c r="X640">
        <v>0</v>
      </c>
      <c r="Y640">
        <v>0</v>
      </c>
      <c r="Z640" t="s">
        <v>216</v>
      </c>
      <c r="AA640">
        <v>0</v>
      </c>
      <c r="AB640">
        <v>0</v>
      </c>
    </row>
    <row r="641" spans="1:28" x14ac:dyDescent="0.25">
      <c r="A641" t="s">
        <v>145</v>
      </c>
      <c r="B641">
        <v>0</v>
      </c>
      <c r="C641">
        <v>0</v>
      </c>
      <c r="E641" t="s">
        <v>705</v>
      </c>
      <c r="F641">
        <v>0</v>
      </c>
      <c r="G641">
        <v>0</v>
      </c>
      <c r="H641">
        <v>0</v>
      </c>
      <c r="I641">
        <v>0</v>
      </c>
      <c r="J641">
        <v>0</v>
      </c>
      <c r="L641" t="s">
        <v>145</v>
      </c>
      <c r="M641">
        <v>0</v>
      </c>
      <c r="O641" t="s">
        <v>705</v>
      </c>
      <c r="P641">
        <v>0</v>
      </c>
      <c r="Q641">
        <v>0</v>
      </c>
      <c r="R641">
        <v>0</v>
      </c>
      <c r="T641" t="s">
        <v>705</v>
      </c>
      <c r="U641" t="s">
        <v>705</v>
      </c>
      <c r="V641">
        <v>0</v>
      </c>
      <c r="W641">
        <v>0</v>
      </c>
      <c r="X641">
        <v>0</v>
      </c>
      <c r="Y641">
        <v>0</v>
      </c>
      <c r="Z641" t="s">
        <v>705</v>
      </c>
      <c r="AA641">
        <v>0</v>
      </c>
      <c r="AB641">
        <v>0</v>
      </c>
    </row>
    <row r="642" spans="1:28" x14ac:dyDescent="0.25">
      <c r="A642" t="s">
        <v>227</v>
      </c>
      <c r="B642">
        <v>0</v>
      </c>
      <c r="C642">
        <v>0</v>
      </c>
      <c r="E642" t="s">
        <v>870</v>
      </c>
      <c r="F642">
        <v>0</v>
      </c>
      <c r="G642">
        <v>0</v>
      </c>
      <c r="H642">
        <v>0</v>
      </c>
      <c r="I642">
        <v>0</v>
      </c>
      <c r="J642">
        <v>0</v>
      </c>
      <c r="L642" t="s">
        <v>227</v>
      </c>
      <c r="M642">
        <v>0</v>
      </c>
      <c r="O642" t="s">
        <v>870</v>
      </c>
      <c r="P642">
        <v>0</v>
      </c>
      <c r="Q642">
        <v>0</v>
      </c>
      <c r="R642">
        <v>0</v>
      </c>
      <c r="T642" t="s">
        <v>870</v>
      </c>
      <c r="U642" t="s">
        <v>870</v>
      </c>
      <c r="V642">
        <v>0</v>
      </c>
      <c r="W642">
        <v>0</v>
      </c>
      <c r="X642">
        <v>0</v>
      </c>
      <c r="Y642">
        <v>0</v>
      </c>
      <c r="Z642" t="s">
        <v>870</v>
      </c>
      <c r="AA642">
        <v>0</v>
      </c>
      <c r="AB642">
        <v>0</v>
      </c>
    </row>
    <row r="643" spans="1:28" x14ac:dyDescent="0.25">
      <c r="A643" t="s">
        <v>703</v>
      </c>
      <c r="B643">
        <v>0</v>
      </c>
      <c r="C643">
        <v>0</v>
      </c>
      <c r="E643" t="s">
        <v>706</v>
      </c>
      <c r="F643">
        <v>0</v>
      </c>
      <c r="G643">
        <v>0</v>
      </c>
      <c r="H643">
        <v>0</v>
      </c>
      <c r="I643">
        <v>0</v>
      </c>
      <c r="J643">
        <v>0</v>
      </c>
      <c r="L643" t="s">
        <v>703</v>
      </c>
      <c r="M643">
        <v>0</v>
      </c>
      <c r="O643" t="s">
        <v>706</v>
      </c>
      <c r="P643">
        <v>0</v>
      </c>
      <c r="Q643">
        <v>0</v>
      </c>
      <c r="R643">
        <v>0</v>
      </c>
      <c r="T643" t="s">
        <v>706</v>
      </c>
      <c r="U643" t="s">
        <v>706</v>
      </c>
      <c r="V643">
        <v>0</v>
      </c>
      <c r="W643">
        <v>0</v>
      </c>
      <c r="X643">
        <v>0</v>
      </c>
      <c r="Y643">
        <v>0</v>
      </c>
      <c r="Z643" t="s">
        <v>706</v>
      </c>
      <c r="AA643">
        <v>0</v>
      </c>
      <c r="AB643">
        <v>0</v>
      </c>
    </row>
    <row r="644" spans="1:28" x14ac:dyDescent="0.25">
      <c r="A644" t="s">
        <v>152</v>
      </c>
      <c r="B644">
        <v>0</v>
      </c>
      <c r="C644">
        <v>0</v>
      </c>
      <c r="E644" t="s">
        <v>707</v>
      </c>
      <c r="F644">
        <v>0</v>
      </c>
      <c r="G644">
        <v>0</v>
      </c>
      <c r="H644">
        <v>0</v>
      </c>
      <c r="I644">
        <v>0</v>
      </c>
      <c r="J644">
        <v>0</v>
      </c>
      <c r="L644" t="s">
        <v>152</v>
      </c>
      <c r="M644">
        <v>0</v>
      </c>
      <c r="O644" t="s">
        <v>707</v>
      </c>
      <c r="P644">
        <v>0</v>
      </c>
      <c r="Q644">
        <v>0</v>
      </c>
      <c r="R644">
        <v>0</v>
      </c>
      <c r="T644" t="s">
        <v>707</v>
      </c>
      <c r="U644" t="s">
        <v>707</v>
      </c>
      <c r="V644">
        <v>0</v>
      </c>
      <c r="W644">
        <v>0</v>
      </c>
      <c r="X644">
        <v>0</v>
      </c>
      <c r="Y644">
        <v>0</v>
      </c>
      <c r="Z644" t="s">
        <v>707</v>
      </c>
      <c r="AA644">
        <v>0</v>
      </c>
      <c r="AB644">
        <v>0</v>
      </c>
    </row>
    <row r="645" spans="1:28" x14ac:dyDescent="0.25">
      <c r="A645" t="s">
        <v>150</v>
      </c>
      <c r="B645">
        <v>0</v>
      </c>
      <c r="C645">
        <v>0</v>
      </c>
      <c r="E645" t="s">
        <v>708</v>
      </c>
      <c r="F645">
        <v>0</v>
      </c>
      <c r="G645">
        <v>0</v>
      </c>
      <c r="H645">
        <v>0</v>
      </c>
      <c r="I645">
        <v>0</v>
      </c>
      <c r="J645">
        <v>0</v>
      </c>
      <c r="L645" t="s">
        <v>150</v>
      </c>
      <c r="M645">
        <v>4</v>
      </c>
      <c r="O645" t="s">
        <v>708</v>
      </c>
      <c r="P645">
        <v>0</v>
      </c>
      <c r="Q645">
        <v>0</v>
      </c>
      <c r="R645">
        <v>0</v>
      </c>
      <c r="T645" t="s">
        <v>708</v>
      </c>
      <c r="U645" t="s">
        <v>708</v>
      </c>
      <c r="V645">
        <v>0</v>
      </c>
      <c r="W645">
        <v>0</v>
      </c>
      <c r="X645">
        <v>0</v>
      </c>
      <c r="Y645">
        <v>0</v>
      </c>
      <c r="Z645" t="s">
        <v>708</v>
      </c>
      <c r="AA645">
        <v>0</v>
      </c>
      <c r="AB645">
        <v>0</v>
      </c>
    </row>
    <row r="646" spans="1:28" x14ac:dyDescent="0.25">
      <c r="A646" t="s">
        <v>222</v>
      </c>
      <c r="B646">
        <v>0</v>
      </c>
      <c r="C646">
        <v>0</v>
      </c>
      <c r="E646" t="s">
        <v>709</v>
      </c>
      <c r="F646">
        <v>0</v>
      </c>
      <c r="G646">
        <v>0</v>
      </c>
      <c r="H646">
        <v>0</v>
      </c>
      <c r="I646">
        <v>0</v>
      </c>
      <c r="J646">
        <v>0</v>
      </c>
      <c r="L646" t="s">
        <v>222</v>
      </c>
      <c r="M646">
        <v>0</v>
      </c>
      <c r="O646" t="s">
        <v>709</v>
      </c>
      <c r="P646">
        <v>0</v>
      </c>
      <c r="Q646">
        <v>0</v>
      </c>
      <c r="R646">
        <v>0</v>
      </c>
      <c r="T646" t="s">
        <v>709</v>
      </c>
      <c r="U646" t="s">
        <v>709</v>
      </c>
      <c r="V646">
        <v>0</v>
      </c>
      <c r="W646">
        <v>0</v>
      </c>
      <c r="X646">
        <v>0</v>
      </c>
      <c r="Y646">
        <v>0</v>
      </c>
      <c r="Z646" t="s">
        <v>709</v>
      </c>
      <c r="AA646">
        <v>0</v>
      </c>
      <c r="AB646">
        <v>0</v>
      </c>
    </row>
    <row r="647" spans="1:28" x14ac:dyDescent="0.25">
      <c r="A647" t="s">
        <v>704</v>
      </c>
      <c r="B647">
        <v>0</v>
      </c>
      <c r="C647">
        <v>0</v>
      </c>
      <c r="E647" t="s">
        <v>710</v>
      </c>
      <c r="F647">
        <v>0</v>
      </c>
      <c r="G647">
        <v>0</v>
      </c>
      <c r="H647">
        <v>0</v>
      </c>
      <c r="I647">
        <v>0</v>
      </c>
      <c r="J647">
        <v>0</v>
      </c>
      <c r="L647" t="s">
        <v>704</v>
      </c>
      <c r="M647">
        <v>0</v>
      </c>
      <c r="O647" t="s">
        <v>710</v>
      </c>
      <c r="P647">
        <v>0</v>
      </c>
      <c r="Q647">
        <v>0</v>
      </c>
      <c r="R647">
        <v>0</v>
      </c>
      <c r="T647" t="s">
        <v>710</v>
      </c>
      <c r="U647" t="s">
        <v>710</v>
      </c>
      <c r="V647">
        <v>0</v>
      </c>
      <c r="W647">
        <v>0</v>
      </c>
      <c r="X647">
        <v>0</v>
      </c>
      <c r="Y647">
        <v>0</v>
      </c>
      <c r="Z647" t="s">
        <v>710</v>
      </c>
      <c r="AA647">
        <v>0</v>
      </c>
      <c r="AB647">
        <v>0</v>
      </c>
    </row>
    <row r="648" spans="1:28" x14ac:dyDescent="0.25">
      <c r="A648" t="s">
        <v>933</v>
      </c>
      <c r="B648">
        <v>0</v>
      </c>
      <c r="C648">
        <v>0</v>
      </c>
      <c r="E648" t="s">
        <v>711</v>
      </c>
      <c r="F648">
        <v>0</v>
      </c>
      <c r="G648">
        <v>0</v>
      </c>
      <c r="H648">
        <v>0</v>
      </c>
      <c r="I648">
        <v>1</v>
      </c>
      <c r="J648">
        <v>0</v>
      </c>
      <c r="L648" t="s">
        <v>933</v>
      </c>
      <c r="M648">
        <v>1</v>
      </c>
      <c r="O648" t="s">
        <v>711</v>
      </c>
      <c r="P648">
        <v>0</v>
      </c>
      <c r="Q648">
        <v>0</v>
      </c>
      <c r="R648">
        <v>0</v>
      </c>
      <c r="T648" t="s">
        <v>711</v>
      </c>
      <c r="U648" t="s">
        <v>711</v>
      </c>
      <c r="V648">
        <v>0</v>
      </c>
      <c r="W648">
        <v>0</v>
      </c>
      <c r="X648">
        <v>0</v>
      </c>
      <c r="Y648">
        <v>0</v>
      </c>
      <c r="Z648" t="s">
        <v>711</v>
      </c>
      <c r="AA648">
        <v>0</v>
      </c>
      <c r="AB648">
        <v>0</v>
      </c>
    </row>
    <row r="649" spans="1:28" x14ac:dyDescent="0.25">
      <c r="A649" t="s">
        <v>224</v>
      </c>
      <c r="B649">
        <v>0</v>
      </c>
      <c r="C649">
        <v>0</v>
      </c>
      <c r="E649" t="s">
        <v>198</v>
      </c>
      <c r="F649">
        <v>0</v>
      </c>
      <c r="G649">
        <v>0</v>
      </c>
      <c r="H649">
        <v>0</v>
      </c>
      <c r="I649">
        <v>0</v>
      </c>
      <c r="J649">
        <v>0</v>
      </c>
      <c r="L649" t="s">
        <v>224</v>
      </c>
      <c r="M649">
        <v>0</v>
      </c>
      <c r="O649" t="s">
        <v>198</v>
      </c>
      <c r="P649">
        <v>0</v>
      </c>
      <c r="Q649">
        <v>0</v>
      </c>
      <c r="R649">
        <v>0</v>
      </c>
      <c r="T649" t="s">
        <v>198</v>
      </c>
      <c r="U649" t="s">
        <v>198</v>
      </c>
      <c r="V649">
        <v>0</v>
      </c>
      <c r="W649">
        <v>0</v>
      </c>
      <c r="X649">
        <v>0</v>
      </c>
      <c r="Y649">
        <v>0</v>
      </c>
      <c r="Z649" t="s">
        <v>198</v>
      </c>
      <c r="AA649">
        <v>0</v>
      </c>
      <c r="AB649">
        <v>0</v>
      </c>
    </row>
    <row r="650" spans="1:28" x14ac:dyDescent="0.25">
      <c r="A650" t="s">
        <v>216</v>
      </c>
      <c r="B650">
        <v>0</v>
      </c>
      <c r="C650">
        <v>0</v>
      </c>
      <c r="E650" t="s">
        <v>712</v>
      </c>
      <c r="F650">
        <v>0</v>
      </c>
      <c r="G650">
        <v>0</v>
      </c>
      <c r="H650">
        <v>0</v>
      </c>
      <c r="I650">
        <v>0</v>
      </c>
      <c r="J650">
        <v>0</v>
      </c>
      <c r="L650" t="s">
        <v>216</v>
      </c>
      <c r="M650">
        <v>0</v>
      </c>
      <c r="O650" t="s">
        <v>712</v>
      </c>
      <c r="P650">
        <v>0</v>
      </c>
      <c r="Q650">
        <v>0</v>
      </c>
      <c r="R650">
        <v>0</v>
      </c>
      <c r="T650" t="s">
        <v>712</v>
      </c>
      <c r="U650" t="s">
        <v>712</v>
      </c>
      <c r="V650">
        <v>0</v>
      </c>
      <c r="W650">
        <v>0</v>
      </c>
      <c r="X650">
        <v>0</v>
      </c>
      <c r="Y650">
        <v>0</v>
      </c>
      <c r="Z650" t="s">
        <v>712</v>
      </c>
      <c r="AA650">
        <v>0</v>
      </c>
      <c r="AB650">
        <v>0</v>
      </c>
    </row>
    <row r="651" spans="1:28" x14ac:dyDescent="0.25">
      <c r="A651" t="s">
        <v>705</v>
      </c>
      <c r="B651">
        <v>0</v>
      </c>
      <c r="C651">
        <v>0</v>
      </c>
      <c r="E651" t="s">
        <v>148</v>
      </c>
      <c r="F651">
        <v>0</v>
      </c>
      <c r="G651">
        <v>0</v>
      </c>
      <c r="H651">
        <v>0</v>
      </c>
      <c r="I651">
        <v>0</v>
      </c>
      <c r="J651">
        <v>0</v>
      </c>
      <c r="L651" t="s">
        <v>705</v>
      </c>
      <c r="M651">
        <v>0</v>
      </c>
      <c r="O651" t="s">
        <v>148</v>
      </c>
      <c r="P651">
        <v>0</v>
      </c>
      <c r="Q651">
        <v>0</v>
      </c>
      <c r="R651">
        <v>0</v>
      </c>
      <c r="T651" t="s">
        <v>148</v>
      </c>
      <c r="U651" t="s">
        <v>148</v>
      </c>
      <c r="V651">
        <v>0</v>
      </c>
      <c r="W651">
        <v>0</v>
      </c>
      <c r="X651">
        <v>0</v>
      </c>
      <c r="Y651">
        <v>0</v>
      </c>
      <c r="Z651" t="s">
        <v>148</v>
      </c>
      <c r="AA651">
        <v>0</v>
      </c>
      <c r="AB651">
        <v>0</v>
      </c>
    </row>
    <row r="652" spans="1:28" x14ac:dyDescent="0.25">
      <c r="A652" t="s">
        <v>934</v>
      </c>
      <c r="B652">
        <v>0</v>
      </c>
      <c r="C652">
        <v>0</v>
      </c>
      <c r="E652" t="s">
        <v>713</v>
      </c>
      <c r="F652">
        <v>0</v>
      </c>
      <c r="G652">
        <v>0</v>
      </c>
      <c r="H652">
        <v>0</v>
      </c>
      <c r="I652">
        <v>0</v>
      </c>
      <c r="J652">
        <v>0</v>
      </c>
      <c r="L652" t="s">
        <v>934</v>
      </c>
      <c r="M652">
        <v>0</v>
      </c>
      <c r="O652" t="s">
        <v>713</v>
      </c>
      <c r="P652">
        <v>0</v>
      </c>
      <c r="Q652">
        <v>0</v>
      </c>
      <c r="R652">
        <v>0</v>
      </c>
      <c r="T652" t="s">
        <v>713</v>
      </c>
      <c r="U652" t="s">
        <v>713</v>
      </c>
      <c r="V652">
        <v>0</v>
      </c>
      <c r="W652">
        <v>2</v>
      </c>
      <c r="X652">
        <v>0</v>
      </c>
      <c r="Y652">
        <v>0</v>
      </c>
      <c r="Z652" t="s">
        <v>713</v>
      </c>
      <c r="AA652">
        <v>0</v>
      </c>
      <c r="AB652">
        <v>0</v>
      </c>
    </row>
    <row r="653" spans="1:28" x14ac:dyDescent="0.25">
      <c r="A653" t="s">
        <v>706</v>
      </c>
      <c r="B653">
        <v>0</v>
      </c>
      <c r="C653">
        <v>0</v>
      </c>
      <c r="E653" t="s">
        <v>714</v>
      </c>
      <c r="F653">
        <v>0</v>
      </c>
      <c r="G653">
        <v>0</v>
      </c>
      <c r="H653">
        <v>0</v>
      </c>
      <c r="I653">
        <v>0</v>
      </c>
      <c r="J653">
        <v>0</v>
      </c>
      <c r="L653" t="s">
        <v>706</v>
      </c>
      <c r="M653">
        <v>0</v>
      </c>
      <c r="O653" t="s">
        <v>714</v>
      </c>
      <c r="P653">
        <v>0</v>
      </c>
      <c r="Q653">
        <v>0</v>
      </c>
      <c r="R653">
        <v>0</v>
      </c>
      <c r="T653" t="s">
        <v>714</v>
      </c>
      <c r="U653" t="s">
        <v>714</v>
      </c>
      <c r="V653">
        <v>0</v>
      </c>
      <c r="W653">
        <v>0</v>
      </c>
      <c r="X653">
        <v>0</v>
      </c>
      <c r="Y653">
        <v>0</v>
      </c>
      <c r="Z653" t="s">
        <v>714</v>
      </c>
      <c r="AA653">
        <v>0</v>
      </c>
      <c r="AB653">
        <v>0</v>
      </c>
    </row>
    <row r="654" spans="1:28" x14ac:dyDescent="0.25">
      <c r="A654" t="s">
        <v>707</v>
      </c>
      <c r="B654">
        <v>0</v>
      </c>
      <c r="C654">
        <v>0</v>
      </c>
      <c r="E654" t="s">
        <v>212</v>
      </c>
      <c r="F654">
        <v>0</v>
      </c>
      <c r="G654">
        <v>0</v>
      </c>
      <c r="H654">
        <v>0</v>
      </c>
      <c r="I654">
        <v>0</v>
      </c>
      <c r="J654">
        <v>0</v>
      </c>
      <c r="L654" t="s">
        <v>707</v>
      </c>
      <c r="M654">
        <v>0</v>
      </c>
      <c r="O654" t="s">
        <v>212</v>
      </c>
      <c r="P654">
        <v>0</v>
      </c>
      <c r="Q654">
        <v>0</v>
      </c>
      <c r="R654">
        <v>0</v>
      </c>
      <c r="T654" t="s">
        <v>212</v>
      </c>
      <c r="U654" t="s">
        <v>212</v>
      </c>
      <c r="V654">
        <v>0</v>
      </c>
      <c r="W654">
        <v>0</v>
      </c>
      <c r="X654">
        <v>0</v>
      </c>
      <c r="Y654">
        <v>0</v>
      </c>
      <c r="Z654" t="s">
        <v>212</v>
      </c>
      <c r="AA654">
        <v>0</v>
      </c>
      <c r="AB654">
        <v>0</v>
      </c>
    </row>
    <row r="655" spans="1:28" x14ac:dyDescent="0.25">
      <c r="A655" t="s">
        <v>708</v>
      </c>
      <c r="B655">
        <v>0</v>
      </c>
      <c r="C655">
        <v>0</v>
      </c>
      <c r="E655" t="s">
        <v>715</v>
      </c>
      <c r="F655">
        <v>0</v>
      </c>
      <c r="G655">
        <v>0</v>
      </c>
      <c r="H655">
        <v>0</v>
      </c>
      <c r="I655">
        <v>0</v>
      </c>
      <c r="J655">
        <v>0</v>
      </c>
      <c r="L655" t="s">
        <v>708</v>
      </c>
      <c r="M655">
        <v>0</v>
      </c>
      <c r="O655" t="s">
        <v>715</v>
      </c>
      <c r="P655">
        <v>0</v>
      </c>
      <c r="Q655">
        <v>0</v>
      </c>
      <c r="R655">
        <v>0</v>
      </c>
      <c r="T655" t="s">
        <v>715</v>
      </c>
      <c r="U655" t="s">
        <v>715</v>
      </c>
      <c r="V655">
        <v>0</v>
      </c>
      <c r="W655">
        <v>0</v>
      </c>
      <c r="X655">
        <v>0</v>
      </c>
      <c r="Y655">
        <v>0</v>
      </c>
      <c r="Z655" t="s">
        <v>715</v>
      </c>
      <c r="AA655">
        <v>0</v>
      </c>
      <c r="AB655">
        <v>0</v>
      </c>
    </row>
    <row r="656" spans="1:28" x14ac:dyDescent="0.25">
      <c r="A656" t="s">
        <v>709</v>
      </c>
      <c r="B656">
        <v>0</v>
      </c>
      <c r="C656">
        <v>0</v>
      </c>
      <c r="E656" t="s">
        <v>716</v>
      </c>
      <c r="F656">
        <v>0</v>
      </c>
      <c r="G656">
        <v>0</v>
      </c>
      <c r="H656">
        <v>0</v>
      </c>
      <c r="I656">
        <v>0</v>
      </c>
      <c r="J656">
        <v>0</v>
      </c>
      <c r="L656" t="s">
        <v>709</v>
      </c>
      <c r="M656">
        <v>0</v>
      </c>
      <c r="O656" t="s">
        <v>716</v>
      </c>
      <c r="P656">
        <v>0</v>
      </c>
      <c r="Q656">
        <v>4</v>
      </c>
      <c r="R656">
        <v>0</v>
      </c>
      <c r="T656" t="s">
        <v>716</v>
      </c>
      <c r="U656" t="s">
        <v>716</v>
      </c>
      <c r="V656">
        <v>0</v>
      </c>
      <c r="W656">
        <v>1</v>
      </c>
      <c r="X656">
        <v>0</v>
      </c>
      <c r="Y656">
        <v>0</v>
      </c>
      <c r="Z656" t="s">
        <v>716</v>
      </c>
      <c r="AA656">
        <v>0</v>
      </c>
      <c r="AB656">
        <v>0</v>
      </c>
    </row>
    <row r="657" spans="1:28" x14ac:dyDescent="0.25">
      <c r="A657" t="s">
        <v>710</v>
      </c>
      <c r="B657">
        <v>0</v>
      </c>
      <c r="C657">
        <v>0</v>
      </c>
      <c r="E657" t="s">
        <v>717</v>
      </c>
      <c r="F657">
        <v>0</v>
      </c>
      <c r="G657">
        <v>0</v>
      </c>
      <c r="H657">
        <v>0</v>
      </c>
      <c r="I657">
        <v>3</v>
      </c>
      <c r="J657">
        <v>0</v>
      </c>
      <c r="L657" t="s">
        <v>710</v>
      </c>
      <c r="M657">
        <v>0</v>
      </c>
      <c r="O657" t="s">
        <v>717</v>
      </c>
      <c r="P657">
        <v>0</v>
      </c>
      <c r="Q657">
        <v>1</v>
      </c>
      <c r="R657">
        <v>0</v>
      </c>
      <c r="T657" t="s">
        <v>717</v>
      </c>
      <c r="U657" t="s">
        <v>717</v>
      </c>
      <c r="V657">
        <v>0</v>
      </c>
      <c r="W657">
        <v>0</v>
      </c>
      <c r="X657">
        <v>0</v>
      </c>
      <c r="Y657">
        <v>0</v>
      </c>
      <c r="Z657" t="s">
        <v>717</v>
      </c>
      <c r="AA657">
        <v>0</v>
      </c>
      <c r="AB657">
        <v>0</v>
      </c>
    </row>
    <row r="658" spans="1:28" x14ac:dyDescent="0.25">
      <c r="A658" t="s">
        <v>711</v>
      </c>
      <c r="B658">
        <v>0</v>
      </c>
      <c r="C658">
        <v>0</v>
      </c>
      <c r="E658" t="s">
        <v>208</v>
      </c>
      <c r="F658">
        <v>0</v>
      </c>
      <c r="G658">
        <v>0</v>
      </c>
      <c r="H658">
        <v>0</v>
      </c>
      <c r="I658">
        <v>0</v>
      </c>
      <c r="J658">
        <v>0</v>
      </c>
      <c r="L658" t="s">
        <v>711</v>
      </c>
      <c r="M658">
        <v>0</v>
      </c>
      <c r="O658" t="s">
        <v>208</v>
      </c>
      <c r="P658">
        <v>0</v>
      </c>
      <c r="Q658">
        <v>0</v>
      </c>
      <c r="R658">
        <v>0</v>
      </c>
      <c r="T658" t="s">
        <v>208</v>
      </c>
      <c r="U658" t="s">
        <v>208</v>
      </c>
      <c r="V658">
        <v>0</v>
      </c>
      <c r="W658">
        <v>0</v>
      </c>
      <c r="X658">
        <v>0</v>
      </c>
      <c r="Y658">
        <v>0</v>
      </c>
      <c r="Z658" t="s">
        <v>208</v>
      </c>
      <c r="AA658">
        <v>0</v>
      </c>
      <c r="AB658">
        <v>0</v>
      </c>
    </row>
    <row r="659" spans="1:28" x14ac:dyDescent="0.25">
      <c r="A659" t="s">
        <v>198</v>
      </c>
      <c r="B659">
        <v>0</v>
      </c>
      <c r="C659">
        <v>0</v>
      </c>
      <c r="E659" t="s">
        <v>718</v>
      </c>
      <c r="F659">
        <v>0</v>
      </c>
      <c r="G659">
        <v>0</v>
      </c>
      <c r="H659">
        <v>0</v>
      </c>
      <c r="I659">
        <v>0</v>
      </c>
      <c r="J659">
        <v>0</v>
      </c>
      <c r="L659" t="s">
        <v>198</v>
      </c>
      <c r="M659">
        <v>0</v>
      </c>
      <c r="O659" t="s">
        <v>718</v>
      </c>
      <c r="P659">
        <v>0</v>
      </c>
      <c r="Q659">
        <v>0</v>
      </c>
      <c r="R659">
        <v>0</v>
      </c>
      <c r="T659" t="s">
        <v>718</v>
      </c>
      <c r="U659" t="s">
        <v>718</v>
      </c>
      <c r="V659">
        <v>0</v>
      </c>
      <c r="W659">
        <v>0</v>
      </c>
      <c r="X659">
        <v>0</v>
      </c>
      <c r="Y659">
        <v>0</v>
      </c>
      <c r="Z659" t="s">
        <v>718</v>
      </c>
      <c r="AA659">
        <v>0</v>
      </c>
      <c r="AB659">
        <v>0</v>
      </c>
    </row>
    <row r="660" spans="1:28" x14ac:dyDescent="0.25">
      <c r="A660" t="s">
        <v>712</v>
      </c>
      <c r="B660">
        <v>0</v>
      </c>
      <c r="C660">
        <v>0</v>
      </c>
      <c r="E660" t="s">
        <v>719</v>
      </c>
      <c r="F660">
        <v>0</v>
      </c>
      <c r="G660">
        <v>0</v>
      </c>
      <c r="H660">
        <v>0</v>
      </c>
      <c r="I660">
        <v>0</v>
      </c>
      <c r="J660">
        <v>0</v>
      </c>
      <c r="L660" t="s">
        <v>712</v>
      </c>
      <c r="M660">
        <v>0</v>
      </c>
      <c r="O660" t="s">
        <v>719</v>
      </c>
      <c r="P660">
        <v>0</v>
      </c>
      <c r="Q660">
        <v>0</v>
      </c>
      <c r="R660">
        <v>0</v>
      </c>
      <c r="T660" t="s">
        <v>719</v>
      </c>
      <c r="U660" t="s">
        <v>719</v>
      </c>
      <c r="V660">
        <v>0</v>
      </c>
      <c r="W660">
        <v>0</v>
      </c>
      <c r="X660">
        <v>0</v>
      </c>
      <c r="Y660">
        <v>0</v>
      </c>
      <c r="Z660" t="s">
        <v>719</v>
      </c>
      <c r="AA660">
        <v>0</v>
      </c>
      <c r="AB660">
        <v>0</v>
      </c>
    </row>
    <row r="661" spans="1:28" x14ac:dyDescent="0.25">
      <c r="A661" t="s">
        <v>148</v>
      </c>
      <c r="B661">
        <v>0</v>
      </c>
      <c r="C661">
        <v>0</v>
      </c>
      <c r="E661" t="s">
        <v>720</v>
      </c>
      <c r="F661">
        <v>0</v>
      </c>
      <c r="G661">
        <v>0</v>
      </c>
      <c r="H661">
        <v>0</v>
      </c>
      <c r="I661">
        <v>0</v>
      </c>
      <c r="J661">
        <v>0</v>
      </c>
      <c r="L661" t="s">
        <v>148</v>
      </c>
      <c r="M661">
        <v>0</v>
      </c>
      <c r="O661" t="s">
        <v>720</v>
      </c>
      <c r="P661">
        <v>0</v>
      </c>
      <c r="Q661">
        <v>0</v>
      </c>
      <c r="R661">
        <v>0</v>
      </c>
      <c r="T661" t="s">
        <v>720</v>
      </c>
      <c r="U661" t="s">
        <v>720</v>
      </c>
      <c r="V661">
        <v>0</v>
      </c>
      <c r="W661">
        <v>0</v>
      </c>
      <c r="X661">
        <v>0</v>
      </c>
      <c r="Y661">
        <v>0</v>
      </c>
      <c r="Z661" t="s">
        <v>720</v>
      </c>
      <c r="AA661">
        <v>0</v>
      </c>
      <c r="AB661">
        <v>0</v>
      </c>
    </row>
    <row r="662" spans="1:28" x14ac:dyDescent="0.25">
      <c r="A662" t="s">
        <v>713</v>
      </c>
      <c r="B662">
        <v>0</v>
      </c>
      <c r="C662">
        <v>0</v>
      </c>
      <c r="E662" t="s">
        <v>721</v>
      </c>
      <c r="F662">
        <v>0</v>
      </c>
      <c r="G662">
        <v>0</v>
      </c>
      <c r="H662">
        <v>0</v>
      </c>
      <c r="I662">
        <v>0</v>
      </c>
      <c r="J662">
        <v>0</v>
      </c>
      <c r="L662" t="s">
        <v>713</v>
      </c>
      <c r="M662">
        <v>0</v>
      </c>
      <c r="O662" t="s">
        <v>721</v>
      </c>
      <c r="P662">
        <v>0</v>
      </c>
      <c r="Q662">
        <v>0</v>
      </c>
      <c r="R662">
        <v>0</v>
      </c>
      <c r="T662" t="s">
        <v>721</v>
      </c>
      <c r="U662" t="s">
        <v>721</v>
      </c>
      <c r="V662">
        <v>0</v>
      </c>
      <c r="W662">
        <v>0</v>
      </c>
      <c r="X662">
        <v>0</v>
      </c>
      <c r="Y662">
        <v>0</v>
      </c>
      <c r="Z662" t="s">
        <v>721</v>
      </c>
      <c r="AA662">
        <v>0</v>
      </c>
      <c r="AB662">
        <v>0</v>
      </c>
    </row>
    <row r="663" spans="1:28" x14ac:dyDescent="0.25">
      <c r="A663" t="s">
        <v>714</v>
      </c>
      <c r="B663">
        <v>0</v>
      </c>
      <c r="C663">
        <v>0</v>
      </c>
      <c r="E663" t="s">
        <v>722</v>
      </c>
      <c r="F663">
        <v>0</v>
      </c>
      <c r="G663">
        <v>0</v>
      </c>
      <c r="H663">
        <v>0</v>
      </c>
      <c r="I663">
        <v>0</v>
      </c>
      <c r="J663">
        <v>0</v>
      </c>
      <c r="L663" t="s">
        <v>714</v>
      </c>
      <c r="M663">
        <v>0</v>
      </c>
      <c r="O663" t="s">
        <v>722</v>
      </c>
      <c r="P663">
        <v>0</v>
      </c>
      <c r="Q663">
        <v>0</v>
      </c>
      <c r="R663">
        <v>0</v>
      </c>
      <c r="T663" t="s">
        <v>722</v>
      </c>
      <c r="U663" t="s">
        <v>722</v>
      </c>
      <c r="V663">
        <v>0</v>
      </c>
      <c r="W663">
        <v>0</v>
      </c>
      <c r="X663">
        <v>0</v>
      </c>
      <c r="Y663">
        <v>0</v>
      </c>
      <c r="Z663" t="s">
        <v>722</v>
      </c>
      <c r="AA663">
        <v>0</v>
      </c>
      <c r="AB663">
        <v>0</v>
      </c>
    </row>
    <row r="664" spans="1:28" x14ac:dyDescent="0.25">
      <c r="A664" t="s">
        <v>212</v>
      </c>
      <c r="B664">
        <v>0</v>
      </c>
      <c r="C664">
        <v>0</v>
      </c>
      <c r="E664" t="s">
        <v>723</v>
      </c>
      <c r="F664">
        <v>0</v>
      </c>
      <c r="G664">
        <v>0</v>
      </c>
      <c r="H664">
        <v>0</v>
      </c>
      <c r="I664">
        <v>0</v>
      </c>
      <c r="J664">
        <v>0</v>
      </c>
      <c r="L664" t="s">
        <v>212</v>
      </c>
      <c r="M664">
        <v>0</v>
      </c>
      <c r="O664" t="s">
        <v>723</v>
      </c>
      <c r="P664">
        <v>0</v>
      </c>
      <c r="Q664">
        <v>0</v>
      </c>
      <c r="R664">
        <v>0</v>
      </c>
      <c r="T664" t="s">
        <v>723</v>
      </c>
      <c r="U664" t="s">
        <v>723</v>
      </c>
      <c r="V664">
        <v>0</v>
      </c>
      <c r="W664">
        <v>0</v>
      </c>
      <c r="X664">
        <v>0</v>
      </c>
      <c r="Y664">
        <v>0</v>
      </c>
      <c r="Z664" t="s">
        <v>723</v>
      </c>
      <c r="AA664">
        <v>0</v>
      </c>
      <c r="AB664">
        <v>0</v>
      </c>
    </row>
    <row r="665" spans="1:28" x14ac:dyDescent="0.25">
      <c r="A665" t="s">
        <v>715</v>
      </c>
      <c r="B665">
        <v>0</v>
      </c>
      <c r="C665">
        <v>0</v>
      </c>
      <c r="E665" t="s">
        <v>724</v>
      </c>
      <c r="F665">
        <v>0</v>
      </c>
      <c r="G665">
        <v>0</v>
      </c>
      <c r="H665">
        <v>0</v>
      </c>
      <c r="I665">
        <v>0</v>
      </c>
      <c r="J665">
        <v>0</v>
      </c>
      <c r="L665" t="s">
        <v>715</v>
      </c>
      <c r="M665">
        <v>0</v>
      </c>
      <c r="O665" t="s">
        <v>724</v>
      </c>
      <c r="P665">
        <v>0</v>
      </c>
      <c r="Q665">
        <v>0</v>
      </c>
      <c r="R665">
        <v>0</v>
      </c>
      <c r="T665" t="s">
        <v>724</v>
      </c>
      <c r="U665" t="s">
        <v>724</v>
      </c>
      <c r="V665">
        <v>0</v>
      </c>
      <c r="W665">
        <v>0</v>
      </c>
      <c r="X665">
        <v>0</v>
      </c>
      <c r="Y665">
        <v>0</v>
      </c>
      <c r="Z665" t="s">
        <v>724</v>
      </c>
      <c r="AA665">
        <v>0</v>
      </c>
      <c r="AB665">
        <v>0</v>
      </c>
    </row>
    <row r="666" spans="1:28" x14ac:dyDescent="0.25">
      <c r="A666" t="s">
        <v>716</v>
      </c>
      <c r="B666">
        <v>0</v>
      </c>
      <c r="C666">
        <v>0</v>
      </c>
      <c r="E666" t="s">
        <v>725</v>
      </c>
      <c r="F666">
        <v>0</v>
      </c>
      <c r="G666">
        <v>0</v>
      </c>
      <c r="H666">
        <v>0</v>
      </c>
      <c r="I666">
        <v>0</v>
      </c>
      <c r="J666">
        <v>0</v>
      </c>
      <c r="L666" t="s">
        <v>716</v>
      </c>
      <c r="M666">
        <v>0</v>
      </c>
      <c r="O666" t="s">
        <v>725</v>
      </c>
      <c r="P666">
        <v>0</v>
      </c>
      <c r="Q666">
        <v>0</v>
      </c>
      <c r="R666">
        <v>0</v>
      </c>
      <c r="T666" t="s">
        <v>725</v>
      </c>
      <c r="U666" t="s">
        <v>725</v>
      </c>
      <c r="V666">
        <v>0</v>
      </c>
      <c r="W666">
        <v>0</v>
      </c>
      <c r="X666">
        <v>0</v>
      </c>
      <c r="Y666">
        <v>0</v>
      </c>
      <c r="Z666" t="s">
        <v>725</v>
      </c>
      <c r="AA666">
        <v>0</v>
      </c>
      <c r="AB666">
        <v>0</v>
      </c>
    </row>
    <row r="667" spans="1:28" x14ac:dyDescent="0.25">
      <c r="A667" t="s">
        <v>717</v>
      </c>
      <c r="B667">
        <v>3</v>
      </c>
      <c r="C667">
        <v>0</v>
      </c>
      <c r="E667" t="s">
        <v>726</v>
      </c>
      <c r="F667">
        <v>0</v>
      </c>
      <c r="G667">
        <v>0</v>
      </c>
      <c r="H667">
        <v>0</v>
      </c>
      <c r="I667">
        <v>0</v>
      </c>
      <c r="J667">
        <v>0</v>
      </c>
      <c r="L667" t="s">
        <v>717</v>
      </c>
      <c r="M667">
        <v>0</v>
      </c>
      <c r="O667" t="s">
        <v>726</v>
      </c>
      <c r="P667">
        <v>0</v>
      </c>
      <c r="Q667">
        <v>0</v>
      </c>
      <c r="R667">
        <v>0</v>
      </c>
      <c r="T667" t="s">
        <v>726</v>
      </c>
      <c r="U667" t="s">
        <v>726</v>
      </c>
      <c r="V667">
        <v>0</v>
      </c>
      <c r="W667">
        <v>0</v>
      </c>
      <c r="X667">
        <v>0</v>
      </c>
      <c r="Y667">
        <v>0</v>
      </c>
      <c r="Z667" t="s">
        <v>726</v>
      </c>
      <c r="AA667">
        <v>0</v>
      </c>
      <c r="AB667">
        <v>0</v>
      </c>
    </row>
    <row r="668" spans="1:28" x14ac:dyDescent="0.25">
      <c r="A668" t="s">
        <v>208</v>
      </c>
      <c r="B668">
        <v>0</v>
      </c>
      <c r="C668">
        <v>0</v>
      </c>
      <c r="E668" t="s">
        <v>727</v>
      </c>
      <c r="F668">
        <v>0</v>
      </c>
      <c r="G668">
        <v>0</v>
      </c>
      <c r="H668">
        <v>0</v>
      </c>
      <c r="I668">
        <v>0</v>
      </c>
      <c r="J668">
        <v>0</v>
      </c>
      <c r="L668" t="s">
        <v>208</v>
      </c>
      <c r="M668">
        <v>0</v>
      </c>
      <c r="O668" t="s">
        <v>727</v>
      </c>
      <c r="P668">
        <v>0</v>
      </c>
      <c r="Q668">
        <v>0</v>
      </c>
      <c r="R668">
        <v>0</v>
      </c>
      <c r="T668" t="s">
        <v>727</v>
      </c>
      <c r="U668" t="s">
        <v>727</v>
      </c>
      <c r="V668">
        <v>0</v>
      </c>
      <c r="W668">
        <v>0</v>
      </c>
      <c r="X668">
        <v>0</v>
      </c>
      <c r="Y668">
        <v>0</v>
      </c>
      <c r="Z668" t="s">
        <v>727</v>
      </c>
      <c r="AA668">
        <v>0</v>
      </c>
      <c r="AB668">
        <v>0</v>
      </c>
    </row>
    <row r="669" spans="1:28" x14ac:dyDescent="0.25">
      <c r="A669" t="s">
        <v>718</v>
      </c>
      <c r="B669">
        <v>0</v>
      </c>
      <c r="C669">
        <v>0</v>
      </c>
      <c r="E669" t="s">
        <v>728</v>
      </c>
      <c r="F669">
        <v>0</v>
      </c>
      <c r="G669">
        <v>0</v>
      </c>
      <c r="H669">
        <v>0</v>
      </c>
      <c r="I669">
        <v>0</v>
      </c>
      <c r="J669">
        <v>0</v>
      </c>
      <c r="L669" t="s">
        <v>718</v>
      </c>
      <c r="M669">
        <v>0</v>
      </c>
      <c r="O669" t="s">
        <v>728</v>
      </c>
      <c r="P669">
        <v>0</v>
      </c>
      <c r="Q669">
        <v>0</v>
      </c>
      <c r="R669">
        <v>0</v>
      </c>
      <c r="T669" t="s">
        <v>728</v>
      </c>
      <c r="U669" t="s">
        <v>728</v>
      </c>
      <c r="V669">
        <v>0</v>
      </c>
      <c r="W669">
        <v>0</v>
      </c>
      <c r="X669">
        <v>0</v>
      </c>
      <c r="Y669">
        <v>0</v>
      </c>
      <c r="Z669" t="s">
        <v>728</v>
      </c>
      <c r="AA669">
        <v>0</v>
      </c>
      <c r="AB669">
        <v>0</v>
      </c>
    </row>
    <row r="670" spans="1:28" x14ac:dyDescent="0.25">
      <c r="A670" t="s">
        <v>719</v>
      </c>
      <c r="B670">
        <v>0</v>
      </c>
      <c r="C670">
        <v>0</v>
      </c>
      <c r="E670" t="s">
        <v>729</v>
      </c>
      <c r="F670">
        <v>0</v>
      </c>
      <c r="G670">
        <v>0</v>
      </c>
      <c r="H670">
        <v>0</v>
      </c>
      <c r="I670">
        <v>0</v>
      </c>
      <c r="J670">
        <v>0</v>
      </c>
      <c r="L670" t="s">
        <v>719</v>
      </c>
      <c r="M670">
        <v>0</v>
      </c>
      <c r="O670" t="s">
        <v>729</v>
      </c>
      <c r="P670">
        <v>0</v>
      </c>
      <c r="Q670">
        <v>0</v>
      </c>
      <c r="R670">
        <v>0</v>
      </c>
      <c r="T670" t="s">
        <v>729</v>
      </c>
      <c r="U670" t="s">
        <v>729</v>
      </c>
      <c r="V670">
        <v>0</v>
      </c>
      <c r="W670">
        <v>0</v>
      </c>
      <c r="X670">
        <v>0</v>
      </c>
      <c r="Y670">
        <v>0</v>
      </c>
      <c r="Z670" t="s">
        <v>729</v>
      </c>
      <c r="AA670">
        <v>0</v>
      </c>
      <c r="AB670">
        <v>0</v>
      </c>
    </row>
    <row r="671" spans="1:28" x14ac:dyDescent="0.25">
      <c r="A671" t="s">
        <v>720</v>
      </c>
      <c r="B671">
        <v>0</v>
      </c>
      <c r="C671">
        <v>0</v>
      </c>
      <c r="E671" t="s">
        <v>730</v>
      </c>
      <c r="F671">
        <v>0</v>
      </c>
      <c r="G671">
        <v>0</v>
      </c>
      <c r="H671">
        <v>0</v>
      </c>
      <c r="I671">
        <v>0</v>
      </c>
      <c r="J671">
        <v>0</v>
      </c>
      <c r="L671" t="s">
        <v>720</v>
      </c>
      <c r="M671">
        <v>0</v>
      </c>
      <c r="O671" t="s">
        <v>730</v>
      </c>
      <c r="P671">
        <v>0</v>
      </c>
      <c r="Q671">
        <v>0</v>
      </c>
      <c r="R671">
        <v>0</v>
      </c>
      <c r="T671" t="s">
        <v>730</v>
      </c>
      <c r="U671" t="s">
        <v>730</v>
      </c>
      <c r="V671">
        <v>0</v>
      </c>
      <c r="W671">
        <v>0</v>
      </c>
      <c r="X671">
        <v>0</v>
      </c>
      <c r="Y671">
        <v>0</v>
      </c>
      <c r="Z671" t="s">
        <v>730</v>
      </c>
      <c r="AA671">
        <v>0</v>
      </c>
      <c r="AB671">
        <v>0</v>
      </c>
    </row>
    <row r="672" spans="1:28" x14ac:dyDescent="0.25">
      <c r="A672" t="s">
        <v>721</v>
      </c>
      <c r="B672">
        <v>0</v>
      </c>
      <c r="C672">
        <v>0</v>
      </c>
      <c r="E672" t="s">
        <v>731</v>
      </c>
      <c r="F672">
        <v>0</v>
      </c>
      <c r="G672">
        <v>0</v>
      </c>
      <c r="H672">
        <v>0</v>
      </c>
      <c r="I672">
        <v>0</v>
      </c>
      <c r="J672">
        <v>0</v>
      </c>
      <c r="L672" t="s">
        <v>721</v>
      </c>
      <c r="M672">
        <v>0</v>
      </c>
      <c r="O672" t="s">
        <v>731</v>
      </c>
      <c r="P672">
        <v>0</v>
      </c>
      <c r="Q672">
        <v>0</v>
      </c>
      <c r="R672">
        <v>0</v>
      </c>
      <c r="T672" t="s">
        <v>731</v>
      </c>
      <c r="U672" t="s">
        <v>731</v>
      </c>
      <c r="V672">
        <v>0</v>
      </c>
      <c r="W672">
        <v>0</v>
      </c>
      <c r="X672">
        <v>0</v>
      </c>
      <c r="Y672">
        <v>0</v>
      </c>
      <c r="Z672" t="s">
        <v>731</v>
      </c>
      <c r="AA672">
        <v>0</v>
      </c>
      <c r="AB672">
        <v>0</v>
      </c>
    </row>
    <row r="673" spans="1:28" x14ac:dyDescent="0.25">
      <c r="A673" t="s">
        <v>722</v>
      </c>
      <c r="B673">
        <v>0</v>
      </c>
      <c r="C673">
        <v>0</v>
      </c>
      <c r="E673" t="s">
        <v>732</v>
      </c>
      <c r="F673">
        <v>0</v>
      </c>
      <c r="G673">
        <v>0</v>
      </c>
      <c r="H673">
        <v>0</v>
      </c>
      <c r="I673">
        <v>0</v>
      </c>
      <c r="J673">
        <v>0</v>
      </c>
      <c r="L673" t="s">
        <v>722</v>
      </c>
      <c r="M673">
        <v>0</v>
      </c>
      <c r="O673" t="s">
        <v>732</v>
      </c>
      <c r="P673">
        <v>0</v>
      </c>
      <c r="Q673">
        <v>0</v>
      </c>
      <c r="R673">
        <v>0</v>
      </c>
      <c r="T673" t="s">
        <v>732</v>
      </c>
      <c r="U673" t="s">
        <v>732</v>
      </c>
      <c r="V673">
        <v>0</v>
      </c>
      <c r="W673">
        <v>0</v>
      </c>
      <c r="X673">
        <v>0</v>
      </c>
      <c r="Y673">
        <v>0</v>
      </c>
      <c r="Z673" t="s">
        <v>732</v>
      </c>
      <c r="AA673">
        <v>0</v>
      </c>
      <c r="AB673">
        <v>0</v>
      </c>
    </row>
    <row r="674" spans="1:28" x14ac:dyDescent="0.25">
      <c r="A674" t="s">
        <v>723</v>
      </c>
      <c r="B674">
        <v>0</v>
      </c>
      <c r="C674">
        <v>0</v>
      </c>
      <c r="E674" t="s">
        <v>733</v>
      </c>
      <c r="F674">
        <v>0</v>
      </c>
      <c r="G674">
        <v>0</v>
      </c>
      <c r="H674">
        <v>0</v>
      </c>
      <c r="I674">
        <v>0</v>
      </c>
      <c r="J674">
        <v>0</v>
      </c>
      <c r="L674" t="s">
        <v>723</v>
      </c>
      <c r="M674">
        <v>0</v>
      </c>
      <c r="O674" t="s">
        <v>733</v>
      </c>
      <c r="P674">
        <v>0</v>
      </c>
      <c r="Q674">
        <v>0</v>
      </c>
      <c r="R674">
        <v>0</v>
      </c>
      <c r="T674" t="s">
        <v>733</v>
      </c>
      <c r="U674" t="s">
        <v>733</v>
      </c>
      <c r="V674">
        <v>0</v>
      </c>
      <c r="W674">
        <v>0</v>
      </c>
      <c r="X674">
        <v>0</v>
      </c>
      <c r="Y674">
        <v>0</v>
      </c>
      <c r="Z674" t="s">
        <v>733</v>
      </c>
      <c r="AA674">
        <v>0</v>
      </c>
      <c r="AB674">
        <v>0</v>
      </c>
    </row>
    <row r="675" spans="1:28" x14ac:dyDescent="0.25">
      <c r="A675" t="s">
        <v>724</v>
      </c>
      <c r="B675">
        <v>0</v>
      </c>
      <c r="C675">
        <v>0</v>
      </c>
      <c r="E675" t="s">
        <v>734</v>
      </c>
      <c r="F675">
        <v>0</v>
      </c>
      <c r="G675">
        <v>0</v>
      </c>
      <c r="H675">
        <v>0</v>
      </c>
      <c r="I675">
        <v>0</v>
      </c>
      <c r="J675">
        <v>0</v>
      </c>
      <c r="L675" t="s">
        <v>724</v>
      </c>
      <c r="M675">
        <v>0</v>
      </c>
      <c r="O675" t="s">
        <v>734</v>
      </c>
      <c r="P675">
        <v>0</v>
      </c>
      <c r="Q675">
        <v>0</v>
      </c>
      <c r="R675">
        <v>0</v>
      </c>
      <c r="T675" t="s">
        <v>734</v>
      </c>
      <c r="U675" t="s">
        <v>734</v>
      </c>
      <c r="V675">
        <v>0</v>
      </c>
      <c r="W675">
        <v>0</v>
      </c>
      <c r="X675">
        <v>0</v>
      </c>
      <c r="Y675">
        <v>0</v>
      </c>
      <c r="Z675" t="s">
        <v>734</v>
      </c>
      <c r="AA675">
        <v>0</v>
      </c>
      <c r="AB675">
        <v>0</v>
      </c>
    </row>
    <row r="676" spans="1:28" x14ac:dyDescent="0.25">
      <c r="A676" t="s">
        <v>725</v>
      </c>
      <c r="B676">
        <v>0</v>
      </c>
      <c r="C676">
        <v>0</v>
      </c>
      <c r="E676" t="s">
        <v>735</v>
      </c>
      <c r="F676">
        <v>0</v>
      </c>
      <c r="G676">
        <v>0</v>
      </c>
      <c r="H676">
        <v>0</v>
      </c>
      <c r="I676">
        <v>0</v>
      </c>
      <c r="J676">
        <v>0</v>
      </c>
      <c r="L676" t="s">
        <v>725</v>
      </c>
      <c r="M676">
        <v>0</v>
      </c>
      <c r="O676" t="s">
        <v>735</v>
      </c>
      <c r="P676">
        <v>0</v>
      </c>
      <c r="Q676">
        <v>0</v>
      </c>
      <c r="R676">
        <v>0</v>
      </c>
      <c r="T676" t="s">
        <v>735</v>
      </c>
      <c r="U676" t="s">
        <v>735</v>
      </c>
      <c r="V676">
        <v>0</v>
      </c>
      <c r="W676">
        <v>0</v>
      </c>
      <c r="X676">
        <v>0</v>
      </c>
      <c r="Y676">
        <v>0</v>
      </c>
      <c r="Z676" t="s">
        <v>735</v>
      </c>
      <c r="AA676">
        <v>0</v>
      </c>
      <c r="AB676">
        <v>0</v>
      </c>
    </row>
    <row r="677" spans="1:28" x14ac:dyDescent="0.25">
      <c r="A677" t="s">
        <v>726</v>
      </c>
      <c r="B677">
        <v>0</v>
      </c>
      <c r="C677">
        <v>0</v>
      </c>
      <c r="E677" t="s">
        <v>736</v>
      </c>
      <c r="F677">
        <v>0</v>
      </c>
      <c r="G677">
        <v>0</v>
      </c>
      <c r="H677">
        <v>0</v>
      </c>
      <c r="I677">
        <v>0</v>
      </c>
      <c r="J677">
        <v>0</v>
      </c>
      <c r="L677" t="s">
        <v>726</v>
      </c>
      <c r="M677">
        <v>0</v>
      </c>
      <c r="O677" t="s">
        <v>736</v>
      </c>
      <c r="P677">
        <v>0</v>
      </c>
      <c r="Q677">
        <v>0</v>
      </c>
      <c r="R677">
        <v>0</v>
      </c>
      <c r="T677" t="s">
        <v>736</v>
      </c>
      <c r="U677" t="s">
        <v>736</v>
      </c>
      <c r="V677">
        <v>0</v>
      </c>
      <c r="W677">
        <v>0</v>
      </c>
      <c r="X677">
        <v>0</v>
      </c>
      <c r="Y677">
        <v>0</v>
      </c>
      <c r="Z677" t="s">
        <v>736</v>
      </c>
      <c r="AA677">
        <v>0</v>
      </c>
      <c r="AB677">
        <v>0</v>
      </c>
    </row>
    <row r="678" spans="1:28" x14ac:dyDescent="0.25">
      <c r="A678" t="s">
        <v>727</v>
      </c>
      <c r="B678">
        <v>0</v>
      </c>
      <c r="C678">
        <v>0</v>
      </c>
      <c r="E678" t="s">
        <v>737</v>
      </c>
      <c r="F678">
        <v>0</v>
      </c>
      <c r="G678">
        <v>0</v>
      </c>
      <c r="H678">
        <v>0</v>
      </c>
      <c r="I678">
        <v>0</v>
      </c>
      <c r="J678">
        <v>0</v>
      </c>
      <c r="L678" t="s">
        <v>727</v>
      </c>
      <c r="M678">
        <v>0</v>
      </c>
      <c r="O678" t="s">
        <v>737</v>
      </c>
      <c r="P678">
        <v>0</v>
      </c>
      <c r="Q678">
        <v>0</v>
      </c>
      <c r="R678">
        <v>0</v>
      </c>
      <c r="T678" t="s">
        <v>737</v>
      </c>
      <c r="U678" t="s">
        <v>737</v>
      </c>
      <c r="V678">
        <v>0</v>
      </c>
      <c r="W678">
        <v>0</v>
      </c>
      <c r="X678">
        <v>0</v>
      </c>
      <c r="Y678">
        <v>0</v>
      </c>
      <c r="Z678" t="s">
        <v>737</v>
      </c>
      <c r="AA678">
        <v>0</v>
      </c>
      <c r="AB678">
        <v>0</v>
      </c>
    </row>
    <row r="679" spans="1:28" x14ac:dyDescent="0.25">
      <c r="A679" t="s">
        <v>728</v>
      </c>
      <c r="B679">
        <v>0</v>
      </c>
      <c r="C679">
        <v>0</v>
      </c>
      <c r="E679" t="s">
        <v>202</v>
      </c>
      <c r="F679">
        <v>0</v>
      </c>
      <c r="G679">
        <v>0</v>
      </c>
      <c r="H679">
        <v>0</v>
      </c>
      <c r="I679">
        <v>0</v>
      </c>
      <c r="J679">
        <v>0</v>
      </c>
      <c r="L679" t="s">
        <v>728</v>
      </c>
      <c r="M679">
        <v>0</v>
      </c>
      <c r="O679" t="s">
        <v>202</v>
      </c>
      <c r="P679">
        <v>0</v>
      </c>
      <c r="Q679">
        <v>0</v>
      </c>
      <c r="R679">
        <v>1</v>
      </c>
      <c r="T679" t="s">
        <v>202</v>
      </c>
      <c r="U679" t="s">
        <v>202</v>
      </c>
      <c r="V679">
        <v>0</v>
      </c>
      <c r="W679">
        <v>0</v>
      </c>
      <c r="X679">
        <v>4</v>
      </c>
      <c r="Y679">
        <v>0</v>
      </c>
      <c r="Z679" t="s">
        <v>202</v>
      </c>
      <c r="AA679">
        <v>0</v>
      </c>
      <c r="AB679">
        <v>0</v>
      </c>
    </row>
    <row r="680" spans="1:28" x14ac:dyDescent="0.25">
      <c r="A680" t="s">
        <v>729</v>
      </c>
      <c r="B680">
        <v>0</v>
      </c>
      <c r="C680">
        <v>0</v>
      </c>
      <c r="E680" t="s">
        <v>738</v>
      </c>
      <c r="F680">
        <v>0</v>
      </c>
      <c r="G680">
        <v>0</v>
      </c>
      <c r="H680">
        <v>0</v>
      </c>
      <c r="I680">
        <v>0</v>
      </c>
      <c r="J680">
        <v>0</v>
      </c>
      <c r="L680" t="s">
        <v>729</v>
      </c>
      <c r="M680">
        <v>0</v>
      </c>
      <c r="O680" t="s">
        <v>738</v>
      </c>
      <c r="P680">
        <v>0</v>
      </c>
      <c r="Q680">
        <v>0</v>
      </c>
      <c r="R680">
        <v>0</v>
      </c>
      <c r="T680" t="s">
        <v>995</v>
      </c>
      <c r="U680" t="s">
        <v>738</v>
      </c>
      <c r="V680">
        <v>0</v>
      </c>
      <c r="W680">
        <v>0</v>
      </c>
      <c r="X680">
        <v>0</v>
      </c>
      <c r="Y680">
        <v>0</v>
      </c>
      <c r="Z680" t="s">
        <v>738</v>
      </c>
      <c r="AA680">
        <v>0</v>
      </c>
      <c r="AB680">
        <v>0</v>
      </c>
    </row>
    <row r="681" spans="1:28" x14ac:dyDescent="0.25">
      <c r="A681" t="s">
        <v>730</v>
      </c>
      <c r="B681">
        <v>0</v>
      </c>
      <c r="C681">
        <v>0</v>
      </c>
      <c r="E681" t="s">
        <v>871</v>
      </c>
      <c r="F681">
        <v>0</v>
      </c>
      <c r="G681">
        <v>0</v>
      </c>
      <c r="H681">
        <v>0</v>
      </c>
      <c r="I681">
        <v>0</v>
      </c>
      <c r="J681">
        <v>0</v>
      </c>
      <c r="L681" t="s">
        <v>730</v>
      </c>
      <c r="M681">
        <v>0</v>
      </c>
      <c r="O681" t="s">
        <v>871</v>
      </c>
      <c r="P681">
        <v>0</v>
      </c>
      <c r="Q681">
        <v>0</v>
      </c>
      <c r="R681">
        <v>0</v>
      </c>
      <c r="T681" t="s">
        <v>871</v>
      </c>
      <c r="U681" t="s">
        <v>871</v>
      </c>
      <c r="V681">
        <v>0</v>
      </c>
      <c r="W681">
        <v>0</v>
      </c>
      <c r="X681">
        <v>0</v>
      </c>
      <c r="Y681">
        <v>0</v>
      </c>
      <c r="Z681" t="s">
        <v>871</v>
      </c>
      <c r="AA681">
        <v>0</v>
      </c>
      <c r="AB681">
        <v>0</v>
      </c>
    </row>
    <row r="682" spans="1:28" x14ac:dyDescent="0.25">
      <c r="A682" t="s">
        <v>731</v>
      </c>
      <c r="B682">
        <v>0</v>
      </c>
      <c r="C682">
        <v>0</v>
      </c>
      <c r="E682" t="s">
        <v>739</v>
      </c>
      <c r="F682">
        <v>0</v>
      </c>
      <c r="G682">
        <v>0</v>
      </c>
      <c r="H682">
        <v>0</v>
      </c>
      <c r="I682">
        <v>0</v>
      </c>
      <c r="J682">
        <v>0</v>
      </c>
      <c r="L682" t="s">
        <v>731</v>
      </c>
      <c r="M682">
        <v>0</v>
      </c>
      <c r="O682" t="s">
        <v>739</v>
      </c>
      <c r="P682">
        <v>0</v>
      </c>
      <c r="Q682">
        <v>0</v>
      </c>
      <c r="R682">
        <v>0</v>
      </c>
      <c r="T682" t="s">
        <v>739</v>
      </c>
      <c r="U682" t="s">
        <v>739</v>
      </c>
      <c r="V682">
        <v>0</v>
      </c>
      <c r="W682">
        <v>0</v>
      </c>
      <c r="X682">
        <v>0</v>
      </c>
      <c r="Y682">
        <v>0</v>
      </c>
      <c r="Z682" t="s">
        <v>739</v>
      </c>
      <c r="AA682">
        <v>0</v>
      </c>
      <c r="AB682">
        <v>0</v>
      </c>
    </row>
    <row r="683" spans="1:28" x14ac:dyDescent="0.25">
      <c r="A683" t="s">
        <v>732</v>
      </c>
      <c r="B683">
        <v>0</v>
      </c>
      <c r="C683">
        <v>0</v>
      </c>
      <c r="E683" t="s">
        <v>740</v>
      </c>
      <c r="F683">
        <v>0</v>
      </c>
      <c r="G683">
        <v>0</v>
      </c>
      <c r="H683">
        <v>0</v>
      </c>
      <c r="I683">
        <v>0</v>
      </c>
      <c r="J683">
        <v>0</v>
      </c>
      <c r="L683" t="s">
        <v>732</v>
      </c>
      <c r="M683">
        <v>0</v>
      </c>
      <c r="O683" t="s">
        <v>740</v>
      </c>
      <c r="P683">
        <v>0</v>
      </c>
      <c r="Q683">
        <v>0</v>
      </c>
      <c r="R683">
        <v>0</v>
      </c>
      <c r="T683" t="s">
        <v>740</v>
      </c>
      <c r="U683" t="s">
        <v>740</v>
      </c>
      <c r="V683">
        <v>0</v>
      </c>
      <c r="W683">
        <v>0</v>
      </c>
      <c r="X683">
        <v>0</v>
      </c>
      <c r="Y683">
        <v>0</v>
      </c>
      <c r="Z683" t="s">
        <v>740</v>
      </c>
      <c r="AA683">
        <v>0</v>
      </c>
      <c r="AB683">
        <v>0</v>
      </c>
    </row>
    <row r="684" spans="1:28" x14ac:dyDescent="0.25">
      <c r="A684" t="s">
        <v>733</v>
      </c>
      <c r="B684">
        <v>0</v>
      </c>
      <c r="C684">
        <v>0</v>
      </c>
      <c r="E684" t="s">
        <v>741</v>
      </c>
      <c r="F684">
        <v>0</v>
      </c>
      <c r="G684">
        <v>0</v>
      </c>
      <c r="H684">
        <v>0</v>
      </c>
      <c r="I684">
        <v>0</v>
      </c>
      <c r="J684">
        <v>0</v>
      </c>
      <c r="L684" t="s">
        <v>733</v>
      </c>
      <c r="M684">
        <v>0</v>
      </c>
      <c r="O684" t="s">
        <v>741</v>
      </c>
      <c r="P684">
        <v>0</v>
      </c>
      <c r="Q684">
        <v>0</v>
      </c>
      <c r="R684">
        <v>0</v>
      </c>
      <c r="T684" t="s">
        <v>741</v>
      </c>
      <c r="U684" t="s">
        <v>741</v>
      </c>
      <c r="V684">
        <v>0</v>
      </c>
      <c r="W684">
        <v>0</v>
      </c>
      <c r="X684">
        <v>0</v>
      </c>
      <c r="Y684">
        <v>0</v>
      </c>
      <c r="Z684" t="s">
        <v>741</v>
      </c>
      <c r="AA684">
        <v>0</v>
      </c>
      <c r="AB684">
        <v>0</v>
      </c>
    </row>
    <row r="685" spans="1:28" x14ac:dyDescent="0.25">
      <c r="A685" t="s">
        <v>734</v>
      </c>
      <c r="B685">
        <v>0</v>
      </c>
      <c r="C685">
        <v>0</v>
      </c>
      <c r="E685" t="s">
        <v>742</v>
      </c>
      <c r="F685">
        <v>0</v>
      </c>
      <c r="G685">
        <v>0</v>
      </c>
      <c r="H685">
        <v>0</v>
      </c>
      <c r="I685">
        <v>0</v>
      </c>
      <c r="J685">
        <v>0</v>
      </c>
      <c r="L685" t="s">
        <v>734</v>
      </c>
      <c r="M685">
        <v>0</v>
      </c>
      <c r="O685" t="s">
        <v>742</v>
      </c>
      <c r="P685">
        <v>0</v>
      </c>
      <c r="Q685">
        <v>0</v>
      </c>
      <c r="R685">
        <v>0</v>
      </c>
      <c r="T685" t="s">
        <v>742</v>
      </c>
      <c r="U685" t="s">
        <v>742</v>
      </c>
      <c r="V685">
        <v>0</v>
      </c>
      <c r="W685">
        <v>0</v>
      </c>
      <c r="X685">
        <v>0</v>
      </c>
      <c r="Y685">
        <v>0</v>
      </c>
      <c r="Z685" t="s">
        <v>742</v>
      </c>
      <c r="AA685">
        <v>0</v>
      </c>
      <c r="AB685">
        <v>0</v>
      </c>
    </row>
    <row r="686" spans="1:28" x14ac:dyDescent="0.25">
      <c r="A686" t="s">
        <v>735</v>
      </c>
      <c r="B686">
        <v>0</v>
      </c>
      <c r="C686">
        <v>0</v>
      </c>
      <c r="E686" t="s">
        <v>743</v>
      </c>
      <c r="F686">
        <v>0</v>
      </c>
      <c r="G686">
        <v>0</v>
      </c>
      <c r="H686">
        <v>0</v>
      </c>
      <c r="I686">
        <v>0</v>
      </c>
      <c r="J686">
        <v>0</v>
      </c>
      <c r="L686" t="s">
        <v>735</v>
      </c>
      <c r="M686">
        <v>0</v>
      </c>
      <c r="O686" t="s">
        <v>743</v>
      </c>
      <c r="P686">
        <v>0</v>
      </c>
      <c r="Q686">
        <v>0</v>
      </c>
      <c r="R686">
        <v>0</v>
      </c>
      <c r="T686" t="s">
        <v>743</v>
      </c>
      <c r="U686" t="s">
        <v>743</v>
      </c>
      <c r="V686">
        <v>0</v>
      </c>
      <c r="W686">
        <v>0</v>
      </c>
      <c r="X686">
        <v>0</v>
      </c>
      <c r="Y686">
        <v>0</v>
      </c>
      <c r="Z686" t="s">
        <v>743</v>
      </c>
      <c r="AA686">
        <v>0</v>
      </c>
      <c r="AB686">
        <v>0</v>
      </c>
    </row>
    <row r="687" spans="1:28" x14ac:dyDescent="0.25">
      <c r="A687" t="s">
        <v>736</v>
      </c>
      <c r="B687">
        <v>0</v>
      </c>
      <c r="C687">
        <v>0</v>
      </c>
      <c r="E687" t="s">
        <v>744</v>
      </c>
      <c r="F687">
        <v>0</v>
      </c>
      <c r="G687">
        <v>0</v>
      </c>
      <c r="H687">
        <v>0</v>
      </c>
      <c r="I687">
        <v>0</v>
      </c>
      <c r="J687">
        <v>0</v>
      </c>
      <c r="L687" t="s">
        <v>736</v>
      </c>
      <c r="M687">
        <v>0</v>
      </c>
      <c r="O687" t="s">
        <v>743</v>
      </c>
      <c r="P687">
        <v>0</v>
      </c>
      <c r="Q687">
        <v>0</v>
      </c>
      <c r="R687">
        <v>0</v>
      </c>
      <c r="T687" t="s">
        <v>744</v>
      </c>
      <c r="U687" t="s">
        <v>745</v>
      </c>
      <c r="V687">
        <v>0</v>
      </c>
      <c r="W687">
        <v>0</v>
      </c>
      <c r="X687">
        <v>0</v>
      </c>
      <c r="Y687">
        <v>0</v>
      </c>
      <c r="Z687" t="s">
        <v>745</v>
      </c>
      <c r="AA687">
        <v>0</v>
      </c>
      <c r="AB687">
        <v>0</v>
      </c>
    </row>
    <row r="688" spans="1:28" x14ac:dyDescent="0.25">
      <c r="A688" t="s">
        <v>737</v>
      </c>
      <c r="B688">
        <v>0</v>
      </c>
      <c r="C688">
        <v>0</v>
      </c>
      <c r="E688" t="s">
        <v>745</v>
      </c>
      <c r="F688">
        <v>0</v>
      </c>
      <c r="G688">
        <v>0</v>
      </c>
      <c r="H688">
        <v>0</v>
      </c>
      <c r="I688">
        <v>0</v>
      </c>
      <c r="J688">
        <v>0</v>
      </c>
      <c r="L688" t="s">
        <v>737</v>
      </c>
      <c r="M688">
        <v>0</v>
      </c>
      <c r="O688" t="s">
        <v>745</v>
      </c>
      <c r="P688">
        <v>0</v>
      </c>
      <c r="Q688">
        <v>0</v>
      </c>
      <c r="R688">
        <v>0</v>
      </c>
      <c r="T688" t="s">
        <v>745</v>
      </c>
      <c r="U688" t="s">
        <v>204</v>
      </c>
      <c r="V688">
        <v>0</v>
      </c>
      <c r="W688">
        <v>0</v>
      </c>
      <c r="X688">
        <v>0</v>
      </c>
      <c r="Y688">
        <v>0</v>
      </c>
      <c r="Z688" t="s">
        <v>204</v>
      </c>
      <c r="AA688">
        <v>0</v>
      </c>
      <c r="AB688">
        <v>0</v>
      </c>
    </row>
    <row r="689" spans="1:28" x14ac:dyDescent="0.25">
      <c r="A689" t="s">
        <v>202</v>
      </c>
      <c r="B689">
        <v>0</v>
      </c>
      <c r="C689">
        <v>0</v>
      </c>
      <c r="E689" t="s">
        <v>204</v>
      </c>
      <c r="F689">
        <v>1</v>
      </c>
      <c r="G689">
        <v>1</v>
      </c>
      <c r="H689">
        <v>0</v>
      </c>
      <c r="I689">
        <v>0</v>
      </c>
      <c r="J689">
        <v>0</v>
      </c>
      <c r="L689" t="s">
        <v>202</v>
      </c>
      <c r="M689">
        <v>0</v>
      </c>
      <c r="O689" t="s">
        <v>204</v>
      </c>
      <c r="P689">
        <v>2</v>
      </c>
      <c r="Q689">
        <v>1</v>
      </c>
      <c r="R689">
        <v>0</v>
      </c>
      <c r="T689" t="s">
        <v>204</v>
      </c>
      <c r="U689" t="s">
        <v>746</v>
      </c>
      <c r="V689">
        <v>0</v>
      </c>
      <c r="W689">
        <v>0</v>
      </c>
      <c r="X689">
        <v>0</v>
      </c>
      <c r="Y689">
        <v>0</v>
      </c>
      <c r="Z689" t="s">
        <v>746</v>
      </c>
      <c r="AA689">
        <v>0</v>
      </c>
      <c r="AB689">
        <v>0</v>
      </c>
    </row>
    <row r="690" spans="1:28" x14ac:dyDescent="0.25">
      <c r="A690" t="s">
        <v>738</v>
      </c>
      <c r="B690">
        <v>0</v>
      </c>
      <c r="C690">
        <v>0</v>
      </c>
      <c r="E690" t="s">
        <v>746</v>
      </c>
      <c r="F690">
        <v>0</v>
      </c>
      <c r="G690">
        <v>0</v>
      </c>
      <c r="H690">
        <v>0</v>
      </c>
      <c r="I690">
        <v>2</v>
      </c>
      <c r="J690">
        <v>0</v>
      </c>
      <c r="L690" t="s">
        <v>738</v>
      </c>
      <c r="M690">
        <v>0</v>
      </c>
      <c r="O690" t="s">
        <v>746</v>
      </c>
      <c r="P690">
        <v>1</v>
      </c>
      <c r="Q690">
        <v>0</v>
      </c>
      <c r="R690">
        <v>0</v>
      </c>
      <c r="T690" t="s">
        <v>746</v>
      </c>
      <c r="U690" t="s">
        <v>200</v>
      </c>
      <c r="V690">
        <v>0</v>
      </c>
      <c r="W690">
        <v>0</v>
      </c>
      <c r="X690">
        <v>0</v>
      </c>
      <c r="Y690">
        <v>0</v>
      </c>
      <c r="Z690" t="s">
        <v>200</v>
      </c>
      <c r="AA690">
        <v>0</v>
      </c>
      <c r="AB690">
        <v>0</v>
      </c>
    </row>
    <row r="691" spans="1:28" x14ac:dyDescent="0.25">
      <c r="A691" t="s">
        <v>935</v>
      </c>
      <c r="B691">
        <v>0</v>
      </c>
      <c r="C691">
        <v>0</v>
      </c>
      <c r="E691" t="s">
        <v>200</v>
      </c>
      <c r="F691">
        <v>0</v>
      </c>
      <c r="G691">
        <v>0</v>
      </c>
      <c r="H691">
        <v>0</v>
      </c>
      <c r="I691">
        <v>0</v>
      </c>
      <c r="J691">
        <v>0</v>
      </c>
      <c r="L691" t="s">
        <v>935</v>
      </c>
      <c r="M691">
        <v>0</v>
      </c>
      <c r="O691" t="s">
        <v>200</v>
      </c>
      <c r="P691">
        <v>0</v>
      </c>
      <c r="Q691">
        <v>0</v>
      </c>
      <c r="R691">
        <v>0</v>
      </c>
      <c r="T691" t="s">
        <v>200</v>
      </c>
      <c r="U691" t="s">
        <v>747</v>
      </c>
      <c r="V691">
        <v>0</v>
      </c>
      <c r="W691">
        <v>0</v>
      </c>
      <c r="X691">
        <v>0</v>
      </c>
      <c r="Y691">
        <v>0</v>
      </c>
      <c r="Z691" t="s">
        <v>747</v>
      </c>
      <c r="AA691">
        <v>0</v>
      </c>
      <c r="AB691">
        <v>0</v>
      </c>
    </row>
    <row r="692" spans="1:28" x14ac:dyDescent="0.25">
      <c r="A692" t="s">
        <v>739</v>
      </c>
      <c r="B692">
        <v>0</v>
      </c>
      <c r="C692">
        <v>0</v>
      </c>
      <c r="E692" t="s">
        <v>747</v>
      </c>
      <c r="F692">
        <v>0</v>
      </c>
      <c r="G692">
        <v>0</v>
      </c>
      <c r="H692">
        <v>0</v>
      </c>
      <c r="I692">
        <v>0</v>
      </c>
      <c r="J692">
        <v>0</v>
      </c>
      <c r="L692" t="s">
        <v>739</v>
      </c>
      <c r="M692">
        <v>0</v>
      </c>
      <c r="O692" t="s">
        <v>747</v>
      </c>
      <c r="P692">
        <v>0</v>
      </c>
      <c r="Q692">
        <v>0</v>
      </c>
      <c r="R692">
        <v>0</v>
      </c>
      <c r="T692" t="s">
        <v>747</v>
      </c>
      <c r="U692" t="s">
        <v>218</v>
      </c>
      <c r="V692">
        <v>0</v>
      </c>
      <c r="W692">
        <v>0</v>
      </c>
      <c r="X692">
        <v>0</v>
      </c>
      <c r="Y692">
        <v>0</v>
      </c>
      <c r="Z692" t="s">
        <v>218</v>
      </c>
      <c r="AA692">
        <v>0</v>
      </c>
      <c r="AB692">
        <v>0</v>
      </c>
    </row>
    <row r="693" spans="1:28" x14ac:dyDescent="0.25">
      <c r="A693" t="s">
        <v>740</v>
      </c>
      <c r="B693">
        <v>0</v>
      </c>
      <c r="C693">
        <v>0</v>
      </c>
      <c r="E693" t="s">
        <v>218</v>
      </c>
      <c r="F693">
        <v>0</v>
      </c>
      <c r="G693">
        <v>0</v>
      </c>
      <c r="H693">
        <v>0</v>
      </c>
      <c r="I693">
        <v>0</v>
      </c>
      <c r="J693">
        <v>0</v>
      </c>
      <c r="L693" t="s">
        <v>740</v>
      </c>
      <c r="M693">
        <v>0</v>
      </c>
      <c r="O693" t="s">
        <v>218</v>
      </c>
      <c r="P693">
        <v>0</v>
      </c>
      <c r="Q693">
        <v>0</v>
      </c>
      <c r="R693">
        <v>0</v>
      </c>
      <c r="T693" t="s">
        <v>218</v>
      </c>
      <c r="U693" t="s">
        <v>196</v>
      </c>
      <c r="V693">
        <v>0</v>
      </c>
      <c r="W693">
        <v>0</v>
      </c>
      <c r="X693">
        <v>0</v>
      </c>
      <c r="Y693">
        <v>0</v>
      </c>
      <c r="Z693" t="s">
        <v>196</v>
      </c>
      <c r="AA693">
        <v>0</v>
      </c>
      <c r="AB693">
        <v>0</v>
      </c>
    </row>
    <row r="694" spans="1:28" x14ac:dyDescent="0.25">
      <c r="A694" t="s">
        <v>741</v>
      </c>
      <c r="B694">
        <v>0</v>
      </c>
      <c r="C694">
        <v>0</v>
      </c>
      <c r="E694" t="s">
        <v>196</v>
      </c>
      <c r="F694">
        <v>0</v>
      </c>
      <c r="G694">
        <v>3</v>
      </c>
      <c r="H694">
        <v>1</v>
      </c>
      <c r="I694">
        <v>0</v>
      </c>
      <c r="J694">
        <v>0</v>
      </c>
      <c r="L694" t="s">
        <v>741</v>
      </c>
      <c r="M694">
        <v>0</v>
      </c>
      <c r="O694" t="s">
        <v>196</v>
      </c>
      <c r="P694">
        <v>0</v>
      </c>
      <c r="Q694">
        <v>0</v>
      </c>
      <c r="R694">
        <v>0</v>
      </c>
      <c r="T694" t="s">
        <v>196</v>
      </c>
      <c r="U694" t="s">
        <v>206</v>
      </c>
      <c r="V694">
        <v>0</v>
      </c>
      <c r="W694">
        <v>0</v>
      </c>
      <c r="X694">
        <v>0</v>
      </c>
      <c r="Y694">
        <v>0</v>
      </c>
      <c r="Z694" t="s">
        <v>206</v>
      </c>
      <c r="AA694">
        <v>0</v>
      </c>
      <c r="AB694">
        <v>0</v>
      </c>
    </row>
    <row r="695" spans="1:28" x14ac:dyDescent="0.25">
      <c r="A695" t="s">
        <v>742</v>
      </c>
      <c r="B695">
        <v>0</v>
      </c>
      <c r="C695">
        <v>0</v>
      </c>
      <c r="E695" t="s">
        <v>206</v>
      </c>
      <c r="F695">
        <v>0</v>
      </c>
      <c r="G695">
        <v>0</v>
      </c>
      <c r="H695">
        <v>0</v>
      </c>
      <c r="I695">
        <v>0</v>
      </c>
      <c r="J695">
        <v>0</v>
      </c>
      <c r="L695" t="s">
        <v>742</v>
      </c>
      <c r="M695">
        <v>0</v>
      </c>
      <c r="O695" t="s">
        <v>206</v>
      </c>
      <c r="P695">
        <v>0</v>
      </c>
      <c r="Q695">
        <v>0</v>
      </c>
      <c r="R695">
        <v>0</v>
      </c>
      <c r="T695" t="s">
        <v>206</v>
      </c>
      <c r="U695" t="s">
        <v>748</v>
      </c>
      <c r="V695">
        <v>0</v>
      </c>
      <c r="W695">
        <v>0</v>
      </c>
      <c r="X695">
        <v>0</v>
      </c>
      <c r="Y695">
        <v>0</v>
      </c>
      <c r="Z695" t="s">
        <v>748</v>
      </c>
      <c r="AA695">
        <v>0</v>
      </c>
      <c r="AB695">
        <v>0</v>
      </c>
    </row>
    <row r="696" spans="1:28" x14ac:dyDescent="0.25">
      <c r="A696" t="s">
        <v>743</v>
      </c>
      <c r="B696">
        <v>0</v>
      </c>
      <c r="C696">
        <v>0</v>
      </c>
      <c r="E696" t="s">
        <v>748</v>
      </c>
      <c r="F696">
        <v>0</v>
      </c>
      <c r="G696">
        <v>0</v>
      </c>
      <c r="H696">
        <v>0</v>
      </c>
      <c r="I696">
        <v>0</v>
      </c>
      <c r="J696">
        <v>0</v>
      </c>
      <c r="L696" t="s">
        <v>743</v>
      </c>
      <c r="M696">
        <v>0</v>
      </c>
      <c r="O696" t="s">
        <v>748</v>
      </c>
      <c r="P696">
        <v>0</v>
      </c>
      <c r="Q696">
        <v>0</v>
      </c>
      <c r="R696">
        <v>0</v>
      </c>
      <c r="T696" t="s">
        <v>748</v>
      </c>
      <c r="U696" t="s">
        <v>749</v>
      </c>
      <c r="V696">
        <v>0</v>
      </c>
      <c r="W696">
        <v>0</v>
      </c>
      <c r="X696">
        <v>0</v>
      </c>
      <c r="Y696">
        <v>0</v>
      </c>
      <c r="Z696" t="s">
        <v>749</v>
      </c>
      <c r="AA696">
        <v>0</v>
      </c>
      <c r="AB696">
        <v>0</v>
      </c>
    </row>
    <row r="697" spans="1:28" x14ac:dyDescent="0.25">
      <c r="A697" t="s">
        <v>744</v>
      </c>
      <c r="B697">
        <v>0</v>
      </c>
      <c r="C697">
        <v>0</v>
      </c>
      <c r="E697" t="s">
        <v>749</v>
      </c>
      <c r="F697">
        <v>0</v>
      </c>
      <c r="G697">
        <v>0</v>
      </c>
      <c r="H697">
        <v>0</v>
      </c>
      <c r="I697">
        <v>0</v>
      </c>
      <c r="J697">
        <v>0</v>
      </c>
      <c r="L697" t="s">
        <v>744</v>
      </c>
      <c r="M697">
        <v>0</v>
      </c>
      <c r="O697" t="s">
        <v>749</v>
      </c>
      <c r="P697">
        <v>0</v>
      </c>
      <c r="Q697">
        <v>0</v>
      </c>
      <c r="R697">
        <v>0</v>
      </c>
      <c r="T697" t="s">
        <v>749</v>
      </c>
      <c r="U697" t="s">
        <v>750</v>
      </c>
      <c r="V697">
        <v>0</v>
      </c>
      <c r="W697">
        <v>0</v>
      </c>
      <c r="X697">
        <v>0</v>
      </c>
      <c r="Y697">
        <v>0</v>
      </c>
      <c r="Z697" t="s">
        <v>750</v>
      </c>
      <c r="AA697">
        <v>0</v>
      </c>
      <c r="AB697">
        <v>0</v>
      </c>
    </row>
    <row r="698" spans="1:28" x14ac:dyDescent="0.25">
      <c r="A698" t="s">
        <v>745</v>
      </c>
      <c r="B698">
        <v>0</v>
      </c>
      <c r="C698">
        <v>0</v>
      </c>
      <c r="E698" t="s">
        <v>750</v>
      </c>
      <c r="F698">
        <v>0</v>
      </c>
      <c r="G698">
        <v>0</v>
      </c>
      <c r="H698">
        <v>0</v>
      </c>
      <c r="I698">
        <v>0</v>
      </c>
      <c r="J698">
        <v>0</v>
      </c>
      <c r="L698" t="s">
        <v>745</v>
      </c>
      <c r="M698">
        <v>0</v>
      </c>
      <c r="O698" t="s">
        <v>750</v>
      </c>
      <c r="P698">
        <v>0</v>
      </c>
      <c r="Q698">
        <v>0</v>
      </c>
      <c r="R698">
        <v>0</v>
      </c>
      <c r="T698" t="s">
        <v>750</v>
      </c>
      <c r="U698" t="s">
        <v>751</v>
      </c>
      <c r="V698">
        <v>0</v>
      </c>
      <c r="W698">
        <v>0</v>
      </c>
      <c r="X698">
        <v>0</v>
      </c>
      <c r="Y698">
        <v>0</v>
      </c>
      <c r="Z698" t="s">
        <v>751</v>
      </c>
      <c r="AA698">
        <v>0</v>
      </c>
      <c r="AB698">
        <v>0</v>
      </c>
    </row>
    <row r="699" spans="1:28" x14ac:dyDescent="0.25">
      <c r="A699" t="s">
        <v>204</v>
      </c>
      <c r="B699">
        <v>0</v>
      </c>
      <c r="C699">
        <v>0</v>
      </c>
      <c r="E699" t="s">
        <v>751</v>
      </c>
      <c r="F699">
        <v>0</v>
      </c>
      <c r="G699">
        <v>0</v>
      </c>
      <c r="H699">
        <v>0</v>
      </c>
      <c r="I699">
        <v>0</v>
      </c>
      <c r="J699">
        <v>0</v>
      </c>
      <c r="L699" t="s">
        <v>204</v>
      </c>
      <c r="M699">
        <v>4</v>
      </c>
      <c r="O699" t="s">
        <v>751</v>
      </c>
      <c r="P699">
        <v>0</v>
      </c>
      <c r="Q699">
        <v>0</v>
      </c>
      <c r="R699">
        <v>0</v>
      </c>
      <c r="T699" t="s">
        <v>751</v>
      </c>
      <c r="U699" t="s">
        <v>752</v>
      </c>
      <c r="V699">
        <v>0</v>
      </c>
      <c r="W699">
        <v>0</v>
      </c>
      <c r="X699">
        <v>0</v>
      </c>
      <c r="Y699">
        <v>0</v>
      </c>
      <c r="Z699" t="s">
        <v>752</v>
      </c>
      <c r="AA699">
        <v>0</v>
      </c>
      <c r="AB699">
        <v>0</v>
      </c>
    </row>
    <row r="700" spans="1:28" x14ac:dyDescent="0.25">
      <c r="A700" t="s">
        <v>746</v>
      </c>
      <c r="B700">
        <v>0</v>
      </c>
      <c r="C700">
        <v>0</v>
      </c>
      <c r="E700" t="s">
        <v>752</v>
      </c>
      <c r="F700">
        <v>0</v>
      </c>
      <c r="G700">
        <v>0</v>
      </c>
      <c r="H700">
        <v>0</v>
      </c>
      <c r="I700">
        <v>0</v>
      </c>
      <c r="J700">
        <v>0</v>
      </c>
      <c r="L700" t="s">
        <v>746</v>
      </c>
      <c r="M700">
        <v>1</v>
      </c>
      <c r="O700" t="s">
        <v>752</v>
      </c>
      <c r="P700">
        <v>0</v>
      </c>
      <c r="Q700">
        <v>0</v>
      </c>
      <c r="R700">
        <v>0</v>
      </c>
      <c r="T700" t="s">
        <v>752</v>
      </c>
      <c r="U700" t="s">
        <v>753</v>
      </c>
      <c r="V700">
        <v>0</v>
      </c>
      <c r="W700">
        <v>0</v>
      </c>
      <c r="X700">
        <v>0</v>
      </c>
      <c r="Y700">
        <v>0</v>
      </c>
      <c r="Z700" t="s">
        <v>753</v>
      </c>
      <c r="AA700">
        <v>0</v>
      </c>
      <c r="AB700">
        <v>0</v>
      </c>
    </row>
    <row r="701" spans="1:28" x14ac:dyDescent="0.25">
      <c r="A701" t="s">
        <v>200</v>
      </c>
      <c r="B701">
        <v>0</v>
      </c>
      <c r="C701">
        <v>0</v>
      </c>
      <c r="E701" t="s">
        <v>753</v>
      </c>
      <c r="F701">
        <v>0</v>
      </c>
      <c r="G701">
        <v>0</v>
      </c>
      <c r="H701">
        <v>0</v>
      </c>
      <c r="I701">
        <v>0</v>
      </c>
      <c r="J701">
        <v>0</v>
      </c>
      <c r="L701" t="s">
        <v>200</v>
      </c>
      <c r="M701">
        <v>0</v>
      </c>
      <c r="O701" t="s">
        <v>753</v>
      </c>
      <c r="P701">
        <v>0</v>
      </c>
      <c r="Q701">
        <v>0</v>
      </c>
      <c r="R701">
        <v>0</v>
      </c>
      <c r="T701" t="s">
        <v>753</v>
      </c>
      <c r="U701" t="s">
        <v>754</v>
      </c>
      <c r="V701">
        <v>0</v>
      </c>
      <c r="W701">
        <v>0</v>
      </c>
      <c r="X701">
        <v>0</v>
      </c>
      <c r="Y701">
        <v>0</v>
      </c>
      <c r="Z701" t="s">
        <v>754</v>
      </c>
      <c r="AA701">
        <v>0</v>
      </c>
      <c r="AB701">
        <v>0</v>
      </c>
    </row>
    <row r="702" spans="1:28" x14ac:dyDescent="0.25">
      <c r="A702" t="s">
        <v>747</v>
      </c>
      <c r="B702">
        <v>0</v>
      </c>
      <c r="C702">
        <v>0</v>
      </c>
      <c r="E702" t="s">
        <v>754</v>
      </c>
      <c r="F702">
        <v>0</v>
      </c>
      <c r="G702">
        <v>0</v>
      </c>
      <c r="H702">
        <v>0</v>
      </c>
      <c r="I702">
        <v>0</v>
      </c>
      <c r="J702">
        <v>0</v>
      </c>
      <c r="L702" t="s">
        <v>747</v>
      </c>
      <c r="M702">
        <v>0</v>
      </c>
      <c r="O702" t="s">
        <v>754</v>
      </c>
      <c r="P702">
        <v>0</v>
      </c>
      <c r="Q702">
        <v>0</v>
      </c>
      <c r="R702">
        <v>0</v>
      </c>
      <c r="T702" t="s">
        <v>754</v>
      </c>
      <c r="U702" t="s">
        <v>755</v>
      </c>
      <c r="V702">
        <v>0</v>
      </c>
      <c r="W702">
        <v>0</v>
      </c>
      <c r="X702">
        <v>0</v>
      </c>
      <c r="Y702">
        <v>0</v>
      </c>
      <c r="Z702" t="s">
        <v>755</v>
      </c>
      <c r="AA702">
        <v>0</v>
      </c>
      <c r="AB702">
        <v>0</v>
      </c>
    </row>
    <row r="703" spans="1:28" x14ac:dyDescent="0.25">
      <c r="A703" t="s">
        <v>218</v>
      </c>
      <c r="B703">
        <v>0</v>
      </c>
      <c r="C703">
        <v>0</v>
      </c>
      <c r="E703" t="s">
        <v>755</v>
      </c>
      <c r="F703">
        <v>0</v>
      </c>
      <c r="G703">
        <v>0</v>
      </c>
      <c r="H703">
        <v>0</v>
      </c>
      <c r="I703">
        <v>0</v>
      </c>
      <c r="J703">
        <v>0</v>
      </c>
      <c r="L703" t="s">
        <v>218</v>
      </c>
      <c r="M703">
        <v>0</v>
      </c>
      <c r="O703" t="s">
        <v>755</v>
      </c>
      <c r="P703">
        <v>0</v>
      </c>
      <c r="Q703">
        <v>0</v>
      </c>
      <c r="R703">
        <v>0</v>
      </c>
      <c r="T703" t="s">
        <v>755</v>
      </c>
      <c r="U703" t="s">
        <v>756</v>
      </c>
      <c r="V703">
        <v>0</v>
      </c>
      <c r="W703">
        <v>0</v>
      </c>
      <c r="X703">
        <v>0</v>
      </c>
      <c r="Y703">
        <v>0</v>
      </c>
      <c r="Z703" t="s">
        <v>756</v>
      </c>
      <c r="AA703">
        <v>0</v>
      </c>
      <c r="AB703">
        <v>0</v>
      </c>
    </row>
    <row r="704" spans="1:28" x14ac:dyDescent="0.25">
      <c r="A704" t="s">
        <v>196</v>
      </c>
      <c r="B704">
        <v>0</v>
      </c>
      <c r="C704">
        <v>0</v>
      </c>
      <c r="E704" t="s">
        <v>756</v>
      </c>
      <c r="F704">
        <v>0</v>
      </c>
      <c r="G704">
        <v>0</v>
      </c>
      <c r="H704">
        <v>0</v>
      </c>
      <c r="I704">
        <v>0</v>
      </c>
      <c r="J704">
        <v>0</v>
      </c>
      <c r="L704" t="s">
        <v>196</v>
      </c>
      <c r="M704">
        <v>0</v>
      </c>
      <c r="O704" t="s">
        <v>756</v>
      </c>
      <c r="P704">
        <v>0</v>
      </c>
      <c r="Q704">
        <v>0</v>
      </c>
      <c r="R704">
        <v>0</v>
      </c>
      <c r="T704" t="s">
        <v>756</v>
      </c>
      <c r="U704" t="s">
        <v>757</v>
      </c>
      <c r="V704">
        <v>0</v>
      </c>
      <c r="W704">
        <v>0</v>
      </c>
      <c r="X704">
        <v>0</v>
      </c>
      <c r="Y704">
        <v>0</v>
      </c>
      <c r="Z704" t="s">
        <v>757</v>
      </c>
      <c r="AA704">
        <v>0</v>
      </c>
      <c r="AB704">
        <v>0</v>
      </c>
    </row>
    <row r="705" spans="1:28" x14ac:dyDescent="0.25">
      <c r="A705" t="s">
        <v>206</v>
      </c>
      <c r="B705">
        <v>0</v>
      </c>
      <c r="C705">
        <v>0</v>
      </c>
      <c r="E705" t="s">
        <v>757</v>
      </c>
      <c r="F705">
        <v>0</v>
      </c>
      <c r="G705">
        <v>0</v>
      </c>
      <c r="H705">
        <v>0</v>
      </c>
      <c r="I705">
        <v>0</v>
      </c>
      <c r="J705">
        <v>0</v>
      </c>
      <c r="L705" t="s">
        <v>206</v>
      </c>
      <c r="M705">
        <v>0</v>
      </c>
      <c r="O705" t="s">
        <v>757</v>
      </c>
      <c r="P705">
        <v>0</v>
      </c>
      <c r="Q705">
        <v>0</v>
      </c>
      <c r="R705">
        <v>0</v>
      </c>
      <c r="T705" t="s">
        <v>757</v>
      </c>
      <c r="U705" t="s">
        <v>758</v>
      </c>
      <c r="V705">
        <v>0</v>
      </c>
      <c r="W705">
        <v>0</v>
      </c>
      <c r="X705">
        <v>0</v>
      </c>
      <c r="Y705">
        <v>0</v>
      </c>
      <c r="Z705" t="s">
        <v>758</v>
      </c>
      <c r="AA705">
        <v>0</v>
      </c>
      <c r="AB705">
        <v>0</v>
      </c>
    </row>
    <row r="706" spans="1:28" x14ac:dyDescent="0.25">
      <c r="A706" t="s">
        <v>748</v>
      </c>
      <c r="B706">
        <v>0</v>
      </c>
      <c r="C706">
        <v>0</v>
      </c>
      <c r="E706" t="s">
        <v>758</v>
      </c>
      <c r="F706">
        <v>0</v>
      </c>
      <c r="G706">
        <v>0</v>
      </c>
      <c r="H706">
        <v>0</v>
      </c>
      <c r="I706">
        <v>0</v>
      </c>
      <c r="J706">
        <v>0</v>
      </c>
      <c r="L706" t="s">
        <v>748</v>
      </c>
      <c r="M706">
        <v>0</v>
      </c>
      <c r="O706" t="s">
        <v>758</v>
      </c>
      <c r="P706">
        <v>0</v>
      </c>
      <c r="Q706">
        <v>0</v>
      </c>
      <c r="R706">
        <v>0</v>
      </c>
      <c r="T706" t="s">
        <v>758</v>
      </c>
      <c r="U706" t="s">
        <v>759</v>
      </c>
      <c r="V706">
        <v>0</v>
      </c>
      <c r="W706">
        <v>0</v>
      </c>
      <c r="X706">
        <v>0</v>
      </c>
      <c r="Y706">
        <v>0</v>
      </c>
      <c r="Z706" t="s">
        <v>759</v>
      </c>
      <c r="AA706">
        <v>0</v>
      </c>
      <c r="AB706">
        <v>0</v>
      </c>
    </row>
    <row r="707" spans="1:28" x14ac:dyDescent="0.25">
      <c r="A707" t="s">
        <v>749</v>
      </c>
      <c r="B707">
        <v>0</v>
      </c>
      <c r="C707">
        <v>0</v>
      </c>
      <c r="E707" t="s">
        <v>759</v>
      </c>
      <c r="F707">
        <v>0</v>
      </c>
      <c r="G707">
        <v>0</v>
      </c>
      <c r="H707">
        <v>0</v>
      </c>
      <c r="I707">
        <v>0</v>
      </c>
      <c r="J707">
        <v>0</v>
      </c>
      <c r="L707" t="s">
        <v>749</v>
      </c>
      <c r="M707">
        <v>0</v>
      </c>
      <c r="O707" t="s">
        <v>759</v>
      </c>
      <c r="P707">
        <v>0</v>
      </c>
      <c r="Q707">
        <v>0</v>
      </c>
      <c r="R707">
        <v>0</v>
      </c>
      <c r="T707" t="s">
        <v>759</v>
      </c>
      <c r="U707" t="s">
        <v>760</v>
      </c>
      <c r="V707">
        <v>0</v>
      </c>
      <c r="W707">
        <v>0</v>
      </c>
      <c r="X707">
        <v>0</v>
      </c>
      <c r="Y707">
        <v>0</v>
      </c>
      <c r="Z707" t="s">
        <v>760</v>
      </c>
      <c r="AA707">
        <v>0</v>
      </c>
      <c r="AB707">
        <v>0</v>
      </c>
    </row>
    <row r="708" spans="1:28" x14ac:dyDescent="0.25">
      <c r="A708" t="s">
        <v>750</v>
      </c>
      <c r="B708">
        <v>0</v>
      </c>
      <c r="C708">
        <v>0</v>
      </c>
      <c r="E708" t="s">
        <v>760</v>
      </c>
      <c r="F708">
        <v>0</v>
      </c>
      <c r="G708">
        <v>0</v>
      </c>
      <c r="H708">
        <v>0</v>
      </c>
      <c r="I708">
        <v>0</v>
      </c>
      <c r="J708">
        <v>0</v>
      </c>
      <c r="L708" t="s">
        <v>750</v>
      </c>
      <c r="M708">
        <v>0</v>
      </c>
      <c r="O708" t="s">
        <v>760</v>
      </c>
      <c r="P708">
        <v>0</v>
      </c>
      <c r="Q708">
        <v>0</v>
      </c>
      <c r="R708">
        <v>0</v>
      </c>
      <c r="T708" t="s">
        <v>760</v>
      </c>
      <c r="U708" t="s">
        <v>761</v>
      </c>
      <c r="V708">
        <v>0</v>
      </c>
      <c r="W708">
        <v>0</v>
      </c>
      <c r="X708">
        <v>0</v>
      </c>
      <c r="Y708">
        <v>0</v>
      </c>
      <c r="Z708" t="s">
        <v>761</v>
      </c>
      <c r="AA708">
        <v>0</v>
      </c>
      <c r="AB708">
        <v>0</v>
      </c>
    </row>
    <row r="709" spans="1:28" x14ac:dyDescent="0.25">
      <c r="A709" t="s">
        <v>751</v>
      </c>
      <c r="B709">
        <v>0</v>
      </c>
      <c r="C709">
        <v>0</v>
      </c>
      <c r="E709" t="s">
        <v>761</v>
      </c>
      <c r="F709">
        <v>0</v>
      </c>
      <c r="G709">
        <v>0</v>
      </c>
      <c r="H709">
        <v>0</v>
      </c>
      <c r="I709">
        <v>0</v>
      </c>
      <c r="J709">
        <v>0</v>
      </c>
      <c r="L709" t="s">
        <v>751</v>
      </c>
      <c r="M709">
        <v>0</v>
      </c>
      <c r="O709" t="s">
        <v>761</v>
      </c>
      <c r="P709">
        <v>0</v>
      </c>
      <c r="Q709">
        <v>0</v>
      </c>
      <c r="R709">
        <v>0</v>
      </c>
      <c r="T709" t="s">
        <v>761</v>
      </c>
      <c r="U709" t="s">
        <v>762</v>
      </c>
      <c r="V709">
        <v>0</v>
      </c>
      <c r="W709">
        <v>0</v>
      </c>
      <c r="X709">
        <v>0</v>
      </c>
      <c r="Y709">
        <v>0</v>
      </c>
      <c r="Z709" t="s">
        <v>762</v>
      </c>
      <c r="AA709">
        <v>0</v>
      </c>
      <c r="AB709">
        <v>0</v>
      </c>
    </row>
    <row r="710" spans="1:28" x14ac:dyDescent="0.25">
      <c r="A710" t="s">
        <v>752</v>
      </c>
      <c r="B710">
        <v>0</v>
      </c>
      <c r="C710">
        <v>0</v>
      </c>
      <c r="E710" t="s">
        <v>762</v>
      </c>
      <c r="F710">
        <v>0</v>
      </c>
      <c r="G710">
        <v>0</v>
      </c>
      <c r="H710">
        <v>0</v>
      </c>
      <c r="I710">
        <v>0</v>
      </c>
      <c r="J710">
        <v>0</v>
      </c>
      <c r="L710" t="s">
        <v>752</v>
      </c>
      <c r="M710">
        <v>0</v>
      </c>
      <c r="O710" t="s">
        <v>762</v>
      </c>
      <c r="P710">
        <v>0</v>
      </c>
      <c r="Q710">
        <v>0</v>
      </c>
      <c r="R710">
        <v>0</v>
      </c>
      <c r="T710" t="s">
        <v>762</v>
      </c>
      <c r="U710" t="s">
        <v>763</v>
      </c>
      <c r="V710">
        <v>0</v>
      </c>
      <c r="W710">
        <v>0</v>
      </c>
      <c r="X710">
        <v>0</v>
      </c>
      <c r="Y710">
        <v>0</v>
      </c>
      <c r="Z710" t="s">
        <v>763</v>
      </c>
      <c r="AA710">
        <v>0</v>
      </c>
      <c r="AB710">
        <v>0</v>
      </c>
    </row>
    <row r="711" spans="1:28" x14ac:dyDescent="0.25">
      <c r="A711" t="s">
        <v>753</v>
      </c>
      <c r="B711">
        <v>0</v>
      </c>
      <c r="C711">
        <v>0</v>
      </c>
      <c r="E711" t="s">
        <v>763</v>
      </c>
      <c r="F711">
        <v>0</v>
      </c>
      <c r="G711">
        <v>0</v>
      </c>
      <c r="H711">
        <v>0</v>
      </c>
      <c r="I711">
        <v>0</v>
      </c>
      <c r="J711">
        <v>0</v>
      </c>
      <c r="L711" t="s">
        <v>753</v>
      </c>
      <c r="M711">
        <v>0</v>
      </c>
      <c r="O711" t="s">
        <v>763</v>
      </c>
      <c r="P711">
        <v>0</v>
      </c>
      <c r="Q711">
        <v>0</v>
      </c>
      <c r="R711">
        <v>0</v>
      </c>
      <c r="T711" t="s">
        <v>763</v>
      </c>
      <c r="U711" t="s">
        <v>764</v>
      </c>
      <c r="V711">
        <v>0</v>
      </c>
      <c r="W711">
        <v>0</v>
      </c>
      <c r="X711">
        <v>0</v>
      </c>
      <c r="Y711">
        <v>0</v>
      </c>
      <c r="Z711" t="s">
        <v>764</v>
      </c>
      <c r="AA711">
        <v>0</v>
      </c>
      <c r="AB711">
        <v>0</v>
      </c>
    </row>
    <row r="712" spans="1:28" x14ac:dyDescent="0.25">
      <c r="A712" t="s">
        <v>754</v>
      </c>
      <c r="B712">
        <v>0</v>
      </c>
      <c r="C712">
        <v>0</v>
      </c>
      <c r="E712" t="s">
        <v>764</v>
      </c>
      <c r="F712">
        <v>0</v>
      </c>
      <c r="G712">
        <v>0</v>
      </c>
      <c r="H712">
        <v>0</v>
      </c>
      <c r="I712">
        <v>0</v>
      </c>
      <c r="J712">
        <v>0</v>
      </c>
      <c r="L712" t="s">
        <v>754</v>
      </c>
      <c r="M712">
        <v>0</v>
      </c>
      <c r="O712" t="s">
        <v>764</v>
      </c>
      <c r="P712">
        <v>0</v>
      </c>
      <c r="Q712">
        <v>0</v>
      </c>
      <c r="R712">
        <v>0</v>
      </c>
      <c r="T712" t="s">
        <v>764</v>
      </c>
      <c r="U712" t="s">
        <v>765</v>
      </c>
      <c r="V712">
        <v>0</v>
      </c>
      <c r="W712">
        <v>0</v>
      </c>
      <c r="X712">
        <v>0</v>
      </c>
      <c r="Y712">
        <v>0</v>
      </c>
      <c r="Z712" t="s">
        <v>765</v>
      </c>
      <c r="AA712">
        <v>0</v>
      </c>
      <c r="AB712">
        <v>0</v>
      </c>
    </row>
    <row r="713" spans="1:28" x14ac:dyDescent="0.25">
      <c r="A713" t="s">
        <v>755</v>
      </c>
      <c r="B713">
        <v>0</v>
      </c>
      <c r="C713">
        <v>0</v>
      </c>
      <c r="E713" t="s">
        <v>765</v>
      </c>
      <c r="F713">
        <v>0</v>
      </c>
      <c r="G713">
        <v>0</v>
      </c>
      <c r="H713">
        <v>0</v>
      </c>
      <c r="I713">
        <v>0</v>
      </c>
      <c r="J713">
        <v>0</v>
      </c>
      <c r="L713" t="s">
        <v>755</v>
      </c>
      <c r="M713">
        <v>0</v>
      </c>
      <c r="O713" t="s">
        <v>765</v>
      </c>
      <c r="P713">
        <v>0</v>
      </c>
      <c r="Q713">
        <v>0</v>
      </c>
      <c r="R713">
        <v>0</v>
      </c>
      <c r="T713" t="s">
        <v>765</v>
      </c>
      <c r="U713" t="s">
        <v>766</v>
      </c>
      <c r="V713">
        <v>0</v>
      </c>
      <c r="W713">
        <v>0</v>
      </c>
      <c r="X713">
        <v>0</v>
      </c>
      <c r="Y713">
        <v>0</v>
      </c>
      <c r="Z713" t="s">
        <v>766</v>
      </c>
      <c r="AA713">
        <v>0</v>
      </c>
      <c r="AB713">
        <v>0</v>
      </c>
    </row>
    <row r="714" spans="1:28" x14ac:dyDescent="0.25">
      <c r="A714" t="s">
        <v>756</v>
      </c>
      <c r="B714">
        <v>0</v>
      </c>
      <c r="C714">
        <v>0</v>
      </c>
      <c r="E714" t="s">
        <v>766</v>
      </c>
      <c r="F714">
        <v>0</v>
      </c>
      <c r="G714">
        <v>0</v>
      </c>
      <c r="H714">
        <v>0</v>
      </c>
      <c r="I714">
        <v>0</v>
      </c>
      <c r="J714">
        <v>0</v>
      </c>
      <c r="L714" t="s">
        <v>756</v>
      </c>
      <c r="M714">
        <v>0</v>
      </c>
      <c r="O714" t="s">
        <v>766</v>
      </c>
      <c r="P714">
        <v>0</v>
      </c>
      <c r="Q714">
        <v>0</v>
      </c>
      <c r="R714">
        <v>0</v>
      </c>
      <c r="T714" t="s">
        <v>766</v>
      </c>
      <c r="U714" t="s">
        <v>767</v>
      </c>
      <c r="V714">
        <v>0</v>
      </c>
      <c r="W714">
        <v>0</v>
      </c>
      <c r="X714">
        <v>0</v>
      </c>
      <c r="Y714">
        <v>0</v>
      </c>
      <c r="Z714" t="s">
        <v>767</v>
      </c>
      <c r="AA714">
        <v>0</v>
      </c>
      <c r="AB714">
        <v>0</v>
      </c>
    </row>
    <row r="715" spans="1:28" x14ac:dyDescent="0.25">
      <c r="A715" t="s">
        <v>757</v>
      </c>
      <c r="B715">
        <v>0</v>
      </c>
      <c r="C715">
        <v>0</v>
      </c>
      <c r="E715" t="s">
        <v>767</v>
      </c>
      <c r="F715">
        <v>0</v>
      </c>
      <c r="G715">
        <v>0</v>
      </c>
      <c r="H715">
        <v>0</v>
      </c>
      <c r="I715">
        <v>0</v>
      </c>
      <c r="J715">
        <v>0</v>
      </c>
      <c r="L715" t="s">
        <v>757</v>
      </c>
      <c r="M715">
        <v>0</v>
      </c>
      <c r="O715" t="s">
        <v>767</v>
      </c>
      <c r="P715">
        <v>0</v>
      </c>
      <c r="Q715">
        <v>0</v>
      </c>
      <c r="R715">
        <v>0</v>
      </c>
      <c r="T715" t="s">
        <v>767</v>
      </c>
      <c r="U715" t="s">
        <v>171</v>
      </c>
      <c r="V715">
        <v>0</v>
      </c>
      <c r="W715">
        <v>0</v>
      </c>
      <c r="X715">
        <v>0</v>
      </c>
      <c r="Y715">
        <v>0</v>
      </c>
      <c r="Z715" t="s">
        <v>171</v>
      </c>
      <c r="AA715">
        <v>0</v>
      </c>
      <c r="AB715">
        <v>0</v>
      </c>
    </row>
    <row r="716" spans="1:28" x14ac:dyDescent="0.25">
      <c r="A716" t="s">
        <v>758</v>
      </c>
      <c r="B716">
        <v>0</v>
      </c>
      <c r="C716">
        <v>0</v>
      </c>
      <c r="E716" t="s">
        <v>171</v>
      </c>
      <c r="F716">
        <v>0</v>
      </c>
      <c r="G716">
        <v>0</v>
      </c>
      <c r="H716">
        <v>0</v>
      </c>
      <c r="I716">
        <v>0</v>
      </c>
      <c r="J716">
        <v>0</v>
      </c>
      <c r="L716" t="s">
        <v>758</v>
      </c>
      <c r="M716">
        <v>0</v>
      </c>
      <c r="O716" t="s">
        <v>171</v>
      </c>
      <c r="P716">
        <v>0</v>
      </c>
      <c r="Q716">
        <v>0</v>
      </c>
      <c r="R716">
        <v>0</v>
      </c>
      <c r="T716" t="s">
        <v>171</v>
      </c>
      <c r="U716" t="s">
        <v>41</v>
      </c>
      <c r="V716">
        <v>0</v>
      </c>
      <c r="W716">
        <v>146</v>
      </c>
      <c r="X716">
        <v>24</v>
      </c>
      <c r="Y716">
        <v>0</v>
      </c>
      <c r="Z716" t="s">
        <v>41</v>
      </c>
      <c r="AA716">
        <v>0</v>
      </c>
      <c r="AB716">
        <v>0</v>
      </c>
    </row>
    <row r="717" spans="1:28" x14ac:dyDescent="0.25">
      <c r="A717" t="s">
        <v>759</v>
      </c>
      <c r="B717">
        <v>0</v>
      </c>
      <c r="C717">
        <v>0</v>
      </c>
      <c r="E717" t="s">
        <v>41</v>
      </c>
      <c r="F717">
        <v>0</v>
      </c>
      <c r="G717">
        <v>0</v>
      </c>
      <c r="H717">
        <v>0</v>
      </c>
      <c r="I717">
        <v>0</v>
      </c>
      <c r="J717">
        <v>0</v>
      </c>
      <c r="L717" t="s">
        <v>759</v>
      </c>
      <c r="M717">
        <v>0</v>
      </c>
      <c r="O717" t="s">
        <v>41</v>
      </c>
      <c r="P717">
        <v>1</v>
      </c>
      <c r="Q717">
        <v>0</v>
      </c>
      <c r="R717">
        <v>0</v>
      </c>
      <c r="T717" t="s">
        <v>41</v>
      </c>
      <c r="U717" t="s">
        <v>38</v>
      </c>
      <c r="V717">
        <v>0</v>
      </c>
      <c r="W717">
        <v>2922</v>
      </c>
      <c r="X717">
        <v>8096</v>
      </c>
      <c r="Y717">
        <v>0</v>
      </c>
      <c r="Z717" t="s">
        <v>38</v>
      </c>
      <c r="AA717">
        <v>2</v>
      </c>
      <c r="AB717">
        <v>10</v>
      </c>
    </row>
    <row r="718" spans="1:28" x14ac:dyDescent="0.25">
      <c r="A718" t="s">
        <v>760</v>
      </c>
      <c r="B718">
        <v>0</v>
      </c>
      <c r="C718">
        <v>0</v>
      </c>
      <c r="E718" t="s">
        <v>38</v>
      </c>
      <c r="F718">
        <v>20</v>
      </c>
      <c r="G718">
        <v>10</v>
      </c>
      <c r="H718">
        <v>0</v>
      </c>
      <c r="I718">
        <v>30</v>
      </c>
      <c r="J718">
        <v>0</v>
      </c>
      <c r="L718" t="s">
        <v>760</v>
      </c>
      <c r="M718">
        <v>0</v>
      </c>
      <c r="O718" t="s">
        <v>38</v>
      </c>
      <c r="P718">
        <v>21</v>
      </c>
      <c r="Q718">
        <v>0</v>
      </c>
      <c r="R718">
        <v>10</v>
      </c>
      <c r="T718" t="s">
        <v>38</v>
      </c>
      <c r="U718" t="s">
        <v>177</v>
      </c>
      <c r="V718">
        <v>0</v>
      </c>
      <c r="W718">
        <v>30</v>
      </c>
      <c r="X718">
        <v>2548</v>
      </c>
      <c r="Y718">
        <v>15</v>
      </c>
      <c r="Z718" t="s">
        <v>177</v>
      </c>
      <c r="AA718">
        <v>0</v>
      </c>
      <c r="AB718">
        <v>0</v>
      </c>
    </row>
    <row r="719" spans="1:28" x14ac:dyDescent="0.25">
      <c r="A719" t="s">
        <v>761</v>
      </c>
      <c r="B719">
        <v>0</v>
      </c>
      <c r="C719">
        <v>0</v>
      </c>
      <c r="E719" t="s">
        <v>177</v>
      </c>
      <c r="F719">
        <v>0</v>
      </c>
      <c r="G719">
        <v>0</v>
      </c>
      <c r="H719">
        <v>0</v>
      </c>
      <c r="I719">
        <v>0</v>
      </c>
      <c r="J719">
        <v>0</v>
      </c>
      <c r="L719" t="s">
        <v>761</v>
      </c>
      <c r="M719">
        <v>0</v>
      </c>
      <c r="O719" t="s">
        <v>177</v>
      </c>
      <c r="P719">
        <v>0</v>
      </c>
      <c r="Q719">
        <v>0</v>
      </c>
      <c r="R719">
        <v>0</v>
      </c>
      <c r="T719" t="s">
        <v>177</v>
      </c>
      <c r="U719" t="s">
        <v>40</v>
      </c>
      <c r="V719">
        <v>40</v>
      </c>
      <c r="W719">
        <v>522</v>
      </c>
      <c r="X719">
        <v>1503</v>
      </c>
      <c r="Y719">
        <v>199</v>
      </c>
      <c r="Z719" t="s">
        <v>40</v>
      </c>
      <c r="AA719">
        <v>0</v>
      </c>
      <c r="AB719">
        <v>0</v>
      </c>
    </row>
    <row r="720" spans="1:28" x14ac:dyDescent="0.25">
      <c r="A720" t="s">
        <v>762</v>
      </c>
      <c r="B720">
        <v>0</v>
      </c>
      <c r="C720">
        <v>0</v>
      </c>
      <c r="E720" t="s">
        <v>40</v>
      </c>
      <c r="F720">
        <v>0</v>
      </c>
      <c r="G720">
        <v>0</v>
      </c>
      <c r="H720">
        <v>0</v>
      </c>
      <c r="I720">
        <v>0</v>
      </c>
      <c r="J720">
        <v>0</v>
      </c>
      <c r="L720" t="s">
        <v>762</v>
      </c>
      <c r="M720">
        <v>0</v>
      </c>
      <c r="O720" t="s">
        <v>40</v>
      </c>
      <c r="P720">
        <v>0</v>
      </c>
      <c r="Q720">
        <v>0</v>
      </c>
      <c r="R720">
        <v>0</v>
      </c>
      <c r="T720" t="s">
        <v>40</v>
      </c>
      <c r="U720" t="s">
        <v>53</v>
      </c>
      <c r="V720">
        <v>0</v>
      </c>
      <c r="W720">
        <v>0</v>
      </c>
      <c r="X720">
        <v>0</v>
      </c>
      <c r="Y720">
        <v>0</v>
      </c>
      <c r="Z720" t="s">
        <v>53</v>
      </c>
      <c r="AA720">
        <v>0</v>
      </c>
      <c r="AB720">
        <v>0</v>
      </c>
    </row>
    <row r="721" spans="1:28" x14ac:dyDescent="0.25">
      <c r="A721" t="s">
        <v>763</v>
      </c>
      <c r="B721">
        <v>0</v>
      </c>
      <c r="C721">
        <v>0</v>
      </c>
      <c r="E721" t="s">
        <v>53</v>
      </c>
      <c r="F721">
        <v>0</v>
      </c>
      <c r="G721">
        <v>0</v>
      </c>
      <c r="H721">
        <v>0</v>
      </c>
      <c r="I721">
        <v>0</v>
      </c>
      <c r="J721">
        <v>0</v>
      </c>
      <c r="L721" t="s">
        <v>763</v>
      </c>
      <c r="M721">
        <v>0</v>
      </c>
      <c r="O721" t="s">
        <v>53</v>
      </c>
      <c r="P721">
        <v>0</v>
      </c>
      <c r="Q721">
        <v>0</v>
      </c>
      <c r="R721">
        <v>0</v>
      </c>
      <c r="T721" t="s">
        <v>53</v>
      </c>
      <c r="U721" t="s">
        <v>768</v>
      </c>
      <c r="V721">
        <v>0</v>
      </c>
      <c r="W721">
        <v>0</v>
      </c>
      <c r="X721">
        <v>0</v>
      </c>
      <c r="Y721">
        <v>0</v>
      </c>
      <c r="Z721" t="s">
        <v>768</v>
      </c>
      <c r="AA721">
        <v>0</v>
      </c>
      <c r="AB721">
        <v>0</v>
      </c>
    </row>
    <row r="722" spans="1:28" x14ac:dyDescent="0.25">
      <c r="A722" t="s">
        <v>764</v>
      </c>
      <c r="B722">
        <v>0</v>
      </c>
      <c r="C722">
        <v>0</v>
      </c>
      <c r="E722" t="s">
        <v>768</v>
      </c>
      <c r="F722">
        <v>0</v>
      </c>
      <c r="G722">
        <v>0</v>
      </c>
      <c r="H722">
        <v>0</v>
      </c>
      <c r="I722">
        <v>0</v>
      </c>
      <c r="J722">
        <v>0</v>
      </c>
      <c r="L722" t="s">
        <v>764</v>
      </c>
      <c r="M722">
        <v>0</v>
      </c>
      <c r="O722" t="s">
        <v>768</v>
      </c>
      <c r="P722">
        <v>0</v>
      </c>
      <c r="Q722">
        <v>0</v>
      </c>
      <c r="R722">
        <v>0</v>
      </c>
      <c r="T722" t="s">
        <v>768</v>
      </c>
      <c r="U722" t="s">
        <v>769</v>
      </c>
      <c r="V722">
        <v>0</v>
      </c>
      <c r="W722">
        <v>0</v>
      </c>
      <c r="X722">
        <v>0</v>
      </c>
      <c r="Y722">
        <v>0</v>
      </c>
      <c r="Z722" t="s">
        <v>769</v>
      </c>
      <c r="AA722">
        <v>0</v>
      </c>
      <c r="AB722">
        <v>0</v>
      </c>
    </row>
    <row r="723" spans="1:28" x14ac:dyDescent="0.25">
      <c r="A723" t="s">
        <v>765</v>
      </c>
      <c r="B723">
        <v>0</v>
      </c>
      <c r="C723">
        <v>0</v>
      </c>
      <c r="E723" t="s">
        <v>769</v>
      </c>
      <c r="F723">
        <v>0</v>
      </c>
      <c r="G723">
        <v>0</v>
      </c>
      <c r="H723">
        <v>0</v>
      </c>
      <c r="I723">
        <v>0</v>
      </c>
      <c r="J723">
        <v>0</v>
      </c>
      <c r="L723" t="s">
        <v>765</v>
      </c>
      <c r="M723">
        <v>0</v>
      </c>
      <c r="O723" t="s">
        <v>769</v>
      </c>
      <c r="P723">
        <v>0</v>
      </c>
      <c r="Q723">
        <v>0</v>
      </c>
      <c r="R723">
        <v>0</v>
      </c>
      <c r="T723" t="s">
        <v>769</v>
      </c>
      <c r="U723" t="s">
        <v>114</v>
      </c>
      <c r="V723">
        <v>0</v>
      </c>
      <c r="W723">
        <v>0</v>
      </c>
      <c r="X723">
        <v>0</v>
      </c>
      <c r="Y723">
        <v>0</v>
      </c>
      <c r="Z723" t="s">
        <v>114</v>
      </c>
      <c r="AA723">
        <v>0</v>
      </c>
      <c r="AB723">
        <v>0</v>
      </c>
    </row>
    <row r="724" spans="1:28" x14ac:dyDescent="0.25">
      <c r="A724" t="s">
        <v>766</v>
      </c>
      <c r="B724">
        <v>0</v>
      </c>
      <c r="C724">
        <v>0</v>
      </c>
      <c r="E724" t="s">
        <v>114</v>
      </c>
      <c r="F724">
        <v>0</v>
      </c>
      <c r="G724">
        <v>0</v>
      </c>
      <c r="H724">
        <v>0</v>
      </c>
      <c r="I724">
        <v>0</v>
      </c>
      <c r="J724">
        <v>0</v>
      </c>
      <c r="L724" t="s">
        <v>766</v>
      </c>
      <c r="M724">
        <v>0</v>
      </c>
      <c r="O724" t="s">
        <v>114</v>
      </c>
      <c r="P724">
        <v>0</v>
      </c>
      <c r="Q724">
        <v>0</v>
      </c>
      <c r="R724">
        <v>2</v>
      </c>
      <c r="T724" t="s">
        <v>114</v>
      </c>
      <c r="U724" t="s">
        <v>770</v>
      </c>
      <c r="V724">
        <v>0</v>
      </c>
      <c r="W724">
        <v>0</v>
      </c>
      <c r="X724">
        <v>0</v>
      </c>
      <c r="Y724">
        <v>0</v>
      </c>
      <c r="Z724" t="s">
        <v>770</v>
      </c>
      <c r="AA724">
        <v>0</v>
      </c>
      <c r="AB724">
        <v>0</v>
      </c>
    </row>
    <row r="725" spans="1:28" x14ac:dyDescent="0.25">
      <c r="A725" t="s">
        <v>767</v>
      </c>
      <c r="B725">
        <v>0</v>
      </c>
      <c r="C725">
        <v>0</v>
      </c>
      <c r="E725" t="s">
        <v>770</v>
      </c>
      <c r="F725">
        <v>0</v>
      </c>
      <c r="G725">
        <v>0</v>
      </c>
      <c r="H725">
        <v>0</v>
      </c>
      <c r="I725">
        <v>0</v>
      </c>
      <c r="J725">
        <v>0</v>
      </c>
      <c r="L725" t="s">
        <v>767</v>
      </c>
      <c r="M725">
        <v>0</v>
      </c>
      <c r="O725" t="s">
        <v>770</v>
      </c>
      <c r="P725">
        <v>0</v>
      </c>
      <c r="Q725">
        <v>0</v>
      </c>
      <c r="R725">
        <v>0</v>
      </c>
      <c r="T725" t="s">
        <v>770</v>
      </c>
      <c r="U725" t="s">
        <v>771</v>
      </c>
      <c r="V725">
        <v>0</v>
      </c>
      <c r="W725">
        <v>0</v>
      </c>
      <c r="X725">
        <v>0</v>
      </c>
      <c r="Y725">
        <v>0</v>
      </c>
      <c r="Z725" t="s">
        <v>771</v>
      </c>
      <c r="AA725">
        <v>0</v>
      </c>
      <c r="AB725">
        <v>0</v>
      </c>
    </row>
    <row r="726" spans="1:28" x14ac:dyDescent="0.25">
      <c r="A726" t="s">
        <v>171</v>
      </c>
      <c r="B726">
        <v>0</v>
      </c>
      <c r="C726">
        <v>0</v>
      </c>
      <c r="E726" t="s">
        <v>771</v>
      </c>
      <c r="F726">
        <v>0</v>
      </c>
      <c r="G726">
        <v>0</v>
      </c>
      <c r="H726">
        <v>0</v>
      </c>
      <c r="I726">
        <v>0</v>
      </c>
      <c r="J726">
        <v>0</v>
      </c>
      <c r="L726" t="s">
        <v>171</v>
      </c>
      <c r="M726">
        <v>0</v>
      </c>
      <c r="O726" t="s">
        <v>771</v>
      </c>
      <c r="P726">
        <v>0</v>
      </c>
      <c r="Q726">
        <v>0</v>
      </c>
      <c r="R726">
        <v>0</v>
      </c>
      <c r="T726" t="s">
        <v>771</v>
      </c>
      <c r="U726" t="s">
        <v>772</v>
      </c>
      <c r="V726">
        <v>0</v>
      </c>
      <c r="W726">
        <v>0</v>
      </c>
      <c r="X726">
        <v>0</v>
      </c>
      <c r="Y726">
        <v>0</v>
      </c>
      <c r="Z726" t="s">
        <v>772</v>
      </c>
      <c r="AA726">
        <v>0</v>
      </c>
      <c r="AB726">
        <v>0</v>
      </c>
    </row>
    <row r="727" spans="1:28" x14ac:dyDescent="0.25">
      <c r="A727" t="s">
        <v>41</v>
      </c>
      <c r="B727">
        <v>30</v>
      </c>
      <c r="C727">
        <v>20</v>
      </c>
      <c r="E727" t="s">
        <v>772</v>
      </c>
      <c r="F727">
        <v>0</v>
      </c>
      <c r="G727">
        <v>0</v>
      </c>
      <c r="H727">
        <v>0</v>
      </c>
      <c r="I727">
        <v>0</v>
      </c>
      <c r="J727">
        <v>0</v>
      </c>
      <c r="L727" t="s">
        <v>41</v>
      </c>
      <c r="M727">
        <v>0</v>
      </c>
      <c r="O727" t="s">
        <v>772</v>
      </c>
      <c r="P727">
        <v>0</v>
      </c>
      <c r="Q727">
        <v>0</v>
      </c>
      <c r="R727">
        <v>0</v>
      </c>
      <c r="T727" t="s">
        <v>772</v>
      </c>
      <c r="U727" t="s">
        <v>773</v>
      </c>
      <c r="V727">
        <v>0</v>
      </c>
      <c r="W727">
        <v>0</v>
      </c>
      <c r="X727">
        <v>0</v>
      </c>
      <c r="Y727">
        <v>0</v>
      </c>
      <c r="Z727" t="s">
        <v>773</v>
      </c>
      <c r="AA727">
        <v>0</v>
      </c>
      <c r="AB727">
        <v>0</v>
      </c>
    </row>
    <row r="728" spans="1:28" x14ac:dyDescent="0.25">
      <c r="A728" t="s">
        <v>38</v>
      </c>
      <c r="B728">
        <v>30</v>
      </c>
      <c r="C728">
        <v>80</v>
      </c>
      <c r="E728" t="s">
        <v>773</v>
      </c>
      <c r="F728">
        <v>0</v>
      </c>
      <c r="G728">
        <v>0</v>
      </c>
      <c r="H728">
        <v>0</v>
      </c>
      <c r="I728">
        <v>0</v>
      </c>
      <c r="J728">
        <v>0</v>
      </c>
      <c r="L728" t="s">
        <v>38</v>
      </c>
      <c r="M728">
        <v>0</v>
      </c>
      <c r="O728" t="s">
        <v>773</v>
      </c>
      <c r="P728">
        <v>0</v>
      </c>
      <c r="Q728">
        <v>0</v>
      </c>
      <c r="R728">
        <v>0</v>
      </c>
      <c r="T728" t="s">
        <v>773</v>
      </c>
      <c r="U728" t="s">
        <v>774</v>
      </c>
      <c r="V728">
        <v>0</v>
      </c>
      <c r="W728">
        <v>0</v>
      </c>
      <c r="X728">
        <v>0</v>
      </c>
      <c r="Y728">
        <v>0</v>
      </c>
      <c r="Z728" t="s">
        <v>774</v>
      </c>
      <c r="AA728">
        <v>0</v>
      </c>
      <c r="AB728">
        <v>0</v>
      </c>
    </row>
    <row r="729" spans="1:28" x14ac:dyDescent="0.25">
      <c r="A729" t="s">
        <v>177</v>
      </c>
      <c r="B729">
        <v>0</v>
      </c>
      <c r="C729">
        <v>0</v>
      </c>
      <c r="E729" t="s">
        <v>774</v>
      </c>
      <c r="F729">
        <v>0</v>
      </c>
      <c r="G729">
        <v>0</v>
      </c>
      <c r="H729">
        <v>0</v>
      </c>
      <c r="I729">
        <v>0</v>
      </c>
      <c r="J729">
        <v>0</v>
      </c>
      <c r="L729" t="s">
        <v>177</v>
      </c>
      <c r="M729">
        <v>0</v>
      </c>
      <c r="O729" t="s">
        <v>774</v>
      </c>
      <c r="P729">
        <v>0</v>
      </c>
      <c r="Q729">
        <v>0</v>
      </c>
      <c r="R729">
        <v>0</v>
      </c>
      <c r="T729" t="s">
        <v>774</v>
      </c>
      <c r="U729" t="s">
        <v>142</v>
      </c>
      <c r="V729">
        <v>0</v>
      </c>
      <c r="W729">
        <v>0</v>
      </c>
      <c r="X729">
        <v>0</v>
      </c>
      <c r="Y729">
        <v>0</v>
      </c>
      <c r="Z729" t="s">
        <v>142</v>
      </c>
      <c r="AA729">
        <v>0</v>
      </c>
      <c r="AB729">
        <v>0</v>
      </c>
    </row>
    <row r="730" spans="1:28" x14ac:dyDescent="0.25">
      <c r="A730" t="s">
        <v>40</v>
      </c>
      <c r="B730">
        <v>0</v>
      </c>
      <c r="C730">
        <v>0</v>
      </c>
      <c r="E730" t="s">
        <v>142</v>
      </c>
      <c r="F730">
        <v>0</v>
      </c>
      <c r="G730">
        <v>0</v>
      </c>
      <c r="H730">
        <v>0</v>
      </c>
      <c r="I730">
        <v>0</v>
      </c>
      <c r="J730">
        <v>0</v>
      </c>
      <c r="L730" t="s">
        <v>40</v>
      </c>
      <c r="M730">
        <v>0</v>
      </c>
      <c r="O730" t="s">
        <v>142</v>
      </c>
      <c r="P730">
        <v>0</v>
      </c>
      <c r="Q730">
        <v>0</v>
      </c>
      <c r="R730">
        <v>2</v>
      </c>
      <c r="T730" t="s">
        <v>142</v>
      </c>
      <c r="U730" t="s">
        <v>775</v>
      </c>
      <c r="V730">
        <v>0</v>
      </c>
      <c r="W730">
        <v>0</v>
      </c>
      <c r="X730">
        <v>0</v>
      </c>
      <c r="Y730">
        <v>0</v>
      </c>
      <c r="Z730" t="s">
        <v>775</v>
      </c>
      <c r="AA730">
        <v>0</v>
      </c>
      <c r="AB730">
        <v>0</v>
      </c>
    </row>
    <row r="731" spans="1:28" x14ac:dyDescent="0.25">
      <c r="A731" t="s">
        <v>768</v>
      </c>
      <c r="B731">
        <v>0</v>
      </c>
      <c r="C731">
        <v>0</v>
      </c>
      <c r="E731" t="s">
        <v>775</v>
      </c>
      <c r="F731">
        <v>0</v>
      </c>
      <c r="G731">
        <v>0</v>
      </c>
      <c r="H731">
        <v>0</v>
      </c>
      <c r="I731">
        <v>0</v>
      </c>
      <c r="J731">
        <v>0</v>
      </c>
      <c r="L731" t="s">
        <v>768</v>
      </c>
      <c r="M731">
        <v>0</v>
      </c>
      <c r="O731" t="s">
        <v>775</v>
      </c>
      <c r="P731">
        <v>0</v>
      </c>
      <c r="Q731">
        <v>0</v>
      </c>
      <c r="R731">
        <v>0</v>
      </c>
      <c r="T731" t="s">
        <v>775</v>
      </c>
      <c r="U731" t="s">
        <v>126</v>
      </c>
      <c r="V731">
        <v>0</v>
      </c>
      <c r="W731">
        <v>0</v>
      </c>
      <c r="X731">
        <v>0</v>
      </c>
      <c r="Y731">
        <v>0</v>
      </c>
      <c r="Z731" t="s">
        <v>126</v>
      </c>
      <c r="AA731">
        <v>0</v>
      </c>
      <c r="AB731">
        <v>0</v>
      </c>
    </row>
    <row r="732" spans="1:28" x14ac:dyDescent="0.25">
      <c r="A732" t="s">
        <v>769</v>
      </c>
      <c r="B732">
        <v>0</v>
      </c>
      <c r="C732">
        <v>0</v>
      </c>
      <c r="E732" t="s">
        <v>126</v>
      </c>
      <c r="F732">
        <v>0</v>
      </c>
      <c r="G732">
        <v>0</v>
      </c>
      <c r="H732">
        <v>0</v>
      </c>
      <c r="I732">
        <v>0</v>
      </c>
      <c r="J732">
        <v>0</v>
      </c>
      <c r="L732" t="s">
        <v>769</v>
      </c>
      <c r="M732">
        <v>0</v>
      </c>
      <c r="O732" t="s">
        <v>126</v>
      </c>
      <c r="P732">
        <v>0</v>
      </c>
      <c r="Q732">
        <v>0</v>
      </c>
      <c r="R732">
        <v>1</v>
      </c>
      <c r="T732" t="s">
        <v>126</v>
      </c>
      <c r="U732" t="s">
        <v>776</v>
      </c>
      <c r="V732">
        <v>0</v>
      </c>
      <c r="W732">
        <v>0</v>
      </c>
      <c r="X732">
        <v>0</v>
      </c>
      <c r="Y732">
        <v>0</v>
      </c>
      <c r="Z732" t="s">
        <v>776</v>
      </c>
      <c r="AA732">
        <v>0</v>
      </c>
      <c r="AB732">
        <v>0</v>
      </c>
    </row>
    <row r="733" spans="1:28" x14ac:dyDescent="0.25">
      <c r="A733" t="s">
        <v>114</v>
      </c>
      <c r="B733">
        <v>0</v>
      </c>
      <c r="C733">
        <v>0</v>
      </c>
      <c r="E733" t="s">
        <v>776</v>
      </c>
      <c r="F733">
        <v>0</v>
      </c>
      <c r="G733">
        <v>0</v>
      </c>
      <c r="H733">
        <v>0</v>
      </c>
      <c r="I733">
        <v>0</v>
      </c>
      <c r="J733">
        <v>0</v>
      </c>
      <c r="L733" t="s">
        <v>114</v>
      </c>
      <c r="M733">
        <v>0</v>
      </c>
      <c r="O733" t="s">
        <v>776</v>
      </c>
      <c r="P733">
        <v>0</v>
      </c>
      <c r="Q733">
        <v>0</v>
      </c>
      <c r="R733">
        <v>0</v>
      </c>
      <c r="T733" t="s">
        <v>776</v>
      </c>
      <c r="U733" t="s">
        <v>136</v>
      </c>
      <c r="V733">
        <v>0</v>
      </c>
      <c r="W733">
        <v>0</v>
      </c>
      <c r="X733">
        <v>0</v>
      </c>
      <c r="Y733">
        <v>0</v>
      </c>
      <c r="Z733" t="s">
        <v>136</v>
      </c>
      <c r="AA733">
        <v>0</v>
      </c>
      <c r="AB733">
        <v>0</v>
      </c>
    </row>
    <row r="734" spans="1:28" x14ac:dyDescent="0.25">
      <c r="A734" t="s">
        <v>770</v>
      </c>
      <c r="B734">
        <v>0</v>
      </c>
      <c r="C734">
        <v>0</v>
      </c>
      <c r="E734" t="s">
        <v>136</v>
      </c>
      <c r="F734">
        <v>0</v>
      </c>
      <c r="G734">
        <v>0</v>
      </c>
      <c r="H734">
        <v>0</v>
      </c>
      <c r="I734">
        <v>0</v>
      </c>
      <c r="J734">
        <v>0</v>
      </c>
      <c r="L734" t="s">
        <v>770</v>
      </c>
      <c r="M734">
        <v>0</v>
      </c>
      <c r="O734" t="s">
        <v>136</v>
      </c>
      <c r="P734">
        <v>0</v>
      </c>
      <c r="Q734">
        <v>0</v>
      </c>
      <c r="R734">
        <v>0</v>
      </c>
      <c r="T734" t="s">
        <v>136</v>
      </c>
      <c r="U734" t="s">
        <v>777</v>
      </c>
      <c r="V734">
        <v>0</v>
      </c>
      <c r="W734">
        <v>0</v>
      </c>
      <c r="X734">
        <v>0</v>
      </c>
      <c r="Y734">
        <v>0</v>
      </c>
      <c r="Z734" t="s">
        <v>777</v>
      </c>
      <c r="AA734">
        <v>0</v>
      </c>
      <c r="AB734">
        <v>0</v>
      </c>
    </row>
    <row r="735" spans="1:28" x14ac:dyDescent="0.25">
      <c r="A735" t="s">
        <v>771</v>
      </c>
      <c r="B735">
        <v>0</v>
      </c>
      <c r="C735">
        <v>0</v>
      </c>
      <c r="E735" t="s">
        <v>777</v>
      </c>
      <c r="F735">
        <v>0</v>
      </c>
      <c r="G735">
        <v>0</v>
      </c>
      <c r="H735">
        <v>0</v>
      </c>
      <c r="I735">
        <v>0</v>
      </c>
      <c r="J735">
        <v>0</v>
      </c>
      <c r="L735" t="s">
        <v>771</v>
      </c>
      <c r="M735">
        <v>0</v>
      </c>
      <c r="O735" t="s">
        <v>777</v>
      </c>
      <c r="P735">
        <v>0</v>
      </c>
      <c r="Q735">
        <v>0</v>
      </c>
      <c r="R735">
        <v>0</v>
      </c>
      <c r="T735" t="s">
        <v>777</v>
      </c>
      <c r="U735" t="s">
        <v>134</v>
      </c>
      <c r="V735">
        <v>0</v>
      </c>
      <c r="W735">
        <v>0</v>
      </c>
      <c r="X735">
        <v>0</v>
      </c>
      <c r="Y735">
        <v>0</v>
      </c>
      <c r="Z735" t="s">
        <v>134</v>
      </c>
      <c r="AA735">
        <v>0</v>
      </c>
      <c r="AB735">
        <v>0</v>
      </c>
    </row>
    <row r="736" spans="1:28" x14ac:dyDescent="0.25">
      <c r="A736" t="s">
        <v>772</v>
      </c>
      <c r="B736">
        <v>0</v>
      </c>
      <c r="C736">
        <v>0</v>
      </c>
      <c r="E736" t="s">
        <v>134</v>
      </c>
      <c r="F736">
        <v>0</v>
      </c>
      <c r="G736">
        <v>0</v>
      </c>
      <c r="H736">
        <v>0</v>
      </c>
      <c r="I736">
        <v>0</v>
      </c>
      <c r="J736">
        <v>0</v>
      </c>
      <c r="L736" t="s">
        <v>772</v>
      </c>
      <c r="M736">
        <v>0</v>
      </c>
      <c r="O736" t="s">
        <v>134</v>
      </c>
      <c r="P736">
        <v>0</v>
      </c>
      <c r="Q736">
        <v>0</v>
      </c>
      <c r="R736">
        <v>2</v>
      </c>
      <c r="T736" t="s">
        <v>134</v>
      </c>
      <c r="U736" t="s">
        <v>778</v>
      </c>
      <c r="V736">
        <v>0</v>
      </c>
      <c r="W736">
        <v>0</v>
      </c>
      <c r="X736">
        <v>0</v>
      </c>
      <c r="Y736">
        <v>0</v>
      </c>
      <c r="Z736" t="s">
        <v>778</v>
      </c>
      <c r="AA736">
        <v>0</v>
      </c>
      <c r="AB736">
        <v>0</v>
      </c>
    </row>
    <row r="737" spans="1:28" x14ac:dyDescent="0.25">
      <c r="A737" t="s">
        <v>773</v>
      </c>
      <c r="B737">
        <v>0</v>
      </c>
      <c r="C737">
        <v>0</v>
      </c>
      <c r="E737" t="s">
        <v>778</v>
      </c>
      <c r="F737">
        <v>0</v>
      </c>
      <c r="G737">
        <v>0</v>
      </c>
      <c r="H737">
        <v>0</v>
      </c>
      <c r="I737">
        <v>0</v>
      </c>
      <c r="J737">
        <v>0</v>
      </c>
      <c r="L737" t="s">
        <v>773</v>
      </c>
      <c r="M737">
        <v>0</v>
      </c>
      <c r="O737" t="s">
        <v>778</v>
      </c>
      <c r="P737">
        <v>0</v>
      </c>
      <c r="Q737">
        <v>0</v>
      </c>
      <c r="R737">
        <v>0</v>
      </c>
      <c r="T737" t="s">
        <v>778</v>
      </c>
      <c r="U737" t="s">
        <v>51</v>
      </c>
      <c r="V737">
        <v>0</v>
      </c>
      <c r="W737">
        <v>0</v>
      </c>
      <c r="X737">
        <v>0</v>
      </c>
      <c r="Y737">
        <v>0</v>
      </c>
      <c r="Z737" t="s">
        <v>51</v>
      </c>
      <c r="AA737">
        <v>0</v>
      </c>
      <c r="AB737">
        <v>0</v>
      </c>
    </row>
    <row r="738" spans="1:28" x14ac:dyDescent="0.25">
      <c r="A738" t="s">
        <v>774</v>
      </c>
      <c r="B738">
        <v>0</v>
      </c>
      <c r="C738">
        <v>0</v>
      </c>
      <c r="E738" t="s">
        <v>51</v>
      </c>
      <c r="F738">
        <v>0</v>
      </c>
      <c r="G738">
        <v>0</v>
      </c>
      <c r="H738">
        <v>0</v>
      </c>
      <c r="I738">
        <v>0</v>
      </c>
      <c r="J738">
        <v>0</v>
      </c>
      <c r="L738" t="s">
        <v>774</v>
      </c>
      <c r="M738">
        <v>0</v>
      </c>
      <c r="O738" t="s">
        <v>51</v>
      </c>
      <c r="P738">
        <v>0</v>
      </c>
      <c r="Q738">
        <v>0</v>
      </c>
      <c r="R738">
        <v>3</v>
      </c>
      <c r="T738" t="s">
        <v>51</v>
      </c>
      <c r="U738" t="s">
        <v>120</v>
      </c>
      <c r="V738">
        <v>0</v>
      </c>
      <c r="W738">
        <v>0</v>
      </c>
      <c r="X738">
        <v>0</v>
      </c>
      <c r="Y738">
        <v>0</v>
      </c>
      <c r="Z738" t="s">
        <v>120</v>
      </c>
      <c r="AA738">
        <v>0</v>
      </c>
      <c r="AB738">
        <v>0</v>
      </c>
    </row>
    <row r="739" spans="1:28" x14ac:dyDescent="0.25">
      <c r="A739" t="s">
        <v>142</v>
      </c>
      <c r="B739">
        <v>0</v>
      </c>
      <c r="C739">
        <v>0</v>
      </c>
      <c r="E739" t="s">
        <v>120</v>
      </c>
      <c r="F739">
        <v>0</v>
      </c>
      <c r="G739">
        <v>0</v>
      </c>
      <c r="H739">
        <v>0</v>
      </c>
      <c r="I739">
        <v>0</v>
      </c>
      <c r="J739">
        <v>0</v>
      </c>
      <c r="L739" t="s">
        <v>142</v>
      </c>
      <c r="M739">
        <v>0</v>
      </c>
      <c r="O739" t="s">
        <v>120</v>
      </c>
      <c r="P739">
        <v>0</v>
      </c>
      <c r="Q739">
        <v>0</v>
      </c>
      <c r="R739">
        <v>0</v>
      </c>
      <c r="T739" t="s">
        <v>120</v>
      </c>
      <c r="U739" t="s">
        <v>779</v>
      </c>
      <c r="V739">
        <v>0</v>
      </c>
      <c r="W739">
        <v>0</v>
      </c>
      <c r="X739">
        <v>0</v>
      </c>
      <c r="Y739">
        <v>0</v>
      </c>
      <c r="Z739" t="s">
        <v>779</v>
      </c>
      <c r="AA739">
        <v>0</v>
      </c>
      <c r="AB739">
        <v>0</v>
      </c>
    </row>
    <row r="740" spans="1:28" x14ac:dyDescent="0.25">
      <c r="A740" t="s">
        <v>775</v>
      </c>
      <c r="B740">
        <v>0</v>
      </c>
      <c r="C740">
        <v>0</v>
      </c>
      <c r="E740" t="s">
        <v>779</v>
      </c>
      <c r="F740">
        <v>0</v>
      </c>
      <c r="G740">
        <v>0</v>
      </c>
      <c r="H740">
        <v>0</v>
      </c>
      <c r="I740">
        <v>0</v>
      </c>
      <c r="J740">
        <v>0</v>
      </c>
      <c r="L740" t="s">
        <v>775</v>
      </c>
      <c r="M740">
        <v>0</v>
      </c>
      <c r="O740" t="s">
        <v>779</v>
      </c>
      <c r="P740">
        <v>0</v>
      </c>
      <c r="Q740">
        <v>0</v>
      </c>
      <c r="R740">
        <v>0</v>
      </c>
      <c r="T740" t="s">
        <v>779</v>
      </c>
      <c r="U740" t="s">
        <v>49</v>
      </c>
      <c r="V740">
        <v>0</v>
      </c>
      <c r="W740">
        <v>0</v>
      </c>
      <c r="X740">
        <v>0</v>
      </c>
      <c r="Y740">
        <v>0</v>
      </c>
      <c r="Z740" t="s">
        <v>49</v>
      </c>
      <c r="AA740">
        <v>0</v>
      </c>
      <c r="AB740">
        <v>0</v>
      </c>
    </row>
    <row r="741" spans="1:28" x14ac:dyDescent="0.25">
      <c r="A741" t="s">
        <v>126</v>
      </c>
      <c r="B741">
        <v>0</v>
      </c>
      <c r="C741">
        <v>0</v>
      </c>
      <c r="E741" t="s">
        <v>49</v>
      </c>
      <c r="F741">
        <v>0</v>
      </c>
      <c r="G741">
        <v>0</v>
      </c>
      <c r="H741">
        <v>0</v>
      </c>
      <c r="I741">
        <v>0</v>
      </c>
      <c r="J741">
        <v>0</v>
      </c>
      <c r="L741" t="s">
        <v>126</v>
      </c>
      <c r="M741">
        <v>0</v>
      </c>
      <c r="O741" t="s">
        <v>49</v>
      </c>
      <c r="P741">
        <v>0</v>
      </c>
      <c r="Q741">
        <v>0</v>
      </c>
      <c r="R741">
        <v>0</v>
      </c>
      <c r="T741" t="s">
        <v>49</v>
      </c>
      <c r="U741" t="s">
        <v>122</v>
      </c>
      <c r="V741">
        <v>0</v>
      </c>
      <c r="W741">
        <v>0</v>
      </c>
      <c r="X741">
        <v>0</v>
      </c>
      <c r="Y741">
        <v>0</v>
      </c>
      <c r="Z741" t="s">
        <v>122</v>
      </c>
      <c r="AA741">
        <v>0</v>
      </c>
      <c r="AB741">
        <v>0</v>
      </c>
    </row>
    <row r="742" spans="1:28" x14ac:dyDescent="0.25">
      <c r="A742" t="s">
        <v>776</v>
      </c>
      <c r="B742">
        <v>0</v>
      </c>
      <c r="C742">
        <v>0</v>
      </c>
      <c r="E742" t="s">
        <v>122</v>
      </c>
      <c r="F742">
        <v>0</v>
      </c>
      <c r="G742">
        <v>0</v>
      </c>
      <c r="H742">
        <v>0</v>
      </c>
      <c r="I742">
        <v>0</v>
      </c>
      <c r="J742">
        <v>0</v>
      </c>
      <c r="L742" t="s">
        <v>776</v>
      </c>
      <c r="M742">
        <v>0</v>
      </c>
      <c r="O742" t="s">
        <v>122</v>
      </c>
      <c r="P742">
        <v>0</v>
      </c>
      <c r="Q742">
        <v>0</v>
      </c>
      <c r="R742">
        <v>0</v>
      </c>
      <c r="T742" t="s">
        <v>122</v>
      </c>
      <c r="U742" t="s">
        <v>44</v>
      </c>
      <c r="V742">
        <v>0</v>
      </c>
      <c r="W742">
        <v>0</v>
      </c>
      <c r="X742">
        <v>0</v>
      </c>
      <c r="Y742">
        <v>0</v>
      </c>
      <c r="Z742" t="s">
        <v>44</v>
      </c>
      <c r="AA742">
        <v>0</v>
      </c>
      <c r="AB742">
        <v>0</v>
      </c>
    </row>
    <row r="743" spans="1:28" x14ac:dyDescent="0.25">
      <c r="A743" t="s">
        <v>136</v>
      </c>
      <c r="B743">
        <v>0</v>
      </c>
      <c r="C743">
        <v>0</v>
      </c>
      <c r="E743" t="s">
        <v>44</v>
      </c>
      <c r="F743">
        <v>0</v>
      </c>
      <c r="G743">
        <v>0</v>
      </c>
      <c r="H743">
        <v>0</v>
      </c>
      <c r="I743">
        <v>0</v>
      </c>
      <c r="J743">
        <v>0</v>
      </c>
      <c r="L743" t="s">
        <v>136</v>
      </c>
      <c r="M743">
        <v>0</v>
      </c>
      <c r="O743" t="s">
        <v>44</v>
      </c>
      <c r="P743">
        <v>0</v>
      </c>
      <c r="Q743">
        <v>0</v>
      </c>
      <c r="R743">
        <v>2</v>
      </c>
      <c r="T743" t="s">
        <v>44</v>
      </c>
      <c r="U743" t="s">
        <v>118</v>
      </c>
      <c r="V743">
        <v>0</v>
      </c>
      <c r="W743">
        <v>0</v>
      </c>
      <c r="X743">
        <v>0</v>
      </c>
      <c r="Y743">
        <v>0</v>
      </c>
      <c r="Z743" t="s">
        <v>118</v>
      </c>
      <c r="AA743">
        <v>0</v>
      </c>
      <c r="AB743">
        <v>0</v>
      </c>
    </row>
    <row r="744" spans="1:28" x14ac:dyDescent="0.25">
      <c r="A744" t="s">
        <v>777</v>
      </c>
      <c r="B744">
        <v>0</v>
      </c>
      <c r="C744">
        <v>0</v>
      </c>
      <c r="E744" t="s">
        <v>118</v>
      </c>
      <c r="F744">
        <v>0</v>
      </c>
      <c r="G744">
        <v>0</v>
      </c>
      <c r="H744">
        <v>0</v>
      </c>
      <c r="I744">
        <v>0</v>
      </c>
      <c r="J744">
        <v>0</v>
      </c>
      <c r="L744" t="s">
        <v>777</v>
      </c>
      <c r="M744">
        <v>0</v>
      </c>
      <c r="O744" t="s">
        <v>118</v>
      </c>
      <c r="P744">
        <v>0</v>
      </c>
      <c r="Q744">
        <v>0</v>
      </c>
      <c r="R744">
        <v>0</v>
      </c>
      <c r="T744" t="s">
        <v>118</v>
      </c>
      <c r="U744" t="s">
        <v>116</v>
      </c>
      <c r="V744">
        <v>0</v>
      </c>
      <c r="W744">
        <v>0</v>
      </c>
      <c r="X744">
        <v>0</v>
      </c>
      <c r="Y744">
        <v>0</v>
      </c>
      <c r="Z744" t="s">
        <v>116</v>
      </c>
      <c r="AA744">
        <v>0</v>
      </c>
      <c r="AB744">
        <v>0</v>
      </c>
    </row>
    <row r="745" spans="1:28" x14ac:dyDescent="0.25">
      <c r="A745" t="s">
        <v>134</v>
      </c>
      <c r="B745">
        <v>0</v>
      </c>
      <c r="C745">
        <v>0</v>
      </c>
      <c r="E745" t="s">
        <v>116</v>
      </c>
      <c r="F745">
        <v>0</v>
      </c>
      <c r="G745">
        <v>0</v>
      </c>
      <c r="H745">
        <v>0</v>
      </c>
      <c r="I745">
        <v>0</v>
      </c>
      <c r="J745">
        <v>0</v>
      </c>
      <c r="L745" t="s">
        <v>134</v>
      </c>
      <c r="M745">
        <v>0</v>
      </c>
      <c r="O745" t="s">
        <v>116</v>
      </c>
      <c r="P745">
        <v>0</v>
      </c>
      <c r="Q745">
        <v>0</v>
      </c>
      <c r="R745">
        <v>0</v>
      </c>
      <c r="T745" t="s">
        <v>116</v>
      </c>
      <c r="U745" t="s">
        <v>47</v>
      </c>
      <c r="V745">
        <v>0</v>
      </c>
      <c r="W745">
        <v>0</v>
      </c>
      <c r="X745">
        <v>0</v>
      </c>
      <c r="Y745">
        <v>0</v>
      </c>
      <c r="Z745" t="s">
        <v>47</v>
      </c>
      <c r="AA745">
        <v>0</v>
      </c>
      <c r="AB745">
        <v>0</v>
      </c>
    </row>
    <row r="746" spans="1:28" x14ac:dyDescent="0.25">
      <c r="A746" t="s">
        <v>778</v>
      </c>
      <c r="B746">
        <v>0</v>
      </c>
      <c r="C746">
        <v>0</v>
      </c>
      <c r="E746" t="s">
        <v>47</v>
      </c>
      <c r="F746">
        <v>0</v>
      </c>
      <c r="G746">
        <v>0</v>
      </c>
      <c r="H746">
        <v>0</v>
      </c>
      <c r="I746">
        <v>0</v>
      </c>
      <c r="J746">
        <v>0</v>
      </c>
      <c r="L746" t="s">
        <v>778</v>
      </c>
      <c r="M746">
        <v>0</v>
      </c>
      <c r="O746" t="s">
        <v>47</v>
      </c>
      <c r="P746">
        <v>0</v>
      </c>
      <c r="Q746">
        <v>0</v>
      </c>
      <c r="R746">
        <v>0</v>
      </c>
      <c r="T746" t="s">
        <v>47</v>
      </c>
      <c r="U746" t="s">
        <v>138</v>
      </c>
      <c r="V746">
        <v>0</v>
      </c>
      <c r="W746">
        <v>0</v>
      </c>
      <c r="X746">
        <v>0</v>
      </c>
      <c r="Y746">
        <v>0</v>
      </c>
      <c r="Z746" t="s">
        <v>138</v>
      </c>
      <c r="AA746">
        <v>0</v>
      </c>
      <c r="AB746">
        <v>0</v>
      </c>
    </row>
    <row r="747" spans="1:28" x14ac:dyDescent="0.25">
      <c r="A747" t="s">
        <v>51</v>
      </c>
      <c r="B747">
        <v>0</v>
      </c>
      <c r="C747">
        <v>0</v>
      </c>
      <c r="E747" t="s">
        <v>138</v>
      </c>
      <c r="F747">
        <v>0</v>
      </c>
      <c r="G747">
        <v>0</v>
      </c>
      <c r="H747">
        <v>0</v>
      </c>
      <c r="I747">
        <v>0</v>
      </c>
      <c r="J747">
        <v>0</v>
      </c>
      <c r="L747" t="s">
        <v>51</v>
      </c>
      <c r="M747">
        <v>0</v>
      </c>
      <c r="O747" t="s">
        <v>138</v>
      </c>
      <c r="P747">
        <v>0</v>
      </c>
      <c r="Q747">
        <v>0</v>
      </c>
      <c r="R747">
        <v>1</v>
      </c>
      <c r="T747" t="s">
        <v>138</v>
      </c>
      <c r="U747" t="s">
        <v>140</v>
      </c>
      <c r="V747">
        <v>0</v>
      </c>
      <c r="W747">
        <v>0</v>
      </c>
      <c r="X747">
        <v>0</v>
      </c>
      <c r="Y747">
        <v>0</v>
      </c>
      <c r="Z747" t="s">
        <v>140</v>
      </c>
      <c r="AA747">
        <v>0</v>
      </c>
      <c r="AB747">
        <v>0</v>
      </c>
    </row>
    <row r="748" spans="1:28" x14ac:dyDescent="0.25">
      <c r="A748" t="s">
        <v>120</v>
      </c>
      <c r="B748">
        <v>0</v>
      </c>
      <c r="C748">
        <v>0</v>
      </c>
      <c r="E748" t="s">
        <v>140</v>
      </c>
      <c r="F748">
        <v>0</v>
      </c>
      <c r="G748">
        <v>0</v>
      </c>
      <c r="H748">
        <v>0</v>
      </c>
      <c r="I748">
        <v>0</v>
      </c>
      <c r="J748">
        <v>0</v>
      </c>
      <c r="L748" t="s">
        <v>120</v>
      </c>
      <c r="M748">
        <v>0</v>
      </c>
      <c r="O748" t="s">
        <v>140</v>
      </c>
      <c r="P748">
        <v>0</v>
      </c>
      <c r="Q748">
        <v>0</v>
      </c>
      <c r="R748">
        <v>13</v>
      </c>
      <c r="T748" t="s">
        <v>140</v>
      </c>
      <c r="U748" t="s">
        <v>183</v>
      </c>
      <c r="V748">
        <v>0</v>
      </c>
      <c r="W748">
        <v>0</v>
      </c>
      <c r="X748">
        <v>0</v>
      </c>
      <c r="Y748">
        <v>0</v>
      </c>
      <c r="Z748" t="s">
        <v>183</v>
      </c>
      <c r="AA748">
        <v>0</v>
      </c>
      <c r="AB748">
        <v>0</v>
      </c>
    </row>
    <row r="749" spans="1:28" x14ac:dyDescent="0.25">
      <c r="A749" t="s">
        <v>779</v>
      </c>
      <c r="B749">
        <v>0</v>
      </c>
      <c r="C749">
        <v>0</v>
      </c>
      <c r="E749" t="s">
        <v>183</v>
      </c>
      <c r="F749">
        <v>0</v>
      </c>
      <c r="G749">
        <v>0</v>
      </c>
      <c r="H749">
        <v>0</v>
      </c>
      <c r="I749">
        <v>0</v>
      </c>
      <c r="J749">
        <v>0</v>
      </c>
      <c r="L749" t="s">
        <v>779</v>
      </c>
      <c r="M749">
        <v>0</v>
      </c>
      <c r="O749" t="s">
        <v>183</v>
      </c>
      <c r="P749">
        <v>0</v>
      </c>
      <c r="Q749">
        <v>0</v>
      </c>
      <c r="R749">
        <v>0</v>
      </c>
      <c r="T749" t="s">
        <v>183</v>
      </c>
      <c r="U749" t="s">
        <v>124</v>
      </c>
      <c r="V749">
        <v>0</v>
      </c>
      <c r="W749">
        <v>0</v>
      </c>
      <c r="X749">
        <v>0</v>
      </c>
      <c r="Y749">
        <v>0</v>
      </c>
      <c r="Z749" t="s">
        <v>124</v>
      </c>
      <c r="AA749">
        <v>0</v>
      </c>
      <c r="AB749">
        <v>0</v>
      </c>
    </row>
    <row r="750" spans="1:28" x14ac:dyDescent="0.25">
      <c r="A750" t="s">
        <v>49</v>
      </c>
      <c r="B750">
        <v>0</v>
      </c>
      <c r="C750">
        <v>0</v>
      </c>
      <c r="E750" t="s">
        <v>124</v>
      </c>
      <c r="F750">
        <v>0</v>
      </c>
      <c r="G750">
        <v>0</v>
      </c>
      <c r="H750">
        <v>0</v>
      </c>
      <c r="I750">
        <v>0</v>
      </c>
      <c r="J750">
        <v>0</v>
      </c>
      <c r="L750" t="s">
        <v>49</v>
      </c>
      <c r="M750">
        <v>0</v>
      </c>
      <c r="O750" t="s">
        <v>124</v>
      </c>
      <c r="P750">
        <v>0</v>
      </c>
      <c r="Q750">
        <v>0</v>
      </c>
      <c r="R750">
        <v>0</v>
      </c>
      <c r="T750" t="s">
        <v>124</v>
      </c>
      <c r="U750" t="s">
        <v>780</v>
      </c>
      <c r="V750">
        <v>0</v>
      </c>
      <c r="W750">
        <v>0</v>
      </c>
      <c r="X750">
        <v>0</v>
      </c>
      <c r="Y750">
        <v>0</v>
      </c>
      <c r="Z750" t="s">
        <v>780</v>
      </c>
      <c r="AA750">
        <v>0</v>
      </c>
      <c r="AB750">
        <v>0</v>
      </c>
    </row>
    <row r="751" spans="1:28" x14ac:dyDescent="0.25">
      <c r="A751" t="s">
        <v>44</v>
      </c>
      <c r="B751">
        <v>0</v>
      </c>
      <c r="C751">
        <v>0</v>
      </c>
      <c r="E751" t="s">
        <v>780</v>
      </c>
      <c r="F751">
        <v>0</v>
      </c>
      <c r="G751">
        <v>0</v>
      </c>
      <c r="H751">
        <v>0</v>
      </c>
      <c r="I751">
        <v>0</v>
      </c>
      <c r="J751">
        <v>0</v>
      </c>
      <c r="L751" t="s">
        <v>44</v>
      </c>
      <c r="M751">
        <v>0</v>
      </c>
      <c r="O751" t="s">
        <v>780</v>
      </c>
      <c r="P751">
        <v>0</v>
      </c>
      <c r="Q751">
        <v>0</v>
      </c>
      <c r="R751">
        <v>0</v>
      </c>
      <c r="T751" t="s">
        <v>780</v>
      </c>
      <c r="U751" t="s">
        <v>128</v>
      </c>
      <c r="V751">
        <v>0</v>
      </c>
      <c r="W751">
        <v>0</v>
      </c>
      <c r="X751">
        <v>0</v>
      </c>
      <c r="Y751">
        <v>0</v>
      </c>
      <c r="Z751" t="s">
        <v>128</v>
      </c>
      <c r="AA751">
        <v>0</v>
      </c>
      <c r="AB751">
        <v>0</v>
      </c>
    </row>
    <row r="752" spans="1:28" x14ac:dyDescent="0.25">
      <c r="A752" t="s">
        <v>140</v>
      </c>
      <c r="B752">
        <v>0</v>
      </c>
      <c r="C752">
        <v>0</v>
      </c>
      <c r="E752" t="s">
        <v>128</v>
      </c>
      <c r="F752">
        <v>0</v>
      </c>
      <c r="G752">
        <v>0</v>
      </c>
      <c r="H752">
        <v>0</v>
      </c>
      <c r="I752">
        <v>0</v>
      </c>
      <c r="J752">
        <v>0</v>
      </c>
      <c r="L752" t="s">
        <v>140</v>
      </c>
      <c r="M752">
        <v>0</v>
      </c>
      <c r="O752" t="s">
        <v>128</v>
      </c>
      <c r="P752">
        <v>0</v>
      </c>
      <c r="Q752">
        <v>0</v>
      </c>
      <c r="R752">
        <v>0</v>
      </c>
      <c r="T752" t="s">
        <v>128</v>
      </c>
      <c r="U752" t="s">
        <v>55</v>
      </c>
      <c r="V752">
        <v>0</v>
      </c>
      <c r="W752">
        <v>0</v>
      </c>
      <c r="X752">
        <v>0</v>
      </c>
      <c r="Y752">
        <v>0</v>
      </c>
      <c r="Z752" t="s">
        <v>55</v>
      </c>
      <c r="AA752">
        <v>0</v>
      </c>
      <c r="AB752">
        <v>0</v>
      </c>
    </row>
    <row r="753" spans="1:28" x14ac:dyDescent="0.25">
      <c r="A753" t="s">
        <v>183</v>
      </c>
      <c r="B753">
        <v>0</v>
      </c>
      <c r="C753">
        <v>0</v>
      </c>
      <c r="E753" t="s">
        <v>55</v>
      </c>
      <c r="F753">
        <v>0</v>
      </c>
      <c r="G753">
        <v>0</v>
      </c>
      <c r="H753">
        <v>0</v>
      </c>
      <c r="I753">
        <v>0</v>
      </c>
      <c r="J753">
        <v>0</v>
      </c>
      <c r="L753" t="s">
        <v>183</v>
      </c>
      <c r="M753">
        <v>0</v>
      </c>
      <c r="O753" t="s">
        <v>55</v>
      </c>
      <c r="P753">
        <v>0</v>
      </c>
      <c r="Q753">
        <v>0</v>
      </c>
      <c r="R753">
        <v>1</v>
      </c>
      <c r="T753" t="s">
        <v>55</v>
      </c>
      <c r="U753" t="s">
        <v>187</v>
      </c>
      <c r="V753">
        <v>0</v>
      </c>
      <c r="W753">
        <v>0</v>
      </c>
      <c r="X753">
        <v>0</v>
      </c>
      <c r="Y753">
        <v>0</v>
      </c>
      <c r="Z753" t="s">
        <v>187</v>
      </c>
      <c r="AA753">
        <v>0</v>
      </c>
      <c r="AB753">
        <v>0</v>
      </c>
    </row>
    <row r="754" spans="1:28" x14ac:dyDescent="0.25">
      <c r="A754" t="s">
        <v>124</v>
      </c>
      <c r="B754">
        <v>0</v>
      </c>
      <c r="C754">
        <v>0</v>
      </c>
      <c r="E754" t="s">
        <v>187</v>
      </c>
      <c r="F754">
        <v>0</v>
      </c>
      <c r="G754">
        <v>0</v>
      </c>
      <c r="H754">
        <v>0</v>
      </c>
      <c r="I754">
        <v>0</v>
      </c>
      <c r="J754">
        <v>0</v>
      </c>
      <c r="L754" t="s">
        <v>124</v>
      </c>
      <c r="M754">
        <v>0</v>
      </c>
      <c r="O754" t="s">
        <v>187</v>
      </c>
      <c r="P754">
        <v>0</v>
      </c>
      <c r="Q754">
        <v>0</v>
      </c>
      <c r="R754">
        <v>2</v>
      </c>
      <c r="T754" t="s">
        <v>187</v>
      </c>
      <c r="U754" t="s">
        <v>781</v>
      </c>
      <c r="V754">
        <v>0</v>
      </c>
      <c r="W754">
        <v>0</v>
      </c>
      <c r="X754">
        <v>0</v>
      </c>
      <c r="Y754">
        <v>0</v>
      </c>
      <c r="Z754" t="s">
        <v>781</v>
      </c>
      <c r="AA754">
        <v>0</v>
      </c>
      <c r="AB754">
        <v>0</v>
      </c>
    </row>
    <row r="755" spans="1:28" x14ac:dyDescent="0.25">
      <c r="A755" t="s">
        <v>780</v>
      </c>
      <c r="B755">
        <v>0</v>
      </c>
      <c r="C755">
        <v>0</v>
      </c>
      <c r="E755" t="s">
        <v>781</v>
      </c>
      <c r="F755">
        <v>0</v>
      </c>
      <c r="G755">
        <v>0</v>
      </c>
      <c r="H755">
        <v>0</v>
      </c>
      <c r="I755">
        <v>0</v>
      </c>
      <c r="J755">
        <v>0</v>
      </c>
      <c r="L755" t="s">
        <v>780</v>
      </c>
      <c r="M755">
        <v>0</v>
      </c>
      <c r="O755" t="s">
        <v>781</v>
      </c>
      <c r="P755">
        <v>0</v>
      </c>
      <c r="Q755">
        <v>0</v>
      </c>
      <c r="R755">
        <v>0</v>
      </c>
      <c r="T755" t="s">
        <v>781</v>
      </c>
      <c r="U755" t="s">
        <v>782</v>
      </c>
      <c r="V755">
        <v>0</v>
      </c>
      <c r="W755">
        <v>0</v>
      </c>
      <c r="X755">
        <v>0</v>
      </c>
      <c r="Y755">
        <v>0</v>
      </c>
      <c r="Z755" t="s">
        <v>782</v>
      </c>
      <c r="AA755">
        <v>0</v>
      </c>
      <c r="AB755">
        <v>0</v>
      </c>
    </row>
    <row r="756" spans="1:28" x14ac:dyDescent="0.25">
      <c r="A756" t="s">
        <v>128</v>
      </c>
      <c r="B756">
        <v>0</v>
      </c>
      <c r="C756">
        <v>0</v>
      </c>
      <c r="E756" t="s">
        <v>782</v>
      </c>
      <c r="F756">
        <v>0</v>
      </c>
      <c r="G756">
        <v>0</v>
      </c>
      <c r="H756">
        <v>0</v>
      </c>
      <c r="I756">
        <v>0</v>
      </c>
      <c r="J756">
        <v>0</v>
      </c>
      <c r="L756" t="s">
        <v>128</v>
      </c>
      <c r="M756">
        <v>0</v>
      </c>
      <c r="O756" t="s">
        <v>782</v>
      </c>
      <c r="P756">
        <v>1</v>
      </c>
      <c r="Q756">
        <v>0</v>
      </c>
      <c r="R756">
        <v>0</v>
      </c>
      <c r="T756" t="s">
        <v>782</v>
      </c>
      <c r="U756" t="s">
        <v>179</v>
      </c>
      <c r="V756">
        <v>0</v>
      </c>
      <c r="W756">
        <v>0</v>
      </c>
      <c r="X756">
        <v>0</v>
      </c>
      <c r="Y756">
        <v>0</v>
      </c>
      <c r="Z756" t="s">
        <v>179</v>
      </c>
      <c r="AA756">
        <v>0</v>
      </c>
      <c r="AB756">
        <v>0</v>
      </c>
    </row>
    <row r="757" spans="1:28" x14ac:dyDescent="0.25">
      <c r="A757" t="s">
        <v>187</v>
      </c>
      <c r="B757">
        <v>0</v>
      </c>
      <c r="C757">
        <v>0</v>
      </c>
      <c r="E757" t="s">
        <v>179</v>
      </c>
      <c r="F757">
        <v>0</v>
      </c>
      <c r="G757">
        <v>0</v>
      </c>
      <c r="H757">
        <v>0</v>
      </c>
      <c r="I757">
        <v>0</v>
      </c>
      <c r="J757">
        <v>0</v>
      </c>
      <c r="L757" t="s">
        <v>187</v>
      </c>
      <c r="M757">
        <v>0</v>
      </c>
      <c r="O757" t="s">
        <v>179</v>
      </c>
      <c r="P757">
        <v>0</v>
      </c>
      <c r="Q757">
        <v>0</v>
      </c>
      <c r="R757">
        <v>5</v>
      </c>
      <c r="T757" t="s">
        <v>179</v>
      </c>
      <c r="U757" t="s">
        <v>181</v>
      </c>
      <c r="V757">
        <v>0</v>
      </c>
      <c r="W757">
        <v>0</v>
      </c>
      <c r="X757">
        <v>0</v>
      </c>
      <c r="Y757">
        <v>0</v>
      </c>
      <c r="Z757" t="s">
        <v>181</v>
      </c>
      <c r="AA757">
        <v>0</v>
      </c>
      <c r="AB757">
        <v>0</v>
      </c>
    </row>
    <row r="758" spans="1:28" x14ac:dyDescent="0.25">
      <c r="A758" t="s">
        <v>781</v>
      </c>
      <c r="B758">
        <v>0</v>
      </c>
      <c r="C758">
        <v>0</v>
      </c>
      <c r="E758" t="s">
        <v>181</v>
      </c>
      <c r="F758">
        <v>0</v>
      </c>
      <c r="G758">
        <v>0</v>
      </c>
      <c r="H758">
        <v>0</v>
      </c>
      <c r="I758">
        <v>0</v>
      </c>
      <c r="J758">
        <v>0</v>
      </c>
      <c r="L758" t="s">
        <v>781</v>
      </c>
      <c r="M758">
        <v>0</v>
      </c>
      <c r="O758" t="s">
        <v>181</v>
      </c>
      <c r="P758">
        <v>0</v>
      </c>
      <c r="Q758">
        <v>0</v>
      </c>
      <c r="R758">
        <v>0</v>
      </c>
      <c r="T758" t="s">
        <v>181</v>
      </c>
      <c r="U758" t="s">
        <v>854</v>
      </c>
      <c r="V758">
        <v>0</v>
      </c>
      <c r="W758">
        <v>0</v>
      </c>
      <c r="X758">
        <v>0</v>
      </c>
      <c r="Y758">
        <v>0</v>
      </c>
      <c r="Z758" t="s">
        <v>854</v>
      </c>
      <c r="AA758">
        <v>0</v>
      </c>
      <c r="AB758">
        <v>0</v>
      </c>
    </row>
    <row r="759" spans="1:28" x14ac:dyDescent="0.25">
      <c r="A759" t="s">
        <v>782</v>
      </c>
      <c r="B759">
        <v>0</v>
      </c>
      <c r="C759">
        <v>0</v>
      </c>
      <c r="E759" t="s">
        <v>854</v>
      </c>
      <c r="F759">
        <v>0</v>
      </c>
      <c r="G759">
        <v>0</v>
      </c>
      <c r="H759">
        <v>0</v>
      </c>
      <c r="I759">
        <v>0</v>
      </c>
      <c r="J759">
        <v>0</v>
      </c>
      <c r="L759" t="s">
        <v>782</v>
      </c>
      <c r="M759">
        <v>0</v>
      </c>
      <c r="O759" t="s">
        <v>854</v>
      </c>
      <c r="P759">
        <v>0</v>
      </c>
      <c r="Q759">
        <v>0</v>
      </c>
      <c r="R759">
        <v>0</v>
      </c>
      <c r="T759" t="s">
        <v>854</v>
      </c>
      <c r="U759" t="s">
        <v>132</v>
      </c>
      <c r="V759">
        <v>0</v>
      </c>
      <c r="W759">
        <v>0</v>
      </c>
      <c r="X759">
        <v>0</v>
      </c>
      <c r="Y759">
        <v>0</v>
      </c>
      <c r="Z759" t="s">
        <v>132</v>
      </c>
      <c r="AA759">
        <v>0</v>
      </c>
      <c r="AB759">
        <v>0</v>
      </c>
    </row>
    <row r="760" spans="1:28" x14ac:dyDescent="0.25">
      <c r="A760" t="s">
        <v>179</v>
      </c>
      <c r="B760">
        <v>0</v>
      </c>
      <c r="C760">
        <v>0</v>
      </c>
      <c r="E760" t="s">
        <v>132</v>
      </c>
      <c r="F760">
        <v>0</v>
      </c>
      <c r="G760">
        <v>0</v>
      </c>
      <c r="H760">
        <v>0</v>
      </c>
      <c r="I760">
        <v>0</v>
      </c>
      <c r="J760">
        <v>0</v>
      </c>
      <c r="L760" t="s">
        <v>179</v>
      </c>
      <c r="M760">
        <v>0</v>
      </c>
      <c r="O760" t="s">
        <v>132</v>
      </c>
      <c r="P760">
        <v>0</v>
      </c>
      <c r="Q760">
        <v>0</v>
      </c>
      <c r="R760">
        <v>2</v>
      </c>
      <c r="T760" t="s">
        <v>132</v>
      </c>
      <c r="U760" t="s">
        <v>191</v>
      </c>
      <c r="V760">
        <v>0</v>
      </c>
      <c r="W760">
        <v>0</v>
      </c>
      <c r="X760">
        <v>0</v>
      </c>
      <c r="Y760">
        <v>0</v>
      </c>
      <c r="Z760" t="s">
        <v>191</v>
      </c>
      <c r="AA760">
        <v>0</v>
      </c>
      <c r="AB760">
        <v>0</v>
      </c>
    </row>
    <row r="761" spans="1:28" x14ac:dyDescent="0.25">
      <c r="A761" t="s">
        <v>181</v>
      </c>
      <c r="B761">
        <v>0</v>
      </c>
      <c r="C761">
        <v>0</v>
      </c>
      <c r="E761" t="s">
        <v>191</v>
      </c>
      <c r="F761">
        <v>0</v>
      </c>
      <c r="G761">
        <v>0</v>
      </c>
      <c r="H761">
        <v>0</v>
      </c>
      <c r="I761">
        <v>0</v>
      </c>
      <c r="J761">
        <v>0</v>
      </c>
      <c r="L761" t="s">
        <v>181</v>
      </c>
      <c r="M761">
        <v>0</v>
      </c>
      <c r="O761" t="s">
        <v>191</v>
      </c>
      <c r="P761">
        <v>0</v>
      </c>
      <c r="Q761">
        <v>0</v>
      </c>
      <c r="R761">
        <v>0</v>
      </c>
      <c r="T761" t="s">
        <v>191</v>
      </c>
      <c r="U761" t="s">
        <v>192</v>
      </c>
      <c r="V761">
        <v>0</v>
      </c>
      <c r="W761">
        <v>0</v>
      </c>
      <c r="X761">
        <v>0</v>
      </c>
      <c r="Y761">
        <v>0</v>
      </c>
      <c r="Z761" t="s">
        <v>192</v>
      </c>
      <c r="AA761">
        <v>0</v>
      </c>
      <c r="AB761">
        <v>0</v>
      </c>
    </row>
    <row r="762" spans="1:28" x14ac:dyDescent="0.25">
      <c r="A762" t="s">
        <v>854</v>
      </c>
      <c r="B762">
        <v>0</v>
      </c>
      <c r="C762">
        <v>0</v>
      </c>
      <c r="E762" t="s">
        <v>192</v>
      </c>
      <c r="F762">
        <v>0</v>
      </c>
      <c r="G762">
        <v>0</v>
      </c>
      <c r="H762">
        <v>0</v>
      </c>
      <c r="I762">
        <v>0</v>
      </c>
      <c r="J762">
        <v>0</v>
      </c>
      <c r="L762" t="s">
        <v>854</v>
      </c>
      <c r="M762">
        <v>0</v>
      </c>
      <c r="O762" t="s">
        <v>192</v>
      </c>
      <c r="P762">
        <v>0</v>
      </c>
      <c r="Q762">
        <v>0</v>
      </c>
      <c r="R762">
        <v>0</v>
      </c>
      <c r="T762" t="s">
        <v>192</v>
      </c>
      <c r="U762" t="s">
        <v>190</v>
      </c>
      <c r="V762">
        <v>0</v>
      </c>
      <c r="W762">
        <v>0</v>
      </c>
      <c r="X762">
        <v>0</v>
      </c>
      <c r="Y762">
        <v>0</v>
      </c>
      <c r="Z762" t="s">
        <v>190</v>
      </c>
      <c r="AA762">
        <v>0</v>
      </c>
      <c r="AB762">
        <v>0</v>
      </c>
    </row>
    <row r="763" spans="1:28" x14ac:dyDescent="0.25">
      <c r="A763" t="s">
        <v>132</v>
      </c>
      <c r="B763">
        <v>0</v>
      </c>
      <c r="C763">
        <v>0</v>
      </c>
      <c r="E763" t="s">
        <v>190</v>
      </c>
      <c r="F763">
        <v>0</v>
      </c>
      <c r="G763">
        <v>0</v>
      </c>
      <c r="H763">
        <v>0</v>
      </c>
      <c r="I763">
        <v>0</v>
      </c>
      <c r="J763">
        <v>0</v>
      </c>
      <c r="L763" t="s">
        <v>132</v>
      </c>
      <c r="M763">
        <v>0</v>
      </c>
      <c r="O763" t="s">
        <v>190</v>
      </c>
      <c r="P763">
        <v>0</v>
      </c>
      <c r="Q763">
        <v>0</v>
      </c>
      <c r="R763">
        <v>0</v>
      </c>
      <c r="T763" t="s">
        <v>190</v>
      </c>
      <c r="U763" t="s">
        <v>194</v>
      </c>
      <c r="V763">
        <v>0</v>
      </c>
      <c r="W763">
        <v>0</v>
      </c>
      <c r="X763">
        <v>0</v>
      </c>
      <c r="Y763">
        <v>0</v>
      </c>
      <c r="Z763" t="s">
        <v>194</v>
      </c>
      <c r="AA763">
        <v>0</v>
      </c>
      <c r="AB763">
        <v>0</v>
      </c>
    </row>
    <row r="764" spans="1:28" x14ac:dyDescent="0.25">
      <c r="A764" t="s">
        <v>191</v>
      </c>
      <c r="B764">
        <v>0</v>
      </c>
      <c r="C764">
        <v>0</v>
      </c>
      <c r="E764" t="s">
        <v>194</v>
      </c>
      <c r="F764">
        <v>0</v>
      </c>
      <c r="G764">
        <v>0</v>
      </c>
      <c r="H764">
        <v>0</v>
      </c>
      <c r="I764">
        <v>0</v>
      </c>
      <c r="J764">
        <v>0</v>
      </c>
      <c r="L764" t="s">
        <v>191</v>
      </c>
      <c r="M764">
        <v>0</v>
      </c>
      <c r="O764" t="s">
        <v>194</v>
      </c>
      <c r="P764">
        <v>0</v>
      </c>
      <c r="Q764">
        <v>0</v>
      </c>
      <c r="R764">
        <v>0</v>
      </c>
      <c r="T764" t="s">
        <v>194</v>
      </c>
      <c r="U764" t="s">
        <v>783</v>
      </c>
      <c r="V764">
        <v>0</v>
      </c>
      <c r="W764">
        <v>0</v>
      </c>
      <c r="X764">
        <v>0</v>
      </c>
      <c r="Y764">
        <v>0</v>
      </c>
      <c r="Z764" t="s">
        <v>783</v>
      </c>
      <c r="AA764">
        <v>0</v>
      </c>
      <c r="AB764">
        <v>0</v>
      </c>
    </row>
    <row r="765" spans="1:28" x14ac:dyDescent="0.25">
      <c r="A765" t="s">
        <v>192</v>
      </c>
      <c r="B765">
        <v>89</v>
      </c>
      <c r="C765">
        <v>0</v>
      </c>
      <c r="E765" t="s">
        <v>783</v>
      </c>
      <c r="F765">
        <v>0</v>
      </c>
      <c r="G765">
        <v>0</v>
      </c>
      <c r="H765">
        <v>0</v>
      </c>
      <c r="I765">
        <v>0</v>
      </c>
      <c r="J765">
        <v>0</v>
      </c>
      <c r="L765" t="s">
        <v>192</v>
      </c>
      <c r="M765">
        <v>0</v>
      </c>
      <c r="O765" t="s">
        <v>783</v>
      </c>
      <c r="P765">
        <v>0</v>
      </c>
      <c r="Q765">
        <v>0</v>
      </c>
      <c r="R765">
        <v>0</v>
      </c>
      <c r="T765" t="s">
        <v>783</v>
      </c>
      <c r="U765" t="s">
        <v>193</v>
      </c>
      <c r="V765">
        <v>0</v>
      </c>
      <c r="W765">
        <v>0</v>
      </c>
      <c r="X765">
        <v>0</v>
      </c>
      <c r="Y765">
        <v>0</v>
      </c>
      <c r="Z765" t="s">
        <v>193</v>
      </c>
      <c r="AA765">
        <v>0</v>
      </c>
      <c r="AB765">
        <v>0</v>
      </c>
    </row>
    <row r="766" spans="1:28" x14ac:dyDescent="0.25">
      <c r="A766" t="s">
        <v>190</v>
      </c>
      <c r="B766">
        <v>16</v>
      </c>
      <c r="C766">
        <v>0</v>
      </c>
      <c r="E766" t="s">
        <v>193</v>
      </c>
      <c r="F766">
        <v>0</v>
      </c>
      <c r="G766">
        <v>0</v>
      </c>
      <c r="H766">
        <v>0</v>
      </c>
      <c r="I766">
        <v>0</v>
      </c>
      <c r="J766">
        <v>0</v>
      </c>
      <c r="L766" t="s">
        <v>190</v>
      </c>
      <c r="M766">
        <v>0</v>
      </c>
      <c r="O766" t="s">
        <v>193</v>
      </c>
      <c r="P766">
        <v>0</v>
      </c>
      <c r="Q766">
        <v>0</v>
      </c>
      <c r="R766">
        <v>0</v>
      </c>
      <c r="T766" t="s">
        <v>193</v>
      </c>
      <c r="U766" t="s">
        <v>784</v>
      </c>
      <c r="V766">
        <v>0</v>
      </c>
      <c r="W766">
        <v>0</v>
      </c>
      <c r="X766">
        <v>0</v>
      </c>
      <c r="Y766">
        <v>0</v>
      </c>
      <c r="Z766" t="s">
        <v>784</v>
      </c>
      <c r="AA766">
        <v>0</v>
      </c>
      <c r="AB766">
        <v>0</v>
      </c>
    </row>
    <row r="767" spans="1:28" x14ac:dyDescent="0.25">
      <c r="A767" t="s">
        <v>194</v>
      </c>
      <c r="B767">
        <v>24</v>
      </c>
      <c r="C767">
        <v>0</v>
      </c>
      <c r="E767" t="s">
        <v>784</v>
      </c>
      <c r="F767">
        <v>0</v>
      </c>
      <c r="G767">
        <v>0</v>
      </c>
      <c r="H767">
        <v>0</v>
      </c>
      <c r="I767">
        <v>0</v>
      </c>
      <c r="J767">
        <v>0</v>
      </c>
      <c r="L767" t="s">
        <v>194</v>
      </c>
      <c r="M767">
        <v>0</v>
      </c>
      <c r="O767" t="s">
        <v>784</v>
      </c>
      <c r="P767">
        <v>0</v>
      </c>
      <c r="Q767">
        <v>0</v>
      </c>
      <c r="R767">
        <v>0</v>
      </c>
      <c r="T767" t="s">
        <v>784</v>
      </c>
      <c r="U767" t="s">
        <v>111</v>
      </c>
      <c r="V767">
        <v>0</v>
      </c>
      <c r="W767">
        <v>0</v>
      </c>
      <c r="X767">
        <v>0</v>
      </c>
      <c r="Y767">
        <v>0</v>
      </c>
      <c r="Z767" t="s">
        <v>111</v>
      </c>
      <c r="AA767">
        <v>0</v>
      </c>
      <c r="AB767">
        <v>0</v>
      </c>
    </row>
    <row r="768" spans="1:28" x14ac:dyDescent="0.25">
      <c r="A768" t="s">
        <v>783</v>
      </c>
      <c r="B768">
        <v>0</v>
      </c>
      <c r="C768">
        <v>0</v>
      </c>
      <c r="E768" t="s">
        <v>111</v>
      </c>
      <c r="F768">
        <v>0</v>
      </c>
      <c r="G768">
        <v>0</v>
      </c>
      <c r="H768">
        <v>0</v>
      </c>
      <c r="I768">
        <v>0</v>
      </c>
      <c r="J768">
        <v>0</v>
      </c>
      <c r="L768" t="s">
        <v>783</v>
      </c>
      <c r="M768">
        <v>0</v>
      </c>
      <c r="O768" t="s">
        <v>111</v>
      </c>
      <c r="P768">
        <v>0</v>
      </c>
      <c r="Q768">
        <v>0</v>
      </c>
      <c r="R768">
        <v>0</v>
      </c>
      <c r="T768" t="s">
        <v>111</v>
      </c>
      <c r="U768" t="s">
        <v>785</v>
      </c>
      <c r="V768">
        <v>0</v>
      </c>
      <c r="W768">
        <v>0</v>
      </c>
      <c r="X768">
        <v>0</v>
      </c>
      <c r="Y768">
        <v>0</v>
      </c>
      <c r="Z768" t="s">
        <v>785</v>
      </c>
      <c r="AA768">
        <v>0</v>
      </c>
      <c r="AB768">
        <v>0</v>
      </c>
    </row>
    <row r="769" spans="1:28" x14ac:dyDescent="0.25">
      <c r="A769" t="s">
        <v>784</v>
      </c>
      <c r="B769">
        <v>0</v>
      </c>
      <c r="C769">
        <v>0</v>
      </c>
      <c r="E769" t="s">
        <v>785</v>
      </c>
      <c r="F769">
        <v>0</v>
      </c>
      <c r="G769">
        <v>0</v>
      </c>
      <c r="H769">
        <v>0</v>
      </c>
      <c r="I769">
        <v>0</v>
      </c>
      <c r="J769">
        <v>0</v>
      </c>
      <c r="L769" t="s">
        <v>784</v>
      </c>
      <c r="M769">
        <v>0</v>
      </c>
      <c r="O769" t="s">
        <v>785</v>
      </c>
      <c r="P769">
        <v>0</v>
      </c>
      <c r="Q769">
        <v>0</v>
      </c>
      <c r="R769">
        <v>0</v>
      </c>
      <c r="T769" t="s">
        <v>785</v>
      </c>
      <c r="U769" t="s">
        <v>130</v>
      </c>
      <c r="V769">
        <v>0</v>
      </c>
      <c r="W769">
        <v>0</v>
      </c>
      <c r="X769">
        <v>0</v>
      </c>
      <c r="Y769">
        <v>0</v>
      </c>
      <c r="Z769" t="s">
        <v>130</v>
      </c>
      <c r="AA769">
        <v>0</v>
      </c>
      <c r="AB769">
        <v>0</v>
      </c>
    </row>
    <row r="770" spans="1:28" x14ac:dyDescent="0.25">
      <c r="A770" t="s">
        <v>111</v>
      </c>
      <c r="B770">
        <v>0</v>
      </c>
      <c r="C770">
        <v>0</v>
      </c>
      <c r="E770" t="s">
        <v>130</v>
      </c>
      <c r="F770">
        <v>0</v>
      </c>
      <c r="G770">
        <v>0</v>
      </c>
      <c r="H770">
        <v>0</v>
      </c>
      <c r="I770">
        <v>0</v>
      </c>
      <c r="J770">
        <v>0</v>
      </c>
      <c r="L770" t="s">
        <v>111</v>
      </c>
      <c r="M770">
        <v>0</v>
      </c>
      <c r="O770" t="s">
        <v>130</v>
      </c>
      <c r="P770">
        <v>0</v>
      </c>
      <c r="Q770">
        <v>0</v>
      </c>
      <c r="R770">
        <v>0</v>
      </c>
      <c r="T770" t="s">
        <v>130</v>
      </c>
      <c r="U770" t="s">
        <v>786</v>
      </c>
      <c r="V770">
        <v>0</v>
      </c>
      <c r="W770">
        <v>0</v>
      </c>
      <c r="X770">
        <v>0</v>
      </c>
      <c r="Y770">
        <v>0</v>
      </c>
      <c r="Z770" t="s">
        <v>786</v>
      </c>
      <c r="AA770">
        <v>0</v>
      </c>
      <c r="AB770">
        <v>0</v>
      </c>
    </row>
    <row r="771" spans="1:28" x14ac:dyDescent="0.25">
      <c r="A771" t="s">
        <v>785</v>
      </c>
      <c r="B771">
        <v>0</v>
      </c>
      <c r="C771">
        <v>0</v>
      </c>
      <c r="E771" t="s">
        <v>786</v>
      </c>
      <c r="F771">
        <v>0</v>
      </c>
      <c r="G771">
        <v>0</v>
      </c>
      <c r="H771">
        <v>0</v>
      </c>
      <c r="I771">
        <v>0</v>
      </c>
      <c r="J771">
        <v>0</v>
      </c>
      <c r="L771" t="s">
        <v>785</v>
      </c>
      <c r="M771">
        <v>0</v>
      </c>
      <c r="O771" t="s">
        <v>786</v>
      </c>
      <c r="P771">
        <v>0</v>
      </c>
      <c r="Q771">
        <v>0</v>
      </c>
      <c r="R771">
        <v>0</v>
      </c>
      <c r="T771" t="s">
        <v>786</v>
      </c>
      <c r="U771" t="s">
        <v>185</v>
      </c>
      <c r="V771">
        <v>0</v>
      </c>
      <c r="W771">
        <v>0</v>
      </c>
      <c r="X771">
        <v>0</v>
      </c>
      <c r="Y771">
        <v>0</v>
      </c>
      <c r="Z771" t="s">
        <v>185</v>
      </c>
      <c r="AA771">
        <v>0</v>
      </c>
      <c r="AB771">
        <v>0</v>
      </c>
    </row>
    <row r="772" spans="1:28" x14ac:dyDescent="0.25">
      <c r="A772" t="s">
        <v>130</v>
      </c>
      <c r="B772">
        <v>0</v>
      </c>
      <c r="C772">
        <v>0</v>
      </c>
      <c r="E772" t="s">
        <v>185</v>
      </c>
      <c r="F772">
        <v>0</v>
      </c>
      <c r="G772">
        <v>0</v>
      </c>
      <c r="H772">
        <v>0</v>
      </c>
      <c r="I772">
        <v>0</v>
      </c>
      <c r="J772">
        <v>0</v>
      </c>
      <c r="L772" t="s">
        <v>130</v>
      </c>
      <c r="M772">
        <v>0</v>
      </c>
      <c r="O772" t="s">
        <v>185</v>
      </c>
      <c r="P772">
        <v>0</v>
      </c>
      <c r="Q772">
        <v>0</v>
      </c>
      <c r="R772">
        <v>0</v>
      </c>
      <c r="T772" t="s">
        <v>185</v>
      </c>
      <c r="U772" t="s">
        <v>787</v>
      </c>
      <c r="V772">
        <v>0</v>
      </c>
      <c r="W772">
        <v>0</v>
      </c>
      <c r="X772">
        <v>0</v>
      </c>
      <c r="Y772">
        <v>0</v>
      </c>
      <c r="Z772" t="s">
        <v>787</v>
      </c>
      <c r="AA772">
        <v>0</v>
      </c>
      <c r="AB772">
        <v>0</v>
      </c>
    </row>
    <row r="773" spans="1:28" x14ac:dyDescent="0.25">
      <c r="A773" t="s">
        <v>786</v>
      </c>
      <c r="B773">
        <v>0</v>
      </c>
      <c r="C773">
        <v>0</v>
      </c>
      <c r="E773" t="s">
        <v>787</v>
      </c>
      <c r="F773">
        <v>0</v>
      </c>
      <c r="G773">
        <v>0</v>
      </c>
      <c r="H773">
        <v>0</v>
      </c>
      <c r="I773">
        <v>0</v>
      </c>
      <c r="J773">
        <v>0</v>
      </c>
      <c r="L773" t="s">
        <v>786</v>
      </c>
      <c r="M773">
        <v>0</v>
      </c>
      <c r="O773" t="s">
        <v>787</v>
      </c>
      <c r="P773">
        <v>0</v>
      </c>
      <c r="Q773">
        <v>0</v>
      </c>
      <c r="R773">
        <v>0</v>
      </c>
      <c r="T773" t="s">
        <v>787</v>
      </c>
      <c r="U773" t="s">
        <v>788</v>
      </c>
      <c r="V773">
        <v>0</v>
      </c>
      <c r="W773">
        <v>0</v>
      </c>
      <c r="X773">
        <v>0</v>
      </c>
      <c r="Y773">
        <v>0</v>
      </c>
      <c r="Z773" t="s">
        <v>788</v>
      </c>
      <c r="AA773">
        <v>0</v>
      </c>
      <c r="AB773">
        <v>0</v>
      </c>
    </row>
    <row r="774" spans="1:28" x14ac:dyDescent="0.25">
      <c r="A774" t="s">
        <v>787</v>
      </c>
      <c r="B774">
        <v>0</v>
      </c>
      <c r="C774">
        <v>0</v>
      </c>
      <c r="E774" t="s">
        <v>788</v>
      </c>
      <c r="F774">
        <v>0</v>
      </c>
      <c r="G774">
        <v>0</v>
      </c>
      <c r="H774">
        <v>0</v>
      </c>
      <c r="I774">
        <v>0</v>
      </c>
      <c r="J774">
        <v>0</v>
      </c>
      <c r="L774" t="s">
        <v>787</v>
      </c>
      <c r="M774">
        <v>0</v>
      </c>
      <c r="O774" t="s">
        <v>788</v>
      </c>
      <c r="P774">
        <v>0</v>
      </c>
      <c r="Q774">
        <v>0</v>
      </c>
      <c r="R774">
        <v>0</v>
      </c>
      <c r="T774" t="s">
        <v>788</v>
      </c>
      <c r="U774" t="s">
        <v>789</v>
      </c>
      <c r="V774">
        <v>0</v>
      </c>
      <c r="W774">
        <v>0</v>
      </c>
      <c r="X774">
        <v>0</v>
      </c>
      <c r="Y774">
        <v>0</v>
      </c>
      <c r="Z774" t="s">
        <v>789</v>
      </c>
      <c r="AA774">
        <v>0</v>
      </c>
      <c r="AB774">
        <v>0</v>
      </c>
    </row>
    <row r="775" spans="1:28" x14ac:dyDescent="0.25">
      <c r="A775" t="s">
        <v>788</v>
      </c>
      <c r="B775">
        <v>0</v>
      </c>
      <c r="C775">
        <v>0</v>
      </c>
      <c r="E775" t="s">
        <v>789</v>
      </c>
      <c r="F775">
        <v>0</v>
      </c>
      <c r="G775">
        <v>0</v>
      </c>
      <c r="H775">
        <v>0</v>
      </c>
      <c r="I775">
        <v>0</v>
      </c>
      <c r="J775">
        <v>0</v>
      </c>
      <c r="L775" t="s">
        <v>788</v>
      </c>
      <c r="M775">
        <v>0</v>
      </c>
      <c r="O775" t="s">
        <v>789</v>
      </c>
      <c r="P775">
        <v>0</v>
      </c>
      <c r="Q775">
        <v>0</v>
      </c>
      <c r="R775">
        <v>0</v>
      </c>
      <c r="T775" t="s">
        <v>789</v>
      </c>
      <c r="U775" t="s">
        <v>790</v>
      </c>
      <c r="V775">
        <v>0</v>
      </c>
      <c r="W775">
        <v>0</v>
      </c>
      <c r="X775">
        <v>0</v>
      </c>
      <c r="Y775">
        <v>0</v>
      </c>
      <c r="Z775" t="s">
        <v>790</v>
      </c>
      <c r="AA775">
        <v>0</v>
      </c>
      <c r="AB775">
        <v>0</v>
      </c>
    </row>
    <row r="776" spans="1:28" x14ac:dyDescent="0.25">
      <c r="A776" t="s">
        <v>789</v>
      </c>
      <c r="B776">
        <v>0</v>
      </c>
      <c r="C776">
        <v>0</v>
      </c>
      <c r="E776" t="s">
        <v>790</v>
      </c>
      <c r="F776">
        <v>0</v>
      </c>
      <c r="G776">
        <v>0</v>
      </c>
      <c r="H776">
        <v>0</v>
      </c>
      <c r="I776">
        <v>0</v>
      </c>
      <c r="J776">
        <v>0</v>
      </c>
      <c r="L776" t="s">
        <v>789</v>
      </c>
      <c r="M776">
        <v>0</v>
      </c>
      <c r="O776" t="s">
        <v>790</v>
      </c>
      <c r="P776">
        <v>0</v>
      </c>
      <c r="Q776">
        <v>0</v>
      </c>
      <c r="R776">
        <v>0</v>
      </c>
      <c r="T776" t="s">
        <v>790</v>
      </c>
      <c r="U776" t="s">
        <v>791</v>
      </c>
      <c r="V776">
        <v>0</v>
      </c>
      <c r="W776">
        <v>0</v>
      </c>
      <c r="X776">
        <v>0</v>
      </c>
      <c r="Y776">
        <v>0</v>
      </c>
      <c r="Z776" t="s">
        <v>791</v>
      </c>
      <c r="AA776">
        <v>0</v>
      </c>
      <c r="AB776">
        <v>0</v>
      </c>
    </row>
    <row r="777" spans="1:28" x14ac:dyDescent="0.25">
      <c r="A777" t="s">
        <v>790</v>
      </c>
      <c r="B777">
        <v>0</v>
      </c>
      <c r="C777">
        <v>0</v>
      </c>
      <c r="E777" t="s">
        <v>791</v>
      </c>
      <c r="F777">
        <v>0</v>
      </c>
      <c r="G777">
        <v>0</v>
      </c>
      <c r="H777">
        <v>0</v>
      </c>
      <c r="I777">
        <v>0</v>
      </c>
      <c r="J777">
        <v>0</v>
      </c>
      <c r="L777" t="s">
        <v>790</v>
      </c>
      <c r="M777">
        <v>0</v>
      </c>
      <c r="O777" t="s">
        <v>791</v>
      </c>
      <c r="P777">
        <v>0</v>
      </c>
      <c r="Q777">
        <v>0</v>
      </c>
      <c r="R777">
        <v>0</v>
      </c>
      <c r="T777" t="s">
        <v>791</v>
      </c>
      <c r="U777" t="s">
        <v>792</v>
      </c>
      <c r="V777">
        <v>0</v>
      </c>
      <c r="W777">
        <v>0</v>
      </c>
      <c r="X777">
        <v>0</v>
      </c>
      <c r="Y777">
        <v>0</v>
      </c>
      <c r="Z777" t="s">
        <v>792</v>
      </c>
      <c r="AA777">
        <v>0</v>
      </c>
      <c r="AB777">
        <v>0</v>
      </c>
    </row>
    <row r="778" spans="1:28" x14ac:dyDescent="0.25">
      <c r="A778" t="s">
        <v>791</v>
      </c>
      <c r="B778">
        <v>0</v>
      </c>
      <c r="C778">
        <v>0</v>
      </c>
      <c r="E778" t="s">
        <v>792</v>
      </c>
      <c r="F778">
        <v>0</v>
      </c>
      <c r="G778">
        <v>0</v>
      </c>
      <c r="H778">
        <v>0</v>
      </c>
      <c r="I778">
        <v>0</v>
      </c>
      <c r="J778">
        <v>0</v>
      </c>
      <c r="L778" t="s">
        <v>791</v>
      </c>
      <c r="M778">
        <v>0</v>
      </c>
      <c r="O778" t="s">
        <v>792</v>
      </c>
      <c r="P778">
        <v>0</v>
      </c>
      <c r="Q778">
        <v>0</v>
      </c>
      <c r="R778">
        <v>0</v>
      </c>
      <c r="T778" t="s">
        <v>792</v>
      </c>
      <c r="U778" t="s">
        <v>793</v>
      </c>
      <c r="V778">
        <v>0</v>
      </c>
      <c r="W778">
        <v>0</v>
      </c>
      <c r="X778">
        <v>0</v>
      </c>
      <c r="Y778">
        <v>0</v>
      </c>
      <c r="Z778" t="s">
        <v>793</v>
      </c>
      <c r="AA778">
        <v>0</v>
      </c>
      <c r="AB778">
        <v>0</v>
      </c>
    </row>
    <row r="779" spans="1:28" x14ac:dyDescent="0.25">
      <c r="A779" t="s">
        <v>792</v>
      </c>
      <c r="B779">
        <v>0</v>
      </c>
      <c r="C779">
        <v>0</v>
      </c>
      <c r="E779" t="s">
        <v>793</v>
      </c>
      <c r="F779">
        <v>0</v>
      </c>
      <c r="G779">
        <v>0</v>
      </c>
      <c r="H779">
        <v>0</v>
      </c>
      <c r="I779">
        <v>0</v>
      </c>
      <c r="J779">
        <v>0</v>
      </c>
      <c r="L779" t="s">
        <v>792</v>
      </c>
      <c r="M779">
        <v>0</v>
      </c>
      <c r="O779" t="s">
        <v>793</v>
      </c>
      <c r="P779">
        <v>0</v>
      </c>
      <c r="Q779">
        <v>0</v>
      </c>
      <c r="R779">
        <v>0</v>
      </c>
      <c r="T779" t="s">
        <v>793</v>
      </c>
      <c r="U779" t="s">
        <v>794</v>
      </c>
      <c r="V779">
        <v>0</v>
      </c>
      <c r="W779">
        <v>0</v>
      </c>
      <c r="X779">
        <v>0</v>
      </c>
      <c r="Y779">
        <v>0</v>
      </c>
      <c r="Z779" t="s">
        <v>794</v>
      </c>
      <c r="AA779">
        <v>0</v>
      </c>
      <c r="AB779">
        <v>0</v>
      </c>
    </row>
    <row r="780" spans="1:28" x14ac:dyDescent="0.25">
      <c r="A780" t="s">
        <v>793</v>
      </c>
      <c r="B780">
        <v>0</v>
      </c>
      <c r="C780">
        <v>0</v>
      </c>
      <c r="E780" t="s">
        <v>794</v>
      </c>
      <c r="F780">
        <v>0</v>
      </c>
      <c r="G780">
        <v>0</v>
      </c>
      <c r="H780">
        <v>0</v>
      </c>
      <c r="I780">
        <v>0</v>
      </c>
      <c r="J780">
        <v>0</v>
      </c>
      <c r="L780" t="s">
        <v>793</v>
      </c>
      <c r="M780">
        <v>0</v>
      </c>
      <c r="O780" t="s">
        <v>794</v>
      </c>
      <c r="P780">
        <v>0</v>
      </c>
      <c r="Q780">
        <v>0</v>
      </c>
      <c r="R780">
        <v>0</v>
      </c>
      <c r="T780" t="s">
        <v>794</v>
      </c>
      <c r="U780" t="s">
        <v>795</v>
      </c>
      <c r="V780">
        <v>0</v>
      </c>
      <c r="W780">
        <v>0</v>
      </c>
      <c r="X780">
        <v>0</v>
      </c>
      <c r="Y780">
        <v>0</v>
      </c>
      <c r="Z780" t="s">
        <v>795</v>
      </c>
      <c r="AA780">
        <v>0</v>
      </c>
      <c r="AB780">
        <v>0</v>
      </c>
    </row>
    <row r="781" spans="1:28" x14ac:dyDescent="0.25">
      <c r="A781" t="s">
        <v>794</v>
      </c>
      <c r="B781">
        <v>0</v>
      </c>
      <c r="C781">
        <v>0</v>
      </c>
      <c r="E781" t="s">
        <v>795</v>
      </c>
      <c r="F781">
        <v>0</v>
      </c>
      <c r="G781">
        <v>0</v>
      </c>
      <c r="H781">
        <v>0</v>
      </c>
      <c r="I781">
        <v>0</v>
      </c>
      <c r="J781">
        <v>0</v>
      </c>
      <c r="L781" t="s">
        <v>794</v>
      </c>
      <c r="M781">
        <v>0</v>
      </c>
      <c r="O781" t="s">
        <v>795</v>
      </c>
      <c r="P781">
        <v>0</v>
      </c>
      <c r="Q781">
        <v>0</v>
      </c>
      <c r="R781">
        <v>0</v>
      </c>
      <c r="T781" t="s">
        <v>795</v>
      </c>
      <c r="U781" t="s">
        <v>796</v>
      </c>
      <c r="V781">
        <v>0</v>
      </c>
      <c r="W781">
        <v>0</v>
      </c>
      <c r="X781">
        <v>0</v>
      </c>
      <c r="Y781">
        <v>0</v>
      </c>
      <c r="Z781" t="s">
        <v>796</v>
      </c>
      <c r="AA781">
        <v>0</v>
      </c>
      <c r="AB781">
        <v>0</v>
      </c>
    </row>
    <row r="782" spans="1:28" x14ac:dyDescent="0.25">
      <c r="A782" t="s">
        <v>795</v>
      </c>
      <c r="B782">
        <v>0</v>
      </c>
      <c r="C782">
        <v>0</v>
      </c>
      <c r="E782" t="s">
        <v>796</v>
      </c>
      <c r="F782">
        <v>0</v>
      </c>
      <c r="G782">
        <v>0</v>
      </c>
      <c r="H782">
        <v>0</v>
      </c>
      <c r="I782">
        <v>0</v>
      </c>
      <c r="J782">
        <v>0</v>
      </c>
      <c r="L782" t="s">
        <v>795</v>
      </c>
      <c r="M782">
        <v>0</v>
      </c>
      <c r="O782" t="s">
        <v>796</v>
      </c>
      <c r="P782">
        <v>0</v>
      </c>
      <c r="Q782">
        <v>0</v>
      </c>
      <c r="R782">
        <v>0</v>
      </c>
      <c r="T782" t="s">
        <v>796</v>
      </c>
      <c r="U782" t="s">
        <v>797</v>
      </c>
      <c r="V782">
        <v>0</v>
      </c>
      <c r="W782">
        <v>0</v>
      </c>
      <c r="X782">
        <v>0</v>
      </c>
      <c r="Y782">
        <v>0</v>
      </c>
      <c r="Z782" t="s">
        <v>797</v>
      </c>
      <c r="AA782">
        <v>0</v>
      </c>
      <c r="AB782">
        <v>0</v>
      </c>
    </row>
    <row r="783" spans="1:28" x14ac:dyDescent="0.25">
      <c r="A783" t="s">
        <v>796</v>
      </c>
      <c r="B783">
        <v>0</v>
      </c>
      <c r="C783">
        <v>0</v>
      </c>
      <c r="E783" t="s">
        <v>797</v>
      </c>
      <c r="F783">
        <v>0</v>
      </c>
      <c r="G783">
        <v>0</v>
      </c>
      <c r="H783">
        <v>0</v>
      </c>
      <c r="I783">
        <v>0</v>
      </c>
      <c r="J783">
        <v>0</v>
      </c>
      <c r="L783" t="s">
        <v>796</v>
      </c>
      <c r="M783">
        <v>0</v>
      </c>
      <c r="O783" t="s">
        <v>797</v>
      </c>
      <c r="P783">
        <v>0</v>
      </c>
      <c r="Q783">
        <v>0</v>
      </c>
      <c r="R783">
        <v>0</v>
      </c>
      <c r="T783" t="s">
        <v>797</v>
      </c>
      <c r="U783" t="s">
        <v>798</v>
      </c>
      <c r="V783">
        <v>0</v>
      </c>
      <c r="W783">
        <v>0</v>
      </c>
      <c r="X783">
        <v>0</v>
      </c>
      <c r="Y783">
        <v>0</v>
      </c>
      <c r="Z783" t="s">
        <v>798</v>
      </c>
      <c r="AA783">
        <v>0</v>
      </c>
      <c r="AB783">
        <v>0</v>
      </c>
    </row>
    <row r="784" spans="1:28" x14ac:dyDescent="0.25">
      <c r="A784" t="s">
        <v>797</v>
      </c>
      <c r="B784">
        <v>0</v>
      </c>
      <c r="C784">
        <v>0</v>
      </c>
      <c r="E784" t="s">
        <v>798</v>
      </c>
      <c r="F784">
        <v>0</v>
      </c>
      <c r="G784">
        <v>0</v>
      </c>
      <c r="H784">
        <v>0</v>
      </c>
      <c r="I784">
        <v>0</v>
      </c>
      <c r="J784">
        <v>0</v>
      </c>
      <c r="L784" t="s">
        <v>797</v>
      </c>
      <c r="M784">
        <v>0</v>
      </c>
      <c r="O784" t="s">
        <v>798</v>
      </c>
      <c r="P784">
        <v>0</v>
      </c>
      <c r="Q784">
        <v>0</v>
      </c>
      <c r="R784">
        <v>0</v>
      </c>
      <c r="T784" t="s">
        <v>798</v>
      </c>
      <c r="U784" t="s">
        <v>799</v>
      </c>
      <c r="V784">
        <v>0</v>
      </c>
      <c r="W784">
        <v>0</v>
      </c>
      <c r="X784">
        <v>0</v>
      </c>
      <c r="Y784">
        <v>0</v>
      </c>
      <c r="Z784" t="s">
        <v>799</v>
      </c>
      <c r="AA784">
        <v>0</v>
      </c>
      <c r="AB784">
        <v>0</v>
      </c>
    </row>
    <row r="785" spans="1:28" x14ac:dyDescent="0.25">
      <c r="A785" t="s">
        <v>798</v>
      </c>
      <c r="B785">
        <v>0</v>
      </c>
      <c r="C785">
        <v>0</v>
      </c>
      <c r="E785" t="s">
        <v>799</v>
      </c>
      <c r="F785">
        <v>0</v>
      </c>
      <c r="G785">
        <v>0</v>
      </c>
      <c r="H785">
        <v>0</v>
      </c>
      <c r="I785">
        <v>0</v>
      </c>
      <c r="J785">
        <v>0</v>
      </c>
      <c r="L785" t="s">
        <v>798</v>
      </c>
      <c r="M785">
        <v>0</v>
      </c>
      <c r="O785" t="s">
        <v>799</v>
      </c>
      <c r="P785">
        <v>0</v>
      </c>
      <c r="Q785">
        <v>0</v>
      </c>
      <c r="R785">
        <v>0</v>
      </c>
      <c r="T785" t="s">
        <v>799</v>
      </c>
      <c r="U785" t="s">
        <v>800</v>
      </c>
      <c r="V785">
        <v>0</v>
      </c>
      <c r="W785">
        <v>0</v>
      </c>
      <c r="X785">
        <v>0</v>
      </c>
      <c r="Y785">
        <v>0</v>
      </c>
      <c r="Z785" t="s">
        <v>800</v>
      </c>
      <c r="AA785">
        <v>0</v>
      </c>
      <c r="AB785">
        <v>0</v>
      </c>
    </row>
    <row r="786" spans="1:28" x14ac:dyDescent="0.25">
      <c r="A786" t="s">
        <v>799</v>
      </c>
      <c r="B786">
        <v>0</v>
      </c>
      <c r="C786">
        <v>0</v>
      </c>
      <c r="E786" t="s">
        <v>800</v>
      </c>
      <c r="F786">
        <v>0</v>
      </c>
      <c r="G786">
        <v>0</v>
      </c>
      <c r="H786">
        <v>0</v>
      </c>
      <c r="I786">
        <v>0</v>
      </c>
      <c r="J786">
        <v>0</v>
      </c>
      <c r="L786" t="s">
        <v>799</v>
      </c>
      <c r="M786">
        <v>0</v>
      </c>
      <c r="O786" t="s">
        <v>800</v>
      </c>
      <c r="P786">
        <v>0</v>
      </c>
      <c r="Q786">
        <v>0</v>
      </c>
      <c r="R786">
        <v>0</v>
      </c>
      <c r="T786" t="s">
        <v>800</v>
      </c>
      <c r="U786" t="s">
        <v>801</v>
      </c>
      <c r="V786">
        <v>0</v>
      </c>
      <c r="W786">
        <v>0</v>
      </c>
      <c r="X786">
        <v>0</v>
      </c>
      <c r="Y786">
        <v>0</v>
      </c>
      <c r="Z786" t="s">
        <v>801</v>
      </c>
      <c r="AA786">
        <v>0</v>
      </c>
      <c r="AB786">
        <v>0</v>
      </c>
    </row>
    <row r="787" spans="1:28" x14ac:dyDescent="0.25">
      <c r="A787" t="s">
        <v>800</v>
      </c>
      <c r="B787">
        <v>0</v>
      </c>
      <c r="C787">
        <v>0</v>
      </c>
      <c r="E787" t="s">
        <v>801</v>
      </c>
      <c r="F787">
        <v>0</v>
      </c>
      <c r="G787">
        <v>0</v>
      </c>
      <c r="H787">
        <v>0</v>
      </c>
      <c r="I787">
        <v>0</v>
      </c>
      <c r="J787">
        <v>0</v>
      </c>
      <c r="L787" t="s">
        <v>800</v>
      </c>
      <c r="M787">
        <v>0</v>
      </c>
      <c r="O787" t="s">
        <v>801</v>
      </c>
      <c r="P787">
        <v>0</v>
      </c>
      <c r="Q787">
        <v>0</v>
      </c>
      <c r="R787">
        <v>0</v>
      </c>
      <c r="T787" t="s">
        <v>801</v>
      </c>
      <c r="U787" t="s">
        <v>802</v>
      </c>
      <c r="V787">
        <v>0</v>
      </c>
      <c r="W787">
        <v>0</v>
      </c>
      <c r="X787">
        <v>0</v>
      </c>
      <c r="Y787">
        <v>0</v>
      </c>
      <c r="Z787" t="s">
        <v>802</v>
      </c>
      <c r="AA787">
        <v>0</v>
      </c>
      <c r="AB787">
        <v>0</v>
      </c>
    </row>
    <row r="788" spans="1:28" x14ac:dyDescent="0.25">
      <c r="A788" t="s">
        <v>801</v>
      </c>
      <c r="B788">
        <v>0</v>
      </c>
      <c r="C788">
        <v>0</v>
      </c>
      <c r="E788" t="s">
        <v>802</v>
      </c>
      <c r="F788">
        <v>0</v>
      </c>
      <c r="G788">
        <v>0</v>
      </c>
      <c r="H788">
        <v>0</v>
      </c>
      <c r="I788">
        <v>0</v>
      </c>
      <c r="J788">
        <v>0</v>
      </c>
      <c r="L788" t="s">
        <v>801</v>
      </c>
      <c r="M788">
        <v>0</v>
      </c>
      <c r="O788" t="s">
        <v>802</v>
      </c>
      <c r="P788">
        <v>0</v>
      </c>
      <c r="Q788">
        <v>0</v>
      </c>
      <c r="R788">
        <v>0</v>
      </c>
      <c r="T788" t="s">
        <v>802</v>
      </c>
      <c r="U788" t="s">
        <v>803</v>
      </c>
      <c r="V788">
        <v>0</v>
      </c>
      <c r="W788">
        <v>0</v>
      </c>
      <c r="X788">
        <v>0</v>
      </c>
      <c r="Y788">
        <v>0</v>
      </c>
      <c r="Z788" t="s">
        <v>803</v>
      </c>
      <c r="AA788">
        <v>0</v>
      </c>
      <c r="AB788">
        <v>0</v>
      </c>
    </row>
    <row r="789" spans="1:28" x14ac:dyDescent="0.25">
      <c r="A789" t="s">
        <v>802</v>
      </c>
      <c r="B789">
        <v>0</v>
      </c>
      <c r="C789">
        <v>0</v>
      </c>
      <c r="E789" t="s">
        <v>803</v>
      </c>
      <c r="F789">
        <v>0</v>
      </c>
      <c r="G789">
        <v>0</v>
      </c>
      <c r="H789">
        <v>0</v>
      </c>
      <c r="I789">
        <v>2</v>
      </c>
      <c r="J789">
        <v>0</v>
      </c>
      <c r="L789" t="s">
        <v>802</v>
      </c>
      <c r="M789">
        <v>0</v>
      </c>
      <c r="O789" t="s">
        <v>803</v>
      </c>
      <c r="P789">
        <v>0</v>
      </c>
      <c r="Q789">
        <v>0</v>
      </c>
      <c r="R789">
        <v>0</v>
      </c>
      <c r="T789" t="s">
        <v>803</v>
      </c>
      <c r="U789" t="s">
        <v>804</v>
      </c>
      <c r="V789">
        <v>0</v>
      </c>
      <c r="W789">
        <v>0</v>
      </c>
      <c r="X789">
        <v>0</v>
      </c>
      <c r="Y789">
        <v>0</v>
      </c>
      <c r="Z789" t="s">
        <v>804</v>
      </c>
      <c r="AA789">
        <v>0</v>
      </c>
      <c r="AB789">
        <v>0</v>
      </c>
    </row>
    <row r="790" spans="1:28" x14ac:dyDescent="0.25">
      <c r="A790" t="s">
        <v>803</v>
      </c>
      <c r="B790">
        <v>0</v>
      </c>
      <c r="C790">
        <v>0</v>
      </c>
      <c r="E790" t="s">
        <v>804</v>
      </c>
      <c r="F790">
        <v>0</v>
      </c>
      <c r="G790">
        <v>0</v>
      </c>
      <c r="H790">
        <v>0</v>
      </c>
      <c r="I790">
        <v>0</v>
      </c>
      <c r="J790">
        <v>0</v>
      </c>
      <c r="L790" t="s">
        <v>803</v>
      </c>
      <c r="M790">
        <v>0</v>
      </c>
      <c r="O790" t="s">
        <v>804</v>
      </c>
      <c r="P790">
        <v>0</v>
      </c>
      <c r="Q790">
        <v>0</v>
      </c>
      <c r="R790">
        <v>0</v>
      </c>
      <c r="T790" t="s">
        <v>804</v>
      </c>
      <c r="U790" t="s">
        <v>805</v>
      </c>
      <c r="V790">
        <v>0</v>
      </c>
      <c r="W790">
        <v>0</v>
      </c>
      <c r="X790">
        <v>0</v>
      </c>
      <c r="Y790">
        <v>0</v>
      </c>
      <c r="Z790" t="s">
        <v>805</v>
      </c>
      <c r="AA790">
        <v>0</v>
      </c>
      <c r="AB790">
        <v>0</v>
      </c>
    </row>
    <row r="791" spans="1:28" x14ac:dyDescent="0.25">
      <c r="A791" t="s">
        <v>804</v>
      </c>
      <c r="B791">
        <v>0</v>
      </c>
      <c r="C791">
        <v>0</v>
      </c>
      <c r="E791" t="s">
        <v>805</v>
      </c>
      <c r="F791">
        <v>0</v>
      </c>
      <c r="G791">
        <v>0</v>
      </c>
      <c r="H791">
        <v>0</v>
      </c>
      <c r="I791">
        <v>0</v>
      </c>
      <c r="J791">
        <v>0</v>
      </c>
      <c r="L791" t="s">
        <v>804</v>
      </c>
      <c r="M791">
        <v>0</v>
      </c>
      <c r="O791" t="s">
        <v>805</v>
      </c>
      <c r="P791">
        <v>0</v>
      </c>
      <c r="Q791">
        <v>0</v>
      </c>
      <c r="R791">
        <v>0</v>
      </c>
      <c r="T791" t="s">
        <v>805</v>
      </c>
      <c r="U791" t="s">
        <v>806</v>
      </c>
      <c r="V791">
        <v>0</v>
      </c>
      <c r="W791">
        <v>0</v>
      </c>
      <c r="X791">
        <v>0</v>
      </c>
      <c r="Y791">
        <v>0</v>
      </c>
      <c r="Z791" t="s">
        <v>806</v>
      </c>
      <c r="AA791">
        <v>0</v>
      </c>
      <c r="AB791">
        <v>0</v>
      </c>
    </row>
    <row r="792" spans="1:28" x14ac:dyDescent="0.25">
      <c r="A792" t="s">
        <v>805</v>
      </c>
      <c r="B792">
        <v>0</v>
      </c>
      <c r="C792">
        <v>0</v>
      </c>
      <c r="E792" t="s">
        <v>806</v>
      </c>
      <c r="F792">
        <v>0</v>
      </c>
      <c r="G792">
        <v>0</v>
      </c>
      <c r="H792">
        <v>0</v>
      </c>
      <c r="I792">
        <v>0</v>
      </c>
      <c r="J792">
        <v>0</v>
      </c>
      <c r="L792" t="s">
        <v>805</v>
      </c>
      <c r="M792">
        <v>0</v>
      </c>
      <c r="O792" t="s">
        <v>806</v>
      </c>
      <c r="P792">
        <v>0</v>
      </c>
      <c r="Q792">
        <v>0</v>
      </c>
      <c r="R792">
        <v>0</v>
      </c>
      <c r="T792" t="s">
        <v>806</v>
      </c>
      <c r="U792" t="s">
        <v>807</v>
      </c>
      <c r="V792">
        <v>0</v>
      </c>
      <c r="W792">
        <v>0</v>
      </c>
      <c r="X792">
        <v>0</v>
      </c>
      <c r="Y792">
        <v>0</v>
      </c>
      <c r="Z792" t="s">
        <v>807</v>
      </c>
      <c r="AA792">
        <v>0</v>
      </c>
      <c r="AB792">
        <v>0</v>
      </c>
    </row>
    <row r="793" spans="1:28" x14ac:dyDescent="0.25">
      <c r="A793" t="s">
        <v>806</v>
      </c>
      <c r="B793">
        <v>0</v>
      </c>
      <c r="C793">
        <v>0</v>
      </c>
      <c r="E793" t="s">
        <v>807</v>
      </c>
      <c r="F793">
        <v>0</v>
      </c>
      <c r="G793">
        <v>0</v>
      </c>
      <c r="H793">
        <v>0</v>
      </c>
      <c r="I793">
        <v>0</v>
      </c>
      <c r="J793">
        <v>0</v>
      </c>
      <c r="L793" t="s">
        <v>806</v>
      </c>
      <c r="M793">
        <v>0</v>
      </c>
      <c r="O793" t="s">
        <v>807</v>
      </c>
      <c r="P793">
        <v>0</v>
      </c>
      <c r="Q793">
        <v>0</v>
      </c>
      <c r="R793">
        <v>0</v>
      </c>
      <c r="T793" t="s">
        <v>807</v>
      </c>
      <c r="U793" t="s">
        <v>808</v>
      </c>
      <c r="V793">
        <v>0</v>
      </c>
      <c r="W793">
        <v>0</v>
      </c>
      <c r="X793">
        <v>0</v>
      </c>
      <c r="Y793">
        <v>0</v>
      </c>
      <c r="Z793" t="s">
        <v>808</v>
      </c>
      <c r="AA793">
        <v>0</v>
      </c>
      <c r="AB793">
        <v>0</v>
      </c>
    </row>
    <row r="794" spans="1:28" x14ac:dyDescent="0.25">
      <c r="A794" t="s">
        <v>807</v>
      </c>
      <c r="B794">
        <v>0</v>
      </c>
      <c r="C794">
        <v>0</v>
      </c>
      <c r="E794" t="s">
        <v>808</v>
      </c>
      <c r="F794">
        <v>0</v>
      </c>
      <c r="G794">
        <v>0</v>
      </c>
      <c r="H794">
        <v>0</v>
      </c>
      <c r="I794">
        <v>0</v>
      </c>
      <c r="J794">
        <v>0</v>
      </c>
      <c r="L794" t="s">
        <v>807</v>
      </c>
      <c r="M794">
        <v>0</v>
      </c>
      <c r="O794" t="s">
        <v>808</v>
      </c>
      <c r="P794">
        <v>0</v>
      </c>
      <c r="Q794">
        <v>0</v>
      </c>
      <c r="R794">
        <v>0</v>
      </c>
      <c r="T794" t="s">
        <v>808</v>
      </c>
      <c r="U794" t="s">
        <v>809</v>
      </c>
      <c r="V794">
        <v>0</v>
      </c>
      <c r="W794">
        <v>0</v>
      </c>
      <c r="X794">
        <v>0</v>
      </c>
      <c r="Y794">
        <v>0</v>
      </c>
      <c r="Z794" t="s">
        <v>809</v>
      </c>
      <c r="AA794">
        <v>0</v>
      </c>
      <c r="AB794">
        <v>0</v>
      </c>
    </row>
    <row r="795" spans="1:28" x14ac:dyDescent="0.25">
      <c r="A795" t="s">
        <v>808</v>
      </c>
      <c r="B795">
        <v>0</v>
      </c>
      <c r="C795">
        <v>0</v>
      </c>
      <c r="E795" t="s">
        <v>809</v>
      </c>
      <c r="F795">
        <v>0</v>
      </c>
      <c r="G795">
        <v>0</v>
      </c>
      <c r="H795">
        <v>0</v>
      </c>
      <c r="I795">
        <v>0</v>
      </c>
      <c r="J795">
        <v>0</v>
      </c>
      <c r="L795" t="s">
        <v>808</v>
      </c>
      <c r="M795">
        <v>0</v>
      </c>
      <c r="O795" t="s">
        <v>809</v>
      </c>
      <c r="P795">
        <v>0</v>
      </c>
      <c r="Q795">
        <v>0</v>
      </c>
      <c r="R795">
        <v>0</v>
      </c>
      <c r="T795" t="s">
        <v>809</v>
      </c>
      <c r="U795">
        <v>9912</v>
      </c>
      <c r="V795">
        <v>0</v>
      </c>
      <c r="W795">
        <v>0</v>
      </c>
      <c r="X795">
        <v>0</v>
      </c>
      <c r="Y795">
        <v>0</v>
      </c>
      <c r="Z795">
        <v>9912</v>
      </c>
      <c r="AA795">
        <v>0</v>
      </c>
      <c r="AB795">
        <v>0</v>
      </c>
    </row>
    <row r="796" spans="1:28" x14ac:dyDescent="0.25">
      <c r="A796" t="s">
        <v>809</v>
      </c>
      <c r="B796">
        <v>0</v>
      </c>
      <c r="C796">
        <v>0</v>
      </c>
      <c r="E796">
        <v>9912</v>
      </c>
      <c r="F796">
        <v>0</v>
      </c>
      <c r="G796">
        <v>0</v>
      </c>
      <c r="H796">
        <v>0</v>
      </c>
      <c r="I796">
        <v>0</v>
      </c>
      <c r="J796">
        <v>0</v>
      </c>
      <c r="L796" t="s">
        <v>809</v>
      </c>
      <c r="M796">
        <v>0</v>
      </c>
      <c r="O796">
        <v>9912</v>
      </c>
      <c r="P796">
        <v>0</v>
      </c>
      <c r="Q796">
        <v>0</v>
      </c>
      <c r="R796">
        <v>0</v>
      </c>
      <c r="T796">
        <v>9912</v>
      </c>
      <c r="U796">
        <v>9902</v>
      </c>
      <c r="V796">
        <v>0</v>
      </c>
      <c r="W796">
        <v>0</v>
      </c>
      <c r="X796">
        <v>0</v>
      </c>
      <c r="Y796">
        <v>0</v>
      </c>
      <c r="Z796">
        <v>9902</v>
      </c>
      <c r="AA796">
        <v>0</v>
      </c>
      <c r="AB796">
        <v>0</v>
      </c>
    </row>
    <row r="797" spans="1:28" x14ac:dyDescent="0.25">
      <c r="A797">
        <v>9912</v>
      </c>
      <c r="B797">
        <v>0</v>
      </c>
      <c r="C797">
        <v>0</v>
      </c>
      <c r="E797">
        <v>9902</v>
      </c>
      <c r="F797">
        <v>0</v>
      </c>
      <c r="G797">
        <v>0</v>
      </c>
      <c r="H797">
        <v>0</v>
      </c>
      <c r="I797">
        <v>0</v>
      </c>
      <c r="J797">
        <v>0</v>
      </c>
      <c r="L797">
        <v>9912</v>
      </c>
      <c r="M797">
        <v>0</v>
      </c>
      <c r="O797">
        <v>9902</v>
      </c>
      <c r="P797">
        <v>0</v>
      </c>
      <c r="Q797">
        <v>0</v>
      </c>
      <c r="R797">
        <v>0</v>
      </c>
      <c r="T797">
        <v>9902</v>
      </c>
      <c r="U797">
        <v>9909</v>
      </c>
      <c r="V797">
        <v>0</v>
      </c>
      <c r="W797">
        <v>0</v>
      </c>
      <c r="X797">
        <v>0</v>
      </c>
      <c r="Y797">
        <v>0</v>
      </c>
      <c r="Z797">
        <v>9909</v>
      </c>
      <c r="AA797">
        <v>0</v>
      </c>
      <c r="AB797">
        <v>0</v>
      </c>
    </row>
    <row r="798" spans="1:28" x14ac:dyDescent="0.25">
      <c r="A798">
        <v>9902</v>
      </c>
      <c r="B798">
        <v>0</v>
      </c>
      <c r="C798">
        <v>0</v>
      </c>
      <c r="E798">
        <v>9909</v>
      </c>
      <c r="F798">
        <v>0</v>
      </c>
      <c r="G798">
        <v>0</v>
      </c>
      <c r="H798">
        <v>0</v>
      </c>
      <c r="I798">
        <v>0</v>
      </c>
      <c r="J798">
        <v>0</v>
      </c>
      <c r="L798">
        <v>9902</v>
      </c>
      <c r="M798">
        <v>0</v>
      </c>
      <c r="O798">
        <v>9909</v>
      </c>
      <c r="P798">
        <v>0</v>
      </c>
      <c r="Q798">
        <v>0</v>
      </c>
      <c r="R798">
        <v>0</v>
      </c>
      <c r="T798">
        <v>9909</v>
      </c>
      <c r="U798">
        <v>8713</v>
      </c>
      <c r="V798">
        <v>0</v>
      </c>
      <c r="W798">
        <v>0</v>
      </c>
      <c r="X798">
        <v>0</v>
      </c>
      <c r="Y798">
        <v>0</v>
      </c>
      <c r="Z798">
        <v>8713</v>
      </c>
      <c r="AA798">
        <v>0</v>
      </c>
      <c r="AB798">
        <v>0</v>
      </c>
    </row>
    <row r="799" spans="1:28" x14ac:dyDescent="0.25">
      <c r="A799">
        <v>9909</v>
      </c>
      <c r="B799">
        <v>0</v>
      </c>
      <c r="C799">
        <v>0</v>
      </c>
      <c r="E799">
        <v>8713</v>
      </c>
      <c r="F799">
        <v>0</v>
      </c>
      <c r="G799">
        <v>0</v>
      </c>
      <c r="H799">
        <v>0</v>
      </c>
      <c r="I799">
        <v>0</v>
      </c>
      <c r="J799">
        <v>0</v>
      </c>
      <c r="L799">
        <v>9909</v>
      </c>
      <c r="M799">
        <v>0</v>
      </c>
      <c r="O799">
        <v>8713</v>
      </c>
      <c r="P799">
        <v>0</v>
      </c>
      <c r="Q799">
        <v>0</v>
      </c>
      <c r="R799">
        <v>0</v>
      </c>
      <c r="T799">
        <v>8713</v>
      </c>
      <c r="U799" t="s">
        <v>810</v>
      </c>
      <c r="V799">
        <v>0</v>
      </c>
      <c r="W799">
        <v>0</v>
      </c>
      <c r="X799">
        <v>0</v>
      </c>
      <c r="Y799">
        <v>0</v>
      </c>
      <c r="Z799" t="s">
        <v>810</v>
      </c>
      <c r="AA799">
        <v>0</v>
      </c>
      <c r="AB799">
        <v>0</v>
      </c>
    </row>
    <row r="800" spans="1:28" x14ac:dyDescent="0.25">
      <c r="A800">
        <v>8713</v>
      </c>
      <c r="B800">
        <v>0</v>
      </c>
      <c r="C800">
        <v>0</v>
      </c>
      <c r="E800" t="s">
        <v>810</v>
      </c>
      <c r="F800">
        <v>0</v>
      </c>
      <c r="G800">
        <v>0</v>
      </c>
      <c r="H800">
        <v>0</v>
      </c>
      <c r="I800">
        <v>0</v>
      </c>
      <c r="J800">
        <v>0</v>
      </c>
      <c r="L800">
        <v>8713</v>
      </c>
      <c r="M800">
        <v>0</v>
      </c>
      <c r="O800" t="s">
        <v>810</v>
      </c>
      <c r="P800">
        <v>0</v>
      </c>
      <c r="Q800">
        <v>0</v>
      </c>
      <c r="R800">
        <v>0</v>
      </c>
      <c r="T800" t="s">
        <v>810</v>
      </c>
      <c r="U800">
        <v>4483</v>
      </c>
      <c r="V800">
        <v>0</v>
      </c>
      <c r="W800">
        <v>0</v>
      </c>
      <c r="X800">
        <v>0</v>
      </c>
      <c r="Y800">
        <v>0</v>
      </c>
      <c r="Z800">
        <v>4483</v>
      </c>
      <c r="AA800">
        <v>0</v>
      </c>
      <c r="AB800">
        <v>0</v>
      </c>
    </row>
    <row r="801" spans="1:28" x14ac:dyDescent="0.25">
      <c r="A801" t="s">
        <v>810</v>
      </c>
      <c r="B801">
        <v>0</v>
      </c>
      <c r="C801">
        <v>0</v>
      </c>
      <c r="E801">
        <v>4483</v>
      </c>
      <c r="F801">
        <v>0</v>
      </c>
      <c r="G801">
        <v>0</v>
      </c>
      <c r="H801">
        <v>0</v>
      </c>
      <c r="I801">
        <v>0</v>
      </c>
      <c r="J801">
        <v>0</v>
      </c>
      <c r="L801" t="s">
        <v>810</v>
      </c>
      <c r="M801">
        <v>0</v>
      </c>
      <c r="O801">
        <v>4483</v>
      </c>
      <c r="P801">
        <v>0</v>
      </c>
      <c r="Q801">
        <v>0</v>
      </c>
      <c r="R801">
        <v>0</v>
      </c>
      <c r="T801">
        <v>4483</v>
      </c>
      <c r="U801">
        <v>3903</v>
      </c>
      <c r="V801">
        <v>0</v>
      </c>
      <c r="W801">
        <v>0</v>
      </c>
      <c r="X801">
        <v>0</v>
      </c>
      <c r="Y801">
        <v>0</v>
      </c>
      <c r="Z801">
        <v>3903</v>
      </c>
      <c r="AA801">
        <v>0</v>
      </c>
      <c r="AB801">
        <v>0</v>
      </c>
    </row>
    <row r="802" spans="1:28" x14ac:dyDescent="0.25">
      <c r="A802">
        <v>4483</v>
      </c>
      <c r="B802">
        <v>0</v>
      </c>
      <c r="C802">
        <v>0</v>
      </c>
      <c r="E802">
        <v>3903</v>
      </c>
      <c r="F802">
        <v>0</v>
      </c>
      <c r="G802">
        <v>0</v>
      </c>
      <c r="H802">
        <v>0</v>
      </c>
      <c r="I802">
        <v>0</v>
      </c>
      <c r="J802">
        <v>0</v>
      </c>
      <c r="L802">
        <v>4483</v>
      </c>
      <c r="M802">
        <v>0</v>
      </c>
      <c r="O802">
        <v>3903</v>
      </c>
      <c r="P802">
        <v>0</v>
      </c>
      <c r="Q802">
        <v>0</v>
      </c>
      <c r="R802">
        <v>0</v>
      </c>
      <c r="T802">
        <v>3903</v>
      </c>
      <c r="U802">
        <v>3832</v>
      </c>
      <c r="V802">
        <v>0</v>
      </c>
      <c r="W802">
        <v>0</v>
      </c>
      <c r="X802">
        <v>0</v>
      </c>
      <c r="Y802">
        <v>0</v>
      </c>
      <c r="Z802">
        <v>3832</v>
      </c>
      <c r="AA802">
        <v>0</v>
      </c>
      <c r="AB802">
        <v>0</v>
      </c>
    </row>
    <row r="803" spans="1:28" x14ac:dyDescent="0.25">
      <c r="A803">
        <v>3903</v>
      </c>
      <c r="B803">
        <v>0</v>
      </c>
      <c r="C803">
        <v>0</v>
      </c>
      <c r="E803">
        <v>3832</v>
      </c>
      <c r="F803">
        <v>0</v>
      </c>
      <c r="G803">
        <v>0</v>
      </c>
      <c r="H803">
        <v>0</v>
      </c>
      <c r="I803">
        <v>0</v>
      </c>
      <c r="J803">
        <v>0</v>
      </c>
      <c r="L803">
        <v>3903</v>
      </c>
      <c r="M803">
        <v>0</v>
      </c>
      <c r="O803">
        <v>3832</v>
      </c>
      <c r="P803">
        <v>0</v>
      </c>
      <c r="Q803">
        <v>0</v>
      </c>
      <c r="R803">
        <v>0</v>
      </c>
      <c r="T803">
        <v>3832</v>
      </c>
      <c r="U803">
        <v>3602</v>
      </c>
      <c r="V803">
        <v>0</v>
      </c>
      <c r="W803">
        <v>0</v>
      </c>
      <c r="X803">
        <v>0</v>
      </c>
      <c r="Y803">
        <v>0</v>
      </c>
      <c r="Z803">
        <v>3602</v>
      </c>
      <c r="AA803">
        <v>0</v>
      </c>
      <c r="AB803">
        <v>0</v>
      </c>
    </row>
    <row r="804" spans="1:28" x14ac:dyDescent="0.25">
      <c r="A804">
        <v>3832</v>
      </c>
      <c r="B804">
        <v>0</v>
      </c>
      <c r="C804">
        <v>0</v>
      </c>
      <c r="E804">
        <v>3602</v>
      </c>
      <c r="F804">
        <v>0</v>
      </c>
      <c r="G804">
        <v>0</v>
      </c>
      <c r="H804">
        <v>0</v>
      </c>
      <c r="I804">
        <v>0</v>
      </c>
      <c r="J804">
        <v>0</v>
      </c>
      <c r="L804">
        <v>3832</v>
      </c>
      <c r="M804">
        <v>0</v>
      </c>
      <c r="O804">
        <v>3602</v>
      </c>
      <c r="P804">
        <v>0</v>
      </c>
      <c r="Q804">
        <v>0</v>
      </c>
      <c r="R804">
        <v>0</v>
      </c>
      <c r="T804">
        <v>3602</v>
      </c>
      <c r="U804">
        <v>3713</v>
      </c>
      <c r="V804">
        <v>0</v>
      </c>
      <c r="W804">
        <v>0</v>
      </c>
      <c r="X804">
        <v>0</v>
      </c>
      <c r="Y804">
        <v>0</v>
      </c>
      <c r="Z804">
        <v>3713</v>
      </c>
      <c r="AA804">
        <v>0</v>
      </c>
      <c r="AB804">
        <v>0</v>
      </c>
    </row>
    <row r="805" spans="1:28" x14ac:dyDescent="0.25">
      <c r="A805">
        <v>3602</v>
      </c>
      <c r="B805">
        <v>0</v>
      </c>
      <c r="C805">
        <v>0</v>
      </c>
      <c r="E805">
        <v>3713</v>
      </c>
      <c r="F805">
        <v>0</v>
      </c>
      <c r="G805">
        <v>0</v>
      </c>
      <c r="H805">
        <v>0</v>
      </c>
      <c r="I805">
        <v>0</v>
      </c>
      <c r="J805">
        <v>0</v>
      </c>
      <c r="L805">
        <v>3602</v>
      </c>
      <c r="M805">
        <v>0</v>
      </c>
      <c r="O805">
        <v>3713</v>
      </c>
      <c r="P805">
        <v>0</v>
      </c>
      <c r="Q805">
        <v>0</v>
      </c>
      <c r="R805">
        <v>0</v>
      </c>
      <c r="T805">
        <v>3713</v>
      </c>
      <c r="U805">
        <v>8201</v>
      </c>
      <c r="V805">
        <v>0</v>
      </c>
      <c r="W805">
        <v>0</v>
      </c>
      <c r="X805">
        <v>0</v>
      </c>
      <c r="Y805">
        <v>0</v>
      </c>
      <c r="Z805">
        <v>8201</v>
      </c>
      <c r="AA805">
        <v>0</v>
      </c>
      <c r="AB805">
        <v>0</v>
      </c>
    </row>
    <row r="806" spans="1:28" x14ac:dyDescent="0.25">
      <c r="A806">
        <v>3713</v>
      </c>
      <c r="B806">
        <v>0</v>
      </c>
      <c r="C806">
        <v>0</v>
      </c>
      <c r="E806">
        <v>8201</v>
      </c>
      <c r="F806">
        <v>0</v>
      </c>
      <c r="G806">
        <v>0</v>
      </c>
      <c r="H806">
        <v>0</v>
      </c>
      <c r="I806">
        <v>0</v>
      </c>
      <c r="J806">
        <v>0</v>
      </c>
      <c r="L806">
        <v>3713</v>
      </c>
      <c r="M806">
        <v>0</v>
      </c>
      <c r="O806">
        <v>8201</v>
      </c>
      <c r="P806">
        <v>0</v>
      </c>
      <c r="Q806">
        <v>0</v>
      </c>
      <c r="R806">
        <v>0</v>
      </c>
      <c r="T806">
        <v>8201</v>
      </c>
      <c r="U806">
        <v>8111</v>
      </c>
      <c r="V806">
        <v>0</v>
      </c>
      <c r="W806">
        <v>0</v>
      </c>
      <c r="X806">
        <v>0</v>
      </c>
      <c r="Y806">
        <v>0</v>
      </c>
      <c r="Z806">
        <v>8111</v>
      </c>
      <c r="AA806">
        <v>0</v>
      </c>
      <c r="AB806">
        <v>0</v>
      </c>
    </row>
    <row r="807" spans="1:28" x14ac:dyDescent="0.25">
      <c r="A807">
        <v>8201</v>
      </c>
      <c r="B807">
        <v>0</v>
      </c>
      <c r="C807">
        <v>0</v>
      </c>
      <c r="E807">
        <v>8111</v>
      </c>
      <c r="F807">
        <v>0</v>
      </c>
      <c r="G807">
        <v>0</v>
      </c>
      <c r="H807">
        <v>0</v>
      </c>
      <c r="I807">
        <v>0</v>
      </c>
      <c r="J807">
        <v>0</v>
      </c>
      <c r="L807">
        <v>8201</v>
      </c>
      <c r="M807">
        <v>0</v>
      </c>
      <c r="O807">
        <v>8111</v>
      </c>
      <c r="P807">
        <v>0</v>
      </c>
      <c r="Q807">
        <v>0</v>
      </c>
      <c r="R807">
        <v>0</v>
      </c>
      <c r="T807">
        <v>8111</v>
      </c>
      <c r="U807">
        <v>4464</v>
      </c>
      <c r="V807">
        <v>0</v>
      </c>
      <c r="W807">
        <v>0</v>
      </c>
      <c r="X807">
        <v>0</v>
      </c>
      <c r="Y807">
        <v>0</v>
      </c>
      <c r="Z807">
        <v>4464</v>
      </c>
      <c r="AA807">
        <v>0</v>
      </c>
      <c r="AB807">
        <v>0</v>
      </c>
    </row>
    <row r="808" spans="1:28" x14ac:dyDescent="0.25">
      <c r="A808">
        <v>8111</v>
      </c>
      <c r="B808">
        <v>0</v>
      </c>
      <c r="C808">
        <v>0</v>
      </c>
      <c r="E808">
        <v>4464</v>
      </c>
      <c r="F808">
        <v>0</v>
      </c>
      <c r="G808">
        <v>0</v>
      </c>
      <c r="H808">
        <v>0</v>
      </c>
      <c r="I808">
        <v>0</v>
      </c>
      <c r="J808">
        <v>0</v>
      </c>
      <c r="L808">
        <v>8111</v>
      </c>
      <c r="M808">
        <v>0</v>
      </c>
      <c r="O808">
        <v>4464</v>
      </c>
      <c r="P808">
        <v>0</v>
      </c>
      <c r="Q808">
        <v>0</v>
      </c>
      <c r="R808">
        <v>0</v>
      </c>
      <c r="T808">
        <v>4464</v>
      </c>
      <c r="U808">
        <v>7491</v>
      </c>
      <c r="V808">
        <v>0</v>
      </c>
      <c r="W808">
        <v>0</v>
      </c>
      <c r="X808">
        <v>0</v>
      </c>
      <c r="Y808">
        <v>0</v>
      </c>
      <c r="Z808">
        <v>7491</v>
      </c>
      <c r="AA808">
        <v>0</v>
      </c>
      <c r="AB808">
        <v>0</v>
      </c>
    </row>
    <row r="809" spans="1:28" x14ac:dyDescent="0.25">
      <c r="A809">
        <v>4464</v>
      </c>
      <c r="B809">
        <v>0</v>
      </c>
      <c r="C809">
        <v>0</v>
      </c>
      <c r="E809">
        <v>7491</v>
      </c>
      <c r="F809">
        <v>0</v>
      </c>
      <c r="G809">
        <v>0</v>
      </c>
      <c r="H809">
        <v>0</v>
      </c>
      <c r="I809">
        <v>0</v>
      </c>
      <c r="J809">
        <v>0</v>
      </c>
      <c r="L809">
        <v>4464</v>
      </c>
      <c r="M809">
        <v>0</v>
      </c>
      <c r="O809">
        <v>7491</v>
      </c>
      <c r="P809">
        <v>0</v>
      </c>
      <c r="Q809">
        <v>0</v>
      </c>
      <c r="R809">
        <v>0</v>
      </c>
      <c r="T809">
        <v>7491</v>
      </c>
      <c r="U809">
        <v>4463</v>
      </c>
      <c r="V809">
        <v>0</v>
      </c>
      <c r="W809">
        <v>0</v>
      </c>
      <c r="X809">
        <v>0</v>
      </c>
      <c r="Y809">
        <v>0</v>
      </c>
      <c r="Z809">
        <v>4463</v>
      </c>
      <c r="AA809">
        <v>0</v>
      </c>
      <c r="AB809">
        <v>0</v>
      </c>
    </row>
    <row r="810" spans="1:28" x14ac:dyDescent="0.25">
      <c r="A810">
        <v>7491</v>
      </c>
      <c r="B810">
        <v>0</v>
      </c>
      <c r="C810">
        <v>0</v>
      </c>
      <c r="E810">
        <v>4463</v>
      </c>
      <c r="F810">
        <v>0</v>
      </c>
      <c r="G810">
        <v>0</v>
      </c>
      <c r="H810">
        <v>0</v>
      </c>
      <c r="I810">
        <v>0</v>
      </c>
      <c r="J810">
        <v>0</v>
      </c>
      <c r="L810">
        <v>7491</v>
      </c>
      <c r="M810">
        <v>0</v>
      </c>
      <c r="O810">
        <v>4463</v>
      </c>
      <c r="P810">
        <v>0</v>
      </c>
      <c r="Q810">
        <v>0</v>
      </c>
      <c r="R810">
        <v>0</v>
      </c>
      <c r="T810">
        <v>4463</v>
      </c>
      <c r="U810">
        <v>4496</v>
      </c>
      <c r="V810">
        <v>0</v>
      </c>
      <c r="W810">
        <v>0</v>
      </c>
      <c r="X810">
        <v>0</v>
      </c>
      <c r="Y810">
        <v>0</v>
      </c>
      <c r="Z810">
        <v>4496</v>
      </c>
      <c r="AA810">
        <v>0</v>
      </c>
      <c r="AB810">
        <v>0</v>
      </c>
    </row>
    <row r="811" spans="1:28" x14ac:dyDescent="0.25">
      <c r="A811">
        <v>4463</v>
      </c>
      <c r="B811">
        <v>0</v>
      </c>
      <c r="C811">
        <v>0</v>
      </c>
      <c r="E811">
        <v>4496</v>
      </c>
      <c r="F811">
        <v>0</v>
      </c>
      <c r="G811">
        <v>0</v>
      </c>
      <c r="H811">
        <v>0</v>
      </c>
      <c r="I811">
        <v>0</v>
      </c>
      <c r="J811">
        <v>0</v>
      </c>
      <c r="L811">
        <v>4463</v>
      </c>
      <c r="M811">
        <v>0</v>
      </c>
      <c r="O811">
        <v>4496</v>
      </c>
      <c r="P811">
        <v>0</v>
      </c>
      <c r="Q811">
        <v>0</v>
      </c>
      <c r="R811">
        <v>0</v>
      </c>
      <c r="T811">
        <v>4496</v>
      </c>
      <c r="U811" t="s">
        <v>811</v>
      </c>
      <c r="V811">
        <v>0</v>
      </c>
      <c r="W811">
        <v>0</v>
      </c>
      <c r="X811">
        <v>0</v>
      </c>
      <c r="Y811">
        <v>0</v>
      </c>
      <c r="Z811" t="s">
        <v>811</v>
      </c>
      <c r="AA811">
        <v>0</v>
      </c>
      <c r="AB811">
        <v>0</v>
      </c>
    </row>
    <row r="812" spans="1:28" x14ac:dyDescent="0.25">
      <c r="A812">
        <v>4496</v>
      </c>
      <c r="B812">
        <v>0</v>
      </c>
      <c r="C812">
        <v>0</v>
      </c>
      <c r="E812" t="s">
        <v>811</v>
      </c>
      <c r="F812">
        <v>0</v>
      </c>
      <c r="G812">
        <v>0</v>
      </c>
      <c r="H812">
        <v>0</v>
      </c>
      <c r="I812">
        <v>0</v>
      </c>
      <c r="J812">
        <v>0</v>
      </c>
      <c r="L812">
        <v>4496</v>
      </c>
      <c r="M812">
        <v>0</v>
      </c>
      <c r="O812" t="s">
        <v>811</v>
      </c>
      <c r="P812">
        <v>0</v>
      </c>
      <c r="Q812">
        <v>0</v>
      </c>
      <c r="R812">
        <v>0</v>
      </c>
      <c r="T812" t="s">
        <v>811</v>
      </c>
      <c r="U812" t="s">
        <v>812</v>
      </c>
      <c r="V812">
        <v>0</v>
      </c>
      <c r="W812">
        <v>0</v>
      </c>
      <c r="X812">
        <v>0</v>
      </c>
      <c r="Y812">
        <v>0</v>
      </c>
      <c r="Z812" t="s">
        <v>812</v>
      </c>
      <c r="AA812">
        <v>0</v>
      </c>
      <c r="AB812">
        <v>0</v>
      </c>
    </row>
    <row r="813" spans="1:28" x14ac:dyDescent="0.25">
      <c r="A813" t="s">
        <v>936</v>
      </c>
      <c r="B813">
        <v>0</v>
      </c>
      <c r="C813">
        <v>0</v>
      </c>
      <c r="E813" t="s">
        <v>812</v>
      </c>
      <c r="F813">
        <v>0</v>
      </c>
      <c r="G813">
        <v>0</v>
      </c>
      <c r="H813">
        <v>0</v>
      </c>
      <c r="I813">
        <v>0</v>
      </c>
      <c r="J813">
        <v>0</v>
      </c>
      <c r="L813" t="s">
        <v>936</v>
      </c>
      <c r="M813">
        <v>0</v>
      </c>
      <c r="O813" t="s">
        <v>812</v>
      </c>
      <c r="P813">
        <v>0</v>
      </c>
      <c r="Q813">
        <v>0</v>
      </c>
      <c r="R813">
        <v>0</v>
      </c>
      <c r="T813" t="s">
        <v>812</v>
      </c>
      <c r="U813" t="s">
        <v>813</v>
      </c>
      <c r="V813">
        <v>0</v>
      </c>
      <c r="W813">
        <v>0</v>
      </c>
      <c r="X813">
        <v>0</v>
      </c>
      <c r="Y813">
        <v>0</v>
      </c>
      <c r="Z813" t="s">
        <v>813</v>
      </c>
      <c r="AA813">
        <v>0</v>
      </c>
      <c r="AB813">
        <v>0</v>
      </c>
    </row>
    <row r="814" spans="1:28" x14ac:dyDescent="0.25">
      <c r="A814" t="s">
        <v>811</v>
      </c>
      <c r="B814">
        <v>0</v>
      </c>
      <c r="C814">
        <v>0</v>
      </c>
      <c r="E814" t="s">
        <v>813</v>
      </c>
      <c r="F814">
        <v>0</v>
      </c>
      <c r="G814">
        <v>0</v>
      </c>
      <c r="H814">
        <v>0</v>
      </c>
      <c r="I814">
        <v>0</v>
      </c>
      <c r="J814">
        <v>0</v>
      </c>
      <c r="L814" t="s">
        <v>811</v>
      </c>
      <c r="M814">
        <v>0</v>
      </c>
      <c r="O814" t="s">
        <v>813</v>
      </c>
      <c r="P814">
        <v>0</v>
      </c>
      <c r="Q814">
        <v>0</v>
      </c>
      <c r="R814">
        <v>0</v>
      </c>
      <c r="T814" t="s">
        <v>813</v>
      </c>
      <c r="U814" t="s">
        <v>814</v>
      </c>
      <c r="V814">
        <v>0</v>
      </c>
      <c r="W814">
        <v>0</v>
      </c>
      <c r="X814">
        <v>0</v>
      </c>
      <c r="Y814">
        <v>0</v>
      </c>
      <c r="Z814" t="s">
        <v>814</v>
      </c>
      <c r="AA814">
        <v>0</v>
      </c>
      <c r="AB814">
        <v>0</v>
      </c>
    </row>
    <row r="815" spans="1:28" x14ac:dyDescent="0.25">
      <c r="A815" t="s">
        <v>937</v>
      </c>
      <c r="B815">
        <v>0</v>
      </c>
      <c r="C815">
        <v>0</v>
      </c>
      <c r="E815" t="s">
        <v>814</v>
      </c>
      <c r="F815">
        <v>0</v>
      </c>
      <c r="G815">
        <v>0</v>
      </c>
      <c r="H815">
        <v>0</v>
      </c>
      <c r="I815">
        <v>0</v>
      </c>
      <c r="J815">
        <v>0</v>
      </c>
      <c r="L815" t="s">
        <v>937</v>
      </c>
      <c r="M815">
        <v>0</v>
      </c>
      <c r="O815" t="s">
        <v>814</v>
      </c>
      <c r="P815">
        <v>0</v>
      </c>
      <c r="Q815">
        <v>0</v>
      </c>
      <c r="R815">
        <v>0</v>
      </c>
      <c r="T815" t="s">
        <v>814</v>
      </c>
      <c r="U815" t="s">
        <v>815</v>
      </c>
      <c r="V815">
        <v>36</v>
      </c>
      <c r="W815">
        <v>52</v>
      </c>
      <c r="X815">
        <v>53</v>
      </c>
      <c r="Y815">
        <v>35</v>
      </c>
      <c r="Z815" t="s">
        <v>815</v>
      </c>
      <c r="AA815">
        <v>55</v>
      </c>
      <c r="AB815">
        <v>136</v>
      </c>
    </row>
    <row r="816" spans="1:28" x14ac:dyDescent="0.25">
      <c r="A816" t="s">
        <v>938</v>
      </c>
      <c r="B816">
        <v>0</v>
      </c>
      <c r="C816">
        <v>0</v>
      </c>
      <c r="E816" t="s">
        <v>815</v>
      </c>
      <c r="F816">
        <v>147</v>
      </c>
      <c r="G816">
        <v>123</v>
      </c>
      <c r="H816">
        <v>91</v>
      </c>
      <c r="I816">
        <v>18</v>
      </c>
      <c r="J816">
        <v>0</v>
      </c>
      <c r="L816" t="s">
        <v>938</v>
      </c>
      <c r="M816">
        <v>0</v>
      </c>
      <c r="O816" t="s">
        <v>815</v>
      </c>
      <c r="P816">
        <v>67</v>
      </c>
      <c r="Q816">
        <v>134</v>
      </c>
      <c r="R816">
        <v>112</v>
      </c>
      <c r="T816" t="s">
        <v>815</v>
      </c>
      <c r="U816">
        <v>804751</v>
      </c>
      <c r="V816">
        <v>2</v>
      </c>
      <c r="W816">
        <v>6</v>
      </c>
      <c r="X816">
        <v>16</v>
      </c>
      <c r="Y816">
        <v>15</v>
      </c>
      <c r="Z816">
        <v>804751</v>
      </c>
      <c r="AA816">
        <v>32</v>
      </c>
      <c r="AB816">
        <v>30</v>
      </c>
    </row>
    <row r="817" spans="1:28" x14ac:dyDescent="0.25">
      <c r="A817" t="s">
        <v>843</v>
      </c>
      <c r="B817">
        <v>0</v>
      </c>
      <c r="C817">
        <v>0</v>
      </c>
      <c r="E817">
        <v>804751</v>
      </c>
      <c r="F817">
        <v>35</v>
      </c>
      <c r="G817">
        <v>24</v>
      </c>
      <c r="H817">
        <v>55</v>
      </c>
      <c r="I817">
        <v>7</v>
      </c>
      <c r="J817">
        <v>0</v>
      </c>
      <c r="L817" t="s">
        <v>843</v>
      </c>
      <c r="M817">
        <v>0</v>
      </c>
      <c r="O817">
        <v>804751</v>
      </c>
      <c r="P817">
        <v>12</v>
      </c>
      <c r="Q817">
        <v>40</v>
      </c>
      <c r="R817">
        <v>54</v>
      </c>
      <c r="T817">
        <v>804751</v>
      </c>
      <c r="U817" t="s">
        <v>816</v>
      </c>
      <c r="V817">
        <v>0</v>
      </c>
      <c r="W817">
        <v>12</v>
      </c>
      <c r="X817">
        <v>0</v>
      </c>
      <c r="Y817">
        <v>0</v>
      </c>
      <c r="Z817" t="s">
        <v>816</v>
      </c>
      <c r="AA817">
        <v>2</v>
      </c>
      <c r="AB817">
        <v>1</v>
      </c>
    </row>
    <row r="818" spans="1:28" x14ac:dyDescent="0.25">
      <c r="A818" t="s">
        <v>844</v>
      </c>
      <c r="B818">
        <v>0</v>
      </c>
      <c r="C818">
        <v>0</v>
      </c>
      <c r="E818" t="s">
        <v>816</v>
      </c>
      <c r="F818">
        <v>1</v>
      </c>
      <c r="G818">
        <v>1</v>
      </c>
      <c r="H818">
        <v>2</v>
      </c>
      <c r="I818">
        <v>0</v>
      </c>
      <c r="J818">
        <v>0</v>
      </c>
      <c r="L818" t="s">
        <v>844</v>
      </c>
      <c r="M818">
        <v>0</v>
      </c>
      <c r="O818" t="s">
        <v>816</v>
      </c>
      <c r="P818">
        <v>0</v>
      </c>
      <c r="Q818">
        <v>3</v>
      </c>
      <c r="R818">
        <v>6</v>
      </c>
      <c r="T818" t="s">
        <v>816</v>
      </c>
      <c r="U818" t="s">
        <v>817</v>
      </c>
      <c r="V818">
        <v>0</v>
      </c>
      <c r="W818">
        <v>0</v>
      </c>
      <c r="X818">
        <v>0</v>
      </c>
      <c r="Y818">
        <v>0</v>
      </c>
      <c r="Z818" t="s">
        <v>817</v>
      </c>
      <c r="AA818">
        <v>0</v>
      </c>
      <c r="AB818">
        <v>0</v>
      </c>
    </row>
    <row r="819" spans="1:28" x14ac:dyDescent="0.25">
      <c r="A819" t="s">
        <v>836</v>
      </c>
      <c r="B819">
        <v>0</v>
      </c>
      <c r="C819">
        <v>0</v>
      </c>
      <c r="E819" t="s">
        <v>817</v>
      </c>
      <c r="F819">
        <v>0</v>
      </c>
      <c r="G819">
        <v>0</v>
      </c>
      <c r="H819">
        <v>0</v>
      </c>
      <c r="I819">
        <v>0</v>
      </c>
      <c r="J819">
        <v>0</v>
      </c>
      <c r="L819" t="s">
        <v>836</v>
      </c>
      <c r="M819">
        <v>0</v>
      </c>
      <c r="O819" t="s">
        <v>817</v>
      </c>
      <c r="P819">
        <v>0</v>
      </c>
      <c r="Q819">
        <v>0</v>
      </c>
      <c r="R819">
        <v>0</v>
      </c>
      <c r="T819" t="s">
        <v>817</v>
      </c>
      <c r="U819" t="s">
        <v>818</v>
      </c>
      <c r="V819">
        <v>0</v>
      </c>
      <c r="W819">
        <v>0</v>
      </c>
      <c r="X819">
        <v>0</v>
      </c>
      <c r="Y819">
        <v>0</v>
      </c>
      <c r="Z819" t="s">
        <v>818</v>
      </c>
      <c r="AA819">
        <v>0</v>
      </c>
      <c r="AB819">
        <v>0</v>
      </c>
    </row>
    <row r="820" spans="1:28" x14ac:dyDescent="0.25">
      <c r="A820" t="s">
        <v>939</v>
      </c>
      <c r="B820">
        <v>0</v>
      </c>
      <c r="C820">
        <v>0</v>
      </c>
      <c r="E820" t="s">
        <v>818</v>
      </c>
      <c r="F820">
        <v>0</v>
      </c>
      <c r="G820">
        <v>0</v>
      </c>
      <c r="H820">
        <v>0</v>
      </c>
      <c r="I820">
        <v>0</v>
      </c>
      <c r="J820">
        <v>0</v>
      </c>
      <c r="L820" t="s">
        <v>939</v>
      </c>
      <c r="M820">
        <v>0</v>
      </c>
      <c r="O820" t="s">
        <v>818</v>
      </c>
      <c r="P820">
        <v>0</v>
      </c>
      <c r="Q820">
        <v>0</v>
      </c>
      <c r="R820">
        <v>0</v>
      </c>
      <c r="T820" t="s">
        <v>818</v>
      </c>
      <c r="U820" t="s">
        <v>819</v>
      </c>
      <c r="V820">
        <v>0</v>
      </c>
      <c r="W820">
        <v>0</v>
      </c>
      <c r="X820">
        <v>0</v>
      </c>
      <c r="Y820">
        <v>0</v>
      </c>
      <c r="Z820" t="s">
        <v>819</v>
      </c>
      <c r="AA820">
        <v>0</v>
      </c>
      <c r="AB820">
        <v>0</v>
      </c>
    </row>
    <row r="821" spans="1:28" x14ac:dyDescent="0.25">
      <c r="A821" t="s">
        <v>822</v>
      </c>
      <c r="B821">
        <v>0</v>
      </c>
      <c r="C821">
        <v>0</v>
      </c>
      <c r="E821" t="s">
        <v>819</v>
      </c>
      <c r="F821">
        <v>0</v>
      </c>
      <c r="G821">
        <v>0</v>
      </c>
      <c r="H821">
        <v>0</v>
      </c>
      <c r="I821">
        <v>0</v>
      </c>
      <c r="J821">
        <v>0</v>
      </c>
      <c r="L821" t="s">
        <v>822</v>
      </c>
      <c r="M821">
        <v>0</v>
      </c>
      <c r="O821" t="s">
        <v>819</v>
      </c>
      <c r="P821">
        <v>0</v>
      </c>
      <c r="Q821">
        <v>0</v>
      </c>
      <c r="R821">
        <v>0</v>
      </c>
      <c r="T821" t="s">
        <v>819</v>
      </c>
      <c r="U821" t="s">
        <v>893</v>
      </c>
      <c r="V821">
        <v>0</v>
      </c>
      <c r="W821">
        <v>0</v>
      </c>
      <c r="X821">
        <v>0</v>
      </c>
      <c r="Y821">
        <v>0</v>
      </c>
      <c r="Z821" t="s">
        <v>893</v>
      </c>
      <c r="AA821">
        <v>0</v>
      </c>
      <c r="AB821">
        <v>0</v>
      </c>
    </row>
    <row r="822" spans="1:28" x14ac:dyDescent="0.25">
      <c r="A822" t="s">
        <v>832</v>
      </c>
      <c r="B822">
        <v>0</v>
      </c>
      <c r="C822">
        <v>0</v>
      </c>
      <c r="E822" t="s">
        <v>893</v>
      </c>
      <c r="F822">
        <v>0</v>
      </c>
      <c r="G822">
        <v>0</v>
      </c>
      <c r="H822">
        <v>0</v>
      </c>
      <c r="I822">
        <v>0</v>
      </c>
      <c r="J822">
        <v>0</v>
      </c>
      <c r="L822" t="s">
        <v>832</v>
      </c>
      <c r="M822">
        <v>0</v>
      </c>
      <c r="O822" t="s">
        <v>893</v>
      </c>
      <c r="P822">
        <v>0</v>
      </c>
      <c r="Q822">
        <v>0</v>
      </c>
      <c r="R822">
        <v>0</v>
      </c>
      <c r="T822" t="s">
        <v>893</v>
      </c>
      <c r="U822" t="s">
        <v>820</v>
      </c>
      <c r="V822">
        <v>0</v>
      </c>
      <c r="W822">
        <v>0</v>
      </c>
      <c r="X822">
        <v>0</v>
      </c>
      <c r="Y822">
        <v>0</v>
      </c>
      <c r="Z822" t="s">
        <v>820</v>
      </c>
      <c r="AA822">
        <v>0</v>
      </c>
      <c r="AB822">
        <v>0</v>
      </c>
    </row>
    <row r="823" spans="1:28" x14ac:dyDescent="0.25">
      <c r="A823" t="s">
        <v>814</v>
      </c>
      <c r="B823">
        <v>0</v>
      </c>
      <c r="C823">
        <v>0</v>
      </c>
      <c r="E823" t="s">
        <v>820</v>
      </c>
      <c r="F823">
        <v>0</v>
      </c>
      <c r="G823">
        <v>0</v>
      </c>
      <c r="H823">
        <v>0</v>
      </c>
      <c r="I823">
        <v>0</v>
      </c>
      <c r="J823">
        <v>0</v>
      </c>
      <c r="L823" t="s">
        <v>814</v>
      </c>
      <c r="M823">
        <v>0</v>
      </c>
      <c r="O823" t="s">
        <v>820</v>
      </c>
      <c r="P823">
        <v>0</v>
      </c>
      <c r="Q823">
        <v>0</v>
      </c>
      <c r="R823">
        <v>0</v>
      </c>
      <c r="T823" t="s">
        <v>820</v>
      </c>
      <c r="U823" t="s">
        <v>821</v>
      </c>
      <c r="V823">
        <v>0</v>
      </c>
      <c r="W823">
        <v>0</v>
      </c>
      <c r="X823">
        <v>0</v>
      </c>
      <c r="Y823">
        <v>0</v>
      </c>
      <c r="Z823" t="s">
        <v>821</v>
      </c>
      <c r="AA823">
        <v>0</v>
      </c>
      <c r="AB823">
        <v>0</v>
      </c>
    </row>
    <row r="824" spans="1:28" x14ac:dyDescent="0.25">
      <c r="A824" t="s">
        <v>819</v>
      </c>
      <c r="B824">
        <v>0</v>
      </c>
      <c r="C824">
        <v>0</v>
      </c>
      <c r="E824" t="s">
        <v>821</v>
      </c>
      <c r="F824">
        <v>0</v>
      </c>
      <c r="G824">
        <v>0</v>
      </c>
      <c r="H824">
        <v>0</v>
      </c>
      <c r="I824">
        <v>0</v>
      </c>
      <c r="J824">
        <v>0</v>
      </c>
      <c r="L824" t="s">
        <v>819</v>
      </c>
      <c r="M824">
        <v>0</v>
      </c>
      <c r="O824" t="s">
        <v>821</v>
      </c>
      <c r="P824">
        <v>0</v>
      </c>
      <c r="Q824">
        <v>0</v>
      </c>
      <c r="R824">
        <v>0</v>
      </c>
      <c r="T824" t="s">
        <v>821</v>
      </c>
      <c r="U824" t="s">
        <v>822</v>
      </c>
      <c r="V824">
        <v>0</v>
      </c>
      <c r="W824">
        <v>0</v>
      </c>
      <c r="X824">
        <v>0</v>
      </c>
      <c r="Y824">
        <v>0</v>
      </c>
      <c r="Z824" t="s">
        <v>822</v>
      </c>
      <c r="AA824">
        <v>0</v>
      </c>
      <c r="AB824">
        <v>0</v>
      </c>
    </row>
    <row r="825" spans="1:28" x14ac:dyDescent="0.25">
      <c r="A825" t="s">
        <v>812</v>
      </c>
      <c r="B825">
        <v>0</v>
      </c>
      <c r="C825">
        <v>0</v>
      </c>
      <c r="E825" t="s">
        <v>822</v>
      </c>
      <c r="F825">
        <v>0</v>
      </c>
      <c r="G825">
        <v>0</v>
      </c>
      <c r="H825">
        <v>0</v>
      </c>
      <c r="I825">
        <v>0</v>
      </c>
      <c r="J825">
        <v>0</v>
      </c>
      <c r="L825" t="s">
        <v>812</v>
      </c>
      <c r="M825">
        <v>0</v>
      </c>
      <c r="O825" t="s">
        <v>822</v>
      </c>
      <c r="P825">
        <v>0</v>
      </c>
      <c r="Q825">
        <v>0</v>
      </c>
      <c r="R825">
        <v>0</v>
      </c>
      <c r="T825" t="s">
        <v>822</v>
      </c>
      <c r="U825" t="s">
        <v>823</v>
      </c>
      <c r="V825">
        <v>814</v>
      </c>
      <c r="W825">
        <v>1660</v>
      </c>
      <c r="X825">
        <v>2415</v>
      </c>
      <c r="Y825">
        <v>2098</v>
      </c>
      <c r="Z825" t="s">
        <v>823</v>
      </c>
      <c r="AA825">
        <v>2383</v>
      </c>
      <c r="AB825">
        <v>3907</v>
      </c>
    </row>
    <row r="826" spans="1:28" x14ac:dyDescent="0.25">
      <c r="A826" t="s">
        <v>816</v>
      </c>
      <c r="B826">
        <v>1</v>
      </c>
      <c r="C826">
        <v>1</v>
      </c>
      <c r="E826" t="s">
        <v>823</v>
      </c>
      <c r="F826">
        <v>5382</v>
      </c>
      <c r="G826">
        <v>2925</v>
      </c>
      <c r="H826">
        <v>2499</v>
      </c>
      <c r="I826">
        <v>1336</v>
      </c>
      <c r="J826">
        <v>0</v>
      </c>
      <c r="L826" t="s">
        <v>816</v>
      </c>
      <c r="M826">
        <v>0</v>
      </c>
      <c r="O826" t="s">
        <v>823</v>
      </c>
      <c r="P826">
        <v>2650</v>
      </c>
      <c r="Q826">
        <v>2852</v>
      </c>
      <c r="R826">
        <v>3235</v>
      </c>
      <c r="T826" t="s">
        <v>823</v>
      </c>
      <c r="U826" t="s">
        <v>824</v>
      </c>
      <c r="V826">
        <v>0</v>
      </c>
      <c r="W826">
        <v>0</v>
      </c>
      <c r="X826">
        <v>0</v>
      </c>
      <c r="Y826">
        <v>0</v>
      </c>
      <c r="Z826" t="s">
        <v>824</v>
      </c>
      <c r="AA826">
        <v>0</v>
      </c>
      <c r="AB826">
        <v>0</v>
      </c>
    </row>
    <row r="827" spans="1:28" x14ac:dyDescent="0.25">
      <c r="A827" t="s">
        <v>817</v>
      </c>
      <c r="B827">
        <v>0</v>
      </c>
      <c r="C827">
        <v>0</v>
      </c>
      <c r="E827" t="s">
        <v>824</v>
      </c>
      <c r="F827">
        <v>0</v>
      </c>
      <c r="G827">
        <v>0</v>
      </c>
      <c r="H827">
        <v>0</v>
      </c>
      <c r="I827">
        <v>0</v>
      </c>
      <c r="J827">
        <v>0</v>
      </c>
      <c r="L827" t="s">
        <v>817</v>
      </c>
      <c r="M827">
        <v>0</v>
      </c>
      <c r="O827" t="s">
        <v>824</v>
      </c>
      <c r="P827">
        <v>0</v>
      </c>
      <c r="Q827">
        <v>0</v>
      </c>
      <c r="R827">
        <v>0</v>
      </c>
      <c r="T827" t="s">
        <v>824</v>
      </c>
      <c r="U827" t="s">
        <v>894</v>
      </c>
      <c r="V827">
        <v>0</v>
      </c>
      <c r="W827">
        <v>0</v>
      </c>
      <c r="X827">
        <v>0</v>
      </c>
      <c r="Y827">
        <v>0</v>
      </c>
      <c r="Z827" t="s">
        <v>894</v>
      </c>
      <c r="AA827">
        <v>0</v>
      </c>
      <c r="AB827">
        <v>0</v>
      </c>
    </row>
    <row r="828" spans="1:28" x14ac:dyDescent="0.25">
      <c r="A828" t="s">
        <v>818</v>
      </c>
      <c r="B828">
        <v>0</v>
      </c>
      <c r="C828">
        <v>0</v>
      </c>
      <c r="E828" t="s">
        <v>894</v>
      </c>
      <c r="F828">
        <v>0</v>
      </c>
      <c r="G828">
        <v>0</v>
      </c>
      <c r="H828">
        <v>0</v>
      </c>
      <c r="I828">
        <v>0</v>
      </c>
      <c r="J828">
        <v>0</v>
      </c>
      <c r="L828" t="s">
        <v>818</v>
      </c>
      <c r="M828">
        <v>0</v>
      </c>
      <c r="O828" t="s">
        <v>894</v>
      </c>
      <c r="P828">
        <v>0</v>
      </c>
      <c r="Q828">
        <v>0</v>
      </c>
      <c r="R828">
        <v>0</v>
      </c>
      <c r="T828" t="s">
        <v>894</v>
      </c>
      <c r="U828" t="s">
        <v>895</v>
      </c>
      <c r="V828">
        <v>0</v>
      </c>
      <c r="W828">
        <v>0</v>
      </c>
      <c r="X828">
        <v>0</v>
      </c>
      <c r="Y828">
        <v>0</v>
      </c>
      <c r="Z828" t="s">
        <v>895</v>
      </c>
      <c r="AA828">
        <v>0</v>
      </c>
      <c r="AB828">
        <v>0</v>
      </c>
    </row>
    <row r="829" spans="1:28" x14ac:dyDescent="0.25">
      <c r="A829" t="s">
        <v>815</v>
      </c>
      <c r="B829">
        <v>135</v>
      </c>
      <c r="C829">
        <v>83</v>
      </c>
      <c r="E829" t="s">
        <v>895</v>
      </c>
      <c r="F829">
        <v>0</v>
      </c>
      <c r="G829">
        <v>0</v>
      </c>
      <c r="H829">
        <v>0</v>
      </c>
      <c r="I829">
        <v>0</v>
      </c>
      <c r="J829">
        <v>0</v>
      </c>
      <c r="L829" t="s">
        <v>815</v>
      </c>
      <c r="M829">
        <v>164</v>
      </c>
      <c r="O829" t="s">
        <v>895</v>
      </c>
      <c r="P829">
        <v>0</v>
      </c>
      <c r="Q829">
        <v>0</v>
      </c>
      <c r="R829">
        <v>0</v>
      </c>
      <c r="T829" t="s">
        <v>895</v>
      </c>
      <c r="U829" t="s">
        <v>825</v>
      </c>
      <c r="V829">
        <v>0</v>
      </c>
      <c r="W829">
        <v>0</v>
      </c>
      <c r="X829">
        <v>0</v>
      </c>
      <c r="Y829">
        <v>0</v>
      </c>
      <c r="Z829" t="s">
        <v>825</v>
      </c>
      <c r="AA829">
        <v>0</v>
      </c>
      <c r="AB829">
        <v>0</v>
      </c>
    </row>
    <row r="830" spans="1:28" x14ac:dyDescent="0.25">
      <c r="A830" t="s">
        <v>823</v>
      </c>
      <c r="B830">
        <v>3818</v>
      </c>
      <c r="C830">
        <v>2803</v>
      </c>
      <c r="E830" t="s">
        <v>825</v>
      </c>
      <c r="F830">
        <v>0</v>
      </c>
      <c r="G830">
        <v>0</v>
      </c>
      <c r="H830">
        <v>0</v>
      </c>
      <c r="I830">
        <v>0</v>
      </c>
      <c r="J830">
        <v>0</v>
      </c>
      <c r="L830" t="s">
        <v>823</v>
      </c>
      <c r="M830">
        <v>3200</v>
      </c>
      <c r="O830" t="s">
        <v>825</v>
      </c>
      <c r="P830">
        <v>0</v>
      </c>
      <c r="Q830">
        <v>0</v>
      </c>
      <c r="R830">
        <v>0</v>
      </c>
      <c r="T830" t="s">
        <v>825</v>
      </c>
      <c r="U830" t="s">
        <v>826</v>
      </c>
      <c r="V830">
        <v>0</v>
      </c>
      <c r="W830">
        <v>0</v>
      </c>
      <c r="X830">
        <v>0</v>
      </c>
      <c r="Y830">
        <v>0</v>
      </c>
      <c r="Z830" t="s">
        <v>826</v>
      </c>
      <c r="AA830">
        <v>0</v>
      </c>
      <c r="AB830">
        <v>0</v>
      </c>
    </row>
    <row r="831" spans="1:28" x14ac:dyDescent="0.25">
      <c r="A831" t="s">
        <v>825</v>
      </c>
      <c r="B831">
        <v>0</v>
      </c>
      <c r="C831">
        <v>0</v>
      </c>
      <c r="E831" t="s">
        <v>826</v>
      </c>
      <c r="F831">
        <v>0</v>
      </c>
      <c r="G831">
        <v>0</v>
      </c>
      <c r="H831">
        <v>0</v>
      </c>
      <c r="I831">
        <v>0</v>
      </c>
      <c r="J831">
        <v>0</v>
      </c>
      <c r="L831" t="s">
        <v>825</v>
      </c>
      <c r="M831">
        <v>0</v>
      </c>
      <c r="O831" t="s">
        <v>826</v>
      </c>
      <c r="P831">
        <v>0</v>
      </c>
      <c r="Q831">
        <v>0</v>
      </c>
      <c r="R831">
        <v>0</v>
      </c>
      <c r="T831" t="s">
        <v>826</v>
      </c>
      <c r="U831" t="s">
        <v>827</v>
      </c>
      <c r="V831">
        <v>0</v>
      </c>
      <c r="W831">
        <v>0</v>
      </c>
      <c r="X831">
        <v>0</v>
      </c>
      <c r="Y831">
        <v>0</v>
      </c>
      <c r="Z831" t="s">
        <v>827</v>
      </c>
      <c r="AA831">
        <v>0</v>
      </c>
      <c r="AB831">
        <v>0</v>
      </c>
    </row>
    <row r="832" spans="1:28" x14ac:dyDescent="0.25">
      <c r="A832" t="s">
        <v>826</v>
      </c>
      <c r="B832">
        <v>0</v>
      </c>
      <c r="C832">
        <v>0</v>
      </c>
      <c r="E832" t="s">
        <v>827</v>
      </c>
      <c r="F832">
        <v>0</v>
      </c>
      <c r="G832">
        <v>0</v>
      </c>
      <c r="H832">
        <v>0</v>
      </c>
      <c r="I832">
        <v>0</v>
      </c>
      <c r="J832">
        <v>0</v>
      </c>
      <c r="L832" t="s">
        <v>826</v>
      </c>
      <c r="M832">
        <v>0</v>
      </c>
      <c r="O832" t="s">
        <v>827</v>
      </c>
      <c r="P832">
        <v>0</v>
      </c>
      <c r="Q832">
        <v>0</v>
      </c>
      <c r="R832">
        <v>0</v>
      </c>
      <c r="T832" t="s">
        <v>827</v>
      </c>
      <c r="U832" t="s">
        <v>828</v>
      </c>
      <c r="V832">
        <v>0</v>
      </c>
      <c r="W832">
        <v>0</v>
      </c>
      <c r="X832">
        <v>0</v>
      </c>
      <c r="Y832">
        <v>0</v>
      </c>
      <c r="Z832" t="s">
        <v>828</v>
      </c>
      <c r="AA832">
        <v>0</v>
      </c>
      <c r="AB832">
        <v>0</v>
      </c>
    </row>
    <row r="833" spans="1:28" x14ac:dyDescent="0.25">
      <c r="A833" t="s">
        <v>827</v>
      </c>
      <c r="B833">
        <v>0</v>
      </c>
      <c r="C833">
        <v>0</v>
      </c>
      <c r="E833" t="s">
        <v>828</v>
      </c>
      <c r="F833">
        <v>0</v>
      </c>
      <c r="G833">
        <v>0</v>
      </c>
      <c r="H833">
        <v>0</v>
      </c>
      <c r="I833">
        <v>0</v>
      </c>
      <c r="J833">
        <v>0</v>
      </c>
      <c r="L833" t="s">
        <v>827</v>
      </c>
      <c r="M833">
        <v>0</v>
      </c>
      <c r="O833" t="s">
        <v>828</v>
      </c>
      <c r="P833">
        <v>0</v>
      </c>
      <c r="Q833">
        <v>0</v>
      </c>
      <c r="R833">
        <v>0</v>
      </c>
      <c r="T833" t="s">
        <v>828</v>
      </c>
      <c r="U833" t="s">
        <v>829</v>
      </c>
      <c r="V833">
        <v>0</v>
      </c>
      <c r="W833">
        <v>0</v>
      </c>
      <c r="X833">
        <v>0</v>
      </c>
      <c r="Y833">
        <v>0</v>
      </c>
      <c r="Z833" t="s">
        <v>829</v>
      </c>
      <c r="AA833">
        <v>0</v>
      </c>
      <c r="AB833">
        <v>0</v>
      </c>
    </row>
    <row r="834" spans="1:28" x14ac:dyDescent="0.25">
      <c r="A834" t="s">
        <v>828</v>
      </c>
      <c r="B834">
        <v>0</v>
      </c>
      <c r="C834">
        <v>0</v>
      </c>
      <c r="E834" t="s">
        <v>829</v>
      </c>
      <c r="F834">
        <v>0</v>
      </c>
      <c r="G834">
        <v>0</v>
      </c>
      <c r="H834">
        <v>0</v>
      </c>
      <c r="I834">
        <v>0</v>
      </c>
      <c r="J834">
        <v>0</v>
      </c>
      <c r="L834" t="s">
        <v>828</v>
      </c>
      <c r="M834">
        <v>0</v>
      </c>
      <c r="O834" t="s">
        <v>829</v>
      </c>
      <c r="P834">
        <v>0</v>
      </c>
      <c r="Q834">
        <v>0</v>
      </c>
      <c r="R834">
        <v>0</v>
      </c>
      <c r="T834" t="s">
        <v>829</v>
      </c>
      <c r="U834">
        <v>85136370</v>
      </c>
      <c r="V834">
        <v>0</v>
      </c>
      <c r="W834">
        <v>0</v>
      </c>
      <c r="X834">
        <v>0</v>
      </c>
      <c r="Y834">
        <v>0</v>
      </c>
      <c r="Z834">
        <v>85136370</v>
      </c>
      <c r="AA834">
        <v>0</v>
      </c>
      <c r="AB834">
        <v>0</v>
      </c>
    </row>
    <row r="835" spans="1:28" x14ac:dyDescent="0.25">
      <c r="A835" t="s">
        <v>829</v>
      </c>
      <c r="B835">
        <v>0</v>
      </c>
      <c r="C835">
        <v>0</v>
      </c>
      <c r="E835">
        <v>85136370</v>
      </c>
      <c r="F835">
        <v>0</v>
      </c>
      <c r="G835">
        <v>0</v>
      </c>
      <c r="H835">
        <v>0</v>
      </c>
      <c r="I835">
        <v>0</v>
      </c>
      <c r="J835">
        <v>0</v>
      </c>
      <c r="L835" t="s">
        <v>829</v>
      </c>
      <c r="M835">
        <v>0</v>
      </c>
      <c r="O835">
        <v>85136370</v>
      </c>
      <c r="P835">
        <v>0</v>
      </c>
      <c r="Q835">
        <v>0</v>
      </c>
      <c r="R835">
        <v>0</v>
      </c>
      <c r="T835">
        <v>85136370</v>
      </c>
      <c r="U835" t="s">
        <v>830</v>
      </c>
      <c r="V835">
        <v>0</v>
      </c>
      <c r="W835">
        <v>0</v>
      </c>
      <c r="X835">
        <v>0</v>
      </c>
      <c r="Y835">
        <v>0</v>
      </c>
      <c r="Z835" t="s">
        <v>830</v>
      </c>
      <c r="AA835">
        <v>0</v>
      </c>
      <c r="AB835">
        <v>0</v>
      </c>
    </row>
    <row r="836" spans="1:28" x14ac:dyDescent="0.25">
      <c r="A836">
        <v>85136370</v>
      </c>
      <c r="B836">
        <v>0</v>
      </c>
      <c r="C836">
        <v>0</v>
      </c>
      <c r="E836" t="s">
        <v>830</v>
      </c>
      <c r="F836">
        <v>0</v>
      </c>
      <c r="G836">
        <v>0</v>
      </c>
      <c r="H836">
        <v>0</v>
      </c>
      <c r="I836">
        <v>0</v>
      </c>
      <c r="J836">
        <v>0</v>
      </c>
      <c r="L836">
        <v>85136370</v>
      </c>
      <c r="M836">
        <v>0</v>
      </c>
      <c r="O836" t="s">
        <v>830</v>
      </c>
      <c r="P836">
        <v>0</v>
      </c>
      <c r="Q836">
        <v>0</v>
      </c>
      <c r="R836">
        <v>0</v>
      </c>
      <c r="T836" t="s">
        <v>830</v>
      </c>
      <c r="U836" t="s">
        <v>831</v>
      </c>
      <c r="V836">
        <v>0</v>
      </c>
      <c r="W836">
        <v>0</v>
      </c>
      <c r="X836">
        <v>0</v>
      </c>
      <c r="Y836">
        <v>0</v>
      </c>
      <c r="Z836" t="s">
        <v>831</v>
      </c>
      <c r="AA836">
        <v>0</v>
      </c>
      <c r="AB836">
        <v>0</v>
      </c>
    </row>
    <row r="837" spans="1:28" x14ac:dyDescent="0.25">
      <c r="A837" t="s">
        <v>830</v>
      </c>
      <c r="B837">
        <v>0</v>
      </c>
      <c r="C837">
        <v>0</v>
      </c>
      <c r="E837" t="s">
        <v>831</v>
      </c>
      <c r="F837">
        <v>0</v>
      </c>
      <c r="G837">
        <v>0</v>
      </c>
      <c r="H837">
        <v>0</v>
      </c>
      <c r="I837">
        <v>0</v>
      </c>
      <c r="J837">
        <v>0</v>
      </c>
      <c r="L837" t="s">
        <v>830</v>
      </c>
      <c r="M837">
        <v>0</v>
      </c>
      <c r="O837" t="s">
        <v>831</v>
      </c>
      <c r="P837">
        <v>0</v>
      </c>
      <c r="Q837">
        <v>0</v>
      </c>
      <c r="R837">
        <v>0</v>
      </c>
      <c r="T837" t="s">
        <v>831</v>
      </c>
      <c r="U837" t="s">
        <v>872</v>
      </c>
      <c r="V837">
        <v>0</v>
      </c>
      <c r="W837">
        <v>0</v>
      </c>
      <c r="X837">
        <v>0</v>
      </c>
      <c r="Y837">
        <v>0</v>
      </c>
      <c r="Z837" t="s">
        <v>872</v>
      </c>
      <c r="AA837">
        <v>0</v>
      </c>
      <c r="AB837">
        <v>0</v>
      </c>
    </row>
    <row r="838" spans="1:28" x14ac:dyDescent="0.25">
      <c r="A838" t="s">
        <v>824</v>
      </c>
      <c r="B838">
        <v>0</v>
      </c>
      <c r="C838">
        <v>0</v>
      </c>
      <c r="E838" t="s">
        <v>872</v>
      </c>
      <c r="F838">
        <v>0</v>
      </c>
      <c r="G838">
        <v>0</v>
      </c>
      <c r="H838">
        <v>0</v>
      </c>
      <c r="I838">
        <v>0</v>
      </c>
      <c r="J838">
        <v>0</v>
      </c>
      <c r="L838" t="s">
        <v>824</v>
      </c>
      <c r="M838">
        <v>0</v>
      </c>
      <c r="O838" t="s">
        <v>872</v>
      </c>
      <c r="P838">
        <v>0</v>
      </c>
      <c r="Q838">
        <v>0</v>
      </c>
      <c r="R838">
        <v>0</v>
      </c>
      <c r="T838" t="s">
        <v>872</v>
      </c>
      <c r="U838" t="s">
        <v>896</v>
      </c>
      <c r="V838">
        <v>0</v>
      </c>
      <c r="W838">
        <v>0</v>
      </c>
      <c r="X838">
        <v>0</v>
      </c>
      <c r="Y838">
        <v>0</v>
      </c>
      <c r="Z838" t="s">
        <v>896</v>
      </c>
      <c r="AA838">
        <v>0</v>
      </c>
      <c r="AB838">
        <v>0</v>
      </c>
    </row>
    <row r="839" spans="1:28" x14ac:dyDescent="0.25">
      <c r="A839" t="s">
        <v>831</v>
      </c>
      <c r="B839">
        <v>0</v>
      </c>
      <c r="C839">
        <v>0</v>
      </c>
      <c r="E839" t="s">
        <v>896</v>
      </c>
      <c r="F839">
        <v>0</v>
      </c>
      <c r="G839">
        <v>0</v>
      </c>
      <c r="H839">
        <v>0</v>
      </c>
      <c r="I839">
        <v>0</v>
      </c>
      <c r="J839">
        <v>0</v>
      </c>
      <c r="L839" t="s">
        <v>831</v>
      </c>
      <c r="M839">
        <v>0</v>
      </c>
      <c r="O839" t="s">
        <v>896</v>
      </c>
      <c r="P839">
        <v>0</v>
      </c>
      <c r="Q839">
        <v>0</v>
      </c>
      <c r="R839">
        <v>0</v>
      </c>
      <c r="T839" t="s">
        <v>896</v>
      </c>
      <c r="U839" t="s">
        <v>832</v>
      </c>
      <c r="V839">
        <v>0</v>
      </c>
      <c r="W839">
        <v>0</v>
      </c>
      <c r="X839">
        <v>0</v>
      </c>
      <c r="Y839">
        <v>0</v>
      </c>
      <c r="Z839" t="s">
        <v>832</v>
      </c>
      <c r="AA839">
        <v>0</v>
      </c>
      <c r="AB839">
        <v>0</v>
      </c>
    </row>
    <row r="840" spans="1:28" x14ac:dyDescent="0.25">
      <c r="A840" t="s">
        <v>813</v>
      </c>
      <c r="B840">
        <v>0</v>
      </c>
      <c r="C840">
        <v>0</v>
      </c>
      <c r="E840" t="s">
        <v>832</v>
      </c>
      <c r="F840">
        <v>0</v>
      </c>
      <c r="G840">
        <v>0</v>
      </c>
      <c r="H840">
        <v>0</v>
      </c>
      <c r="I840">
        <v>0</v>
      </c>
      <c r="J840">
        <v>0</v>
      </c>
      <c r="L840" t="s">
        <v>813</v>
      </c>
      <c r="M840">
        <v>0</v>
      </c>
      <c r="O840" t="s">
        <v>832</v>
      </c>
      <c r="P840">
        <v>0</v>
      </c>
      <c r="Q840">
        <v>0</v>
      </c>
      <c r="R840">
        <v>0</v>
      </c>
      <c r="T840" t="s">
        <v>832</v>
      </c>
      <c r="U840" t="s">
        <v>833</v>
      </c>
      <c r="V840">
        <v>0</v>
      </c>
      <c r="W840">
        <v>0</v>
      </c>
      <c r="X840">
        <v>0</v>
      </c>
      <c r="Y840">
        <v>0</v>
      </c>
      <c r="Z840" t="s">
        <v>833</v>
      </c>
      <c r="AA840">
        <v>0</v>
      </c>
      <c r="AB840">
        <v>0</v>
      </c>
    </row>
    <row r="841" spans="1:28" x14ac:dyDescent="0.25">
      <c r="A841" t="s">
        <v>821</v>
      </c>
      <c r="B841">
        <v>0</v>
      </c>
      <c r="C841">
        <v>0</v>
      </c>
      <c r="E841" t="s">
        <v>833</v>
      </c>
      <c r="F841">
        <v>0</v>
      </c>
      <c r="G841">
        <v>0</v>
      </c>
      <c r="H841">
        <v>0</v>
      </c>
      <c r="I841">
        <v>0</v>
      </c>
      <c r="J841">
        <v>0</v>
      </c>
      <c r="L841" t="s">
        <v>821</v>
      </c>
      <c r="M841">
        <v>0</v>
      </c>
      <c r="O841" t="s">
        <v>833</v>
      </c>
      <c r="P841">
        <v>0</v>
      </c>
      <c r="Q841">
        <v>0</v>
      </c>
      <c r="R841">
        <v>0</v>
      </c>
      <c r="T841" t="s">
        <v>833</v>
      </c>
      <c r="U841" t="s">
        <v>873</v>
      </c>
      <c r="V841">
        <v>0</v>
      </c>
      <c r="W841">
        <v>0</v>
      </c>
      <c r="X841">
        <v>0</v>
      </c>
      <c r="Y841">
        <v>0</v>
      </c>
      <c r="Z841" t="s">
        <v>873</v>
      </c>
      <c r="AA841">
        <v>0</v>
      </c>
      <c r="AB841">
        <v>0</v>
      </c>
    </row>
    <row r="842" spans="1:28" x14ac:dyDescent="0.25">
      <c r="A842" t="s">
        <v>834</v>
      </c>
      <c r="B842">
        <v>0</v>
      </c>
      <c r="C842">
        <v>0</v>
      </c>
      <c r="E842" t="s">
        <v>873</v>
      </c>
      <c r="F842">
        <v>0</v>
      </c>
      <c r="G842">
        <v>0</v>
      </c>
      <c r="H842">
        <v>0</v>
      </c>
      <c r="I842">
        <v>0</v>
      </c>
      <c r="J842">
        <v>0</v>
      </c>
      <c r="L842" t="s">
        <v>834</v>
      </c>
      <c r="M842">
        <v>0</v>
      </c>
      <c r="O842" t="s">
        <v>873</v>
      </c>
      <c r="P842">
        <v>0</v>
      </c>
      <c r="Q842">
        <v>0</v>
      </c>
      <c r="R842">
        <v>0</v>
      </c>
      <c r="T842" t="s">
        <v>873</v>
      </c>
      <c r="U842" t="s">
        <v>874</v>
      </c>
      <c r="V842">
        <v>0</v>
      </c>
      <c r="W842">
        <v>0</v>
      </c>
      <c r="X842">
        <v>0</v>
      </c>
      <c r="Y842">
        <v>0</v>
      </c>
      <c r="Z842" t="s">
        <v>874</v>
      </c>
      <c r="AA842">
        <v>0</v>
      </c>
      <c r="AB842">
        <v>0</v>
      </c>
    </row>
    <row r="843" spans="1:28" x14ac:dyDescent="0.25">
      <c r="A843" t="s">
        <v>837</v>
      </c>
      <c r="B843">
        <v>0</v>
      </c>
      <c r="C843">
        <v>0</v>
      </c>
      <c r="E843" t="s">
        <v>874</v>
      </c>
      <c r="F843">
        <v>0</v>
      </c>
      <c r="G843">
        <v>0</v>
      </c>
      <c r="H843">
        <v>0</v>
      </c>
      <c r="I843">
        <v>0</v>
      </c>
      <c r="J843">
        <v>0</v>
      </c>
      <c r="L843" t="s">
        <v>837</v>
      </c>
      <c r="M843">
        <v>0</v>
      </c>
      <c r="O843" t="s">
        <v>874</v>
      </c>
      <c r="P843">
        <v>0</v>
      </c>
      <c r="Q843">
        <v>0</v>
      </c>
      <c r="R843">
        <v>0</v>
      </c>
      <c r="T843" t="s">
        <v>874</v>
      </c>
      <c r="U843" t="s">
        <v>834</v>
      </c>
      <c r="V843">
        <v>0</v>
      </c>
      <c r="W843">
        <v>0</v>
      </c>
      <c r="X843">
        <v>0</v>
      </c>
      <c r="Y843">
        <v>0</v>
      </c>
      <c r="Z843" t="s">
        <v>834</v>
      </c>
      <c r="AA843">
        <v>0</v>
      </c>
      <c r="AB843">
        <v>0</v>
      </c>
    </row>
    <row r="844" spans="1:28" x14ac:dyDescent="0.25">
      <c r="A844" t="s">
        <v>820</v>
      </c>
      <c r="B844">
        <v>0</v>
      </c>
      <c r="C844">
        <v>0</v>
      </c>
      <c r="E844" t="s">
        <v>834</v>
      </c>
      <c r="F844">
        <v>0</v>
      </c>
      <c r="G844">
        <v>0</v>
      </c>
      <c r="H844">
        <v>0</v>
      </c>
      <c r="I844">
        <v>0</v>
      </c>
      <c r="J844">
        <v>0</v>
      </c>
      <c r="L844" t="s">
        <v>820</v>
      </c>
      <c r="M844">
        <v>0</v>
      </c>
      <c r="O844" t="s">
        <v>834</v>
      </c>
      <c r="P844">
        <v>0</v>
      </c>
      <c r="Q844">
        <v>0</v>
      </c>
      <c r="R844">
        <v>0</v>
      </c>
      <c r="T844" t="s">
        <v>834</v>
      </c>
      <c r="U844" t="s">
        <v>875</v>
      </c>
      <c r="V844">
        <v>0</v>
      </c>
      <c r="W844">
        <v>0</v>
      </c>
      <c r="X844">
        <v>0</v>
      </c>
      <c r="Y844">
        <v>0</v>
      </c>
      <c r="Z844" t="s">
        <v>875</v>
      </c>
      <c r="AA844">
        <v>0</v>
      </c>
      <c r="AB844">
        <v>0</v>
      </c>
    </row>
    <row r="845" spans="1:28" x14ac:dyDescent="0.25">
      <c r="A845" t="s">
        <v>833</v>
      </c>
      <c r="B845">
        <v>0</v>
      </c>
      <c r="C845">
        <v>0</v>
      </c>
      <c r="E845" t="s">
        <v>875</v>
      </c>
      <c r="F845">
        <v>0</v>
      </c>
      <c r="G845">
        <v>0</v>
      </c>
      <c r="H845">
        <v>0</v>
      </c>
      <c r="I845">
        <v>0</v>
      </c>
      <c r="J845">
        <v>0</v>
      </c>
      <c r="L845" t="s">
        <v>833</v>
      </c>
      <c r="M845">
        <v>0</v>
      </c>
      <c r="O845" t="s">
        <v>875</v>
      </c>
      <c r="P845">
        <v>0</v>
      </c>
      <c r="Q845">
        <v>0</v>
      </c>
      <c r="R845">
        <v>0</v>
      </c>
      <c r="T845" t="s">
        <v>875</v>
      </c>
      <c r="U845" t="s">
        <v>876</v>
      </c>
      <c r="V845">
        <v>0</v>
      </c>
      <c r="W845">
        <v>0</v>
      </c>
      <c r="X845">
        <v>0</v>
      </c>
      <c r="Y845">
        <v>0</v>
      </c>
      <c r="Z845" t="s">
        <v>876</v>
      </c>
      <c r="AA845">
        <v>0</v>
      </c>
      <c r="AB845">
        <v>0</v>
      </c>
    </row>
    <row r="846" spans="1:28" x14ac:dyDescent="0.25">
      <c r="A846" t="s">
        <v>940</v>
      </c>
      <c r="B846">
        <v>0</v>
      </c>
      <c r="C846">
        <v>0</v>
      </c>
      <c r="E846" t="s">
        <v>876</v>
      </c>
      <c r="F846">
        <v>0</v>
      </c>
      <c r="G846">
        <v>0</v>
      </c>
      <c r="H846">
        <v>0</v>
      </c>
      <c r="I846">
        <v>0</v>
      </c>
      <c r="J846">
        <v>0</v>
      </c>
      <c r="L846" t="s">
        <v>940</v>
      </c>
      <c r="M846">
        <v>0</v>
      </c>
      <c r="O846" t="s">
        <v>876</v>
      </c>
      <c r="P846">
        <v>0</v>
      </c>
      <c r="Q846">
        <v>0</v>
      </c>
      <c r="R846">
        <v>0</v>
      </c>
      <c r="T846" t="s">
        <v>876</v>
      </c>
      <c r="U846" t="s">
        <v>835</v>
      </c>
      <c r="V846">
        <v>0</v>
      </c>
      <c r="W846">
        <v>0</v>
      </c>
      <c r="X846">
        <v>0</v>
      </c>
      <c r="Y846">
        <v>0</v>
      </c>
      <c r="Z846" t="s">
        <v>835</v>
      </c>
      <c r="AA846">
        <v>0</v>
      </c>
      <c r="AB846">
        <v>0</v>
      </c>
    </row>
    <row r="847" spans="1:28" x14ac:dyDescent="0.25">
      <c r="A847" t="s">
        <v>840</v>
      </c>
      <c r="B847">
        <v>0</v>
      </c>
      <c r="C847">
        <v>0</v>
      </c>
      <c r="E847" t="s">
        <v>835</v>
      </c>
      <c r="F847">
        <v>0</v>
      </c>
      <c r="G847">
        <v>0</v>
      </c>
      <c r="H847">
        <v>0</v>
      </c>
      <c r="I847">
        <v>0</v>
      </c>
      <c r="J847">
        <v>0</v>
      </c>
      <c r="L847" t="s">
        <v>840</v>
      </c>
      <c r="M847">
        <v>0</v>
      </c>
      <c r="O847" t="s">
        <v>835</v>
      </c>
      <c r="P847">
        <v>0</v>
      </c>
      <c r="Q847">
        <v>0</v>
      </c>
      <c r="R847">
        <v>0</v>
      </c>
      <c r="T847" t="s">
        <v>835</v>
      </c>
      <c r="U847" t="s">
        <v>836</v>
      </c>
      <c r="V847">
        <v>0</v>
      </c>
      <c r="W847">
        <v>0</v>
      </c>
      <c r="X847">
        <v>0</v>
      </c>
      <c r="Y847">
        <v>0</v>
      </c>
      <c r="Z847" t="s">
        <v>836</v>
      </c>
      <c r="AA847">
        <v>0</v>
      </c>
      <c r="AB847">
        <v>0</v>
      </c>
    </row>
    <row r="848" spans="1:28" x14ac:dyDescent="0.25">
      <c r="A848" t="s">
        <v>941</v>
      </c>
      <c r="B848">
        <v>0</v>
      </c>
      <c r="C848">
        <v>0</v>
      </c>
      <c r="E848" t="s">
        <v>836</v>
      </c>
      <c r="F848">
        <v>0</v>
      </c>
      <c r="G848">
        <v>0</v>
      </c>
      <c r="H848">
        <v>0</v>
      </c>
      <c r="I848">
        <v>0</v>
      </c>
      <c r="J848">
        <v>0</v>
      </c>
      <c r="L848" t="s">
        <v>941</v>
      </c>
      <c r="M848">
        <v>0</v>
      </c>
      <c r="O848" t="s">
        <v>836</v>
      </c>
      <c r="P848">
        <v>0</v>
      </c>
      <c r="Q848">
        <v>0</v>
      </c>
      <c r="R848">
        <v>0</v>
      </c>
      <c r="T848" t="s">
        <v>836</v>
      </c>
      <c r="U848" t="s">
        <v>837</v>
      </c>
      <c r="V848">
        <v>0</v>
      </c>
      <c r="W848">
        <v>0</v>
      </c>
      <c r="X848">
        <v>0</v>
      </c>
      <c r="Y848">
        <v>0</v>
      </c>
      <c r="Z848" t="s">
        <v>837</v>
      </c>
      <c r="AA848">
        <v>0</v>
      </c>
      <c r="AB848">
        <v>0</v>
      </c>
    </row>
    <row r="849" spans="1:28" x14ac:dyDescent="0.25">
      <c r="A849" t="s">
        <v>942</v>
      </c>
      <c r="B849">
        <v>0</v>
      </c>
      <c r="C849">
        <v>0</v>
      </c>
      <c r="E849" t="s">
        <v>837</v>
      </c>
      <c r="F849">
        <v>0</v>
      </c>
      <c r="G849">
        <v>0</v>
      </c>
      <c r="H849">
        <v>0</v>
      </c>
      <c r="I849">
        <v>0</v>
      </c>
      <c r="J849">
        <v>0</v>
      </c>
      <c r="L849" t="s">
        <v>942</v>
      </c>
      <c r="M849">
        <v>0</v>
      </c>
      <c r="O849" t="s">
        <v>837</v>
      </c>
      <c r="P849">
        <v>0</v>
      </c>
      <c r="Q849">
        <v>0</v>
      </c>
      <c r="R849">
        <v>0</v>
      </c>
      <c r="T849" t="s">
        <v>837</v>
      </c>
      <c r="U849" t="s">
        <v>838</v>
      </c>
      <c r="V849">
        <v>0</v>
      </c>
      <c r="W849">
        <v>0</v>
      </c>
      <c r="X849">
        <v>0</v>
      </c>
      <c r="Y849">
        <v>0</v>
      </c>
      <c r="Z849" t="s">
        <v>838</v>
      </c>
      <c r="AA849">
        <v>0</v>
      </c>
      <c r="AB849">
        <v>0</v>
      </c>
    </row>
    <row r="850" spans="1:28" x14ac:dyDescent="0.25">
      <c r="A850" t="s">
        <v>838</v>
      </c>
      <c r="B850">
        <v>0</v>
      </c>
      <c r="C850">
        <v>0</v>
      </c>
      <c r="E850" t="s">
        <v>838</v>
      </c>
      <c r="F850">
        <v>0</v>
      </c>
      <c r="G850">
        <v>0</v>
      </c>
      <c r="H850">
        <v>0</v>
      </c>
      <c r="I850">
        <v>0</v>
      </c>
      <c r="J850">
        <v>0</v>
      </c>
      <c r="L850" t="s">
        <v>838</v>
      </c>
      <c r="M850">
        <v>0</v>
      </c>
      <c r="O850" t="s">
        <v>838</v>
      </c>
      <c r="P850">
        <v>0</v>
      </c>
      <c r="Q850">
        <v>0</v>
      </c>
      <c r="R850">
        <v>0</v>
      </c>
      <c r="T850" t="s">
        <v>838</v>
      </c>
      <c r="U850">
        <v>5301000287</v>
      </c>
      <c r="V850">
        <v>0</v>
      </c>
      <c r="W850">
        <v>0</v>
      </c>
      <c r="X850">
        <v>0</v>
      </c>
      <c r="Y850">
        <v>0</v>
      </c>
      <c r="Z850">
        <v>5301000287</v>
      </c>
      <c r="AA850">
        <v>0</v>
      </c>
      <c r="AB850">
        <v>0</v>
      </c>
    </row>
    <row r="851" spans="1:28" x14ac:dyDescent="0.25">
      <c r="A851" t="s">
        <v>835</v>
      </c>
      <c r="B851">
        <v>0</v>
      </c>
      <c r="C851">
        <v>0</v>
      </c>
      <c r="E851">
        <v>5301000287</v>
      </c>
      <c r="F851">
        <v>0</v>
      </c>
      <c r="G851">
        <v>0</v>
      </c>
      <c r="H851">
        <v>0</v>
      </c>
      <c r="I851">
        <v>0</v>
      </c>
      <c r="J851">
        <v>0</v>
      </c>
      <c r="L851" t="s">
        <v>835</v>
      </c>
      <c r="M851">
        <v>0</v>
      </c>
      <c r="O851">
        <v>5301000287</v>
      </c>
      <c r="P851">
        <v>0</v>
      </c>
      <c r="Q851">
        <v>0</v>
      </c>
      <c r="R851">
        <v>0</v>
      </c>
      <c r="T851">
        <v>5301000287</v>
      </c>
      <c r="U851" t="s">
        <v>877</v>
      </c>
      <c r="V851">
        <v>0</v>
      </c>
      <c r="W851">
        <v>0</v>
      </c>
      <c r="X851">
        <v>0</v>
      </c>
      <c r="Y851">
        <v>0</v>
      </c>
      <c r="Z851" t="s">
        <v>877</v>
      </c>
      <c r="AA851">
        <v>0</v>
      </c>
      <c r="AB851">
        <v>0</v>
      </c>
    </row>
    <row r="852" spans="1:28" x14ac:dyDescent="0.25">
      <c r="A852">
        <v>869291</v>
      </c>
      <c r="B852">
        <v>4</v>
      </c>
      <c r="C852">
        <v>0</v>
      </c>
      <c r="E852" t="s">
        <v>877</v>
      </c>
      <c r="F852">
        <v>0</v>
      </c>
      <c r="G852">
        <v>0</v>
      </c>
      <c r="H852">
        <v>0</v>
      </c>
      <c r="I852">
        <v>0</v>
      </c>
      <c r="J852">
        <v>0</v>
      </c>
      <c r="L852">
        <v>869291</v>
      </c>
      <c r="M852">
        <v>0</v>
      </c>
      <c r="O852" t="s">
        <v>877</v>
      </c>
      <c r="P852">
        <v>0</v>
      </c>
      <c r="Q852">
        <v>0</v>
      </c>
      <c r="R852">
        <v>0</v>
      </c>
      <c r="T852" t="s">
        <v>877</v>
      </c>
      <c r="U852" t="s">
        <v>878</v>
      </c>
      <c r="V852">
        <v>0</v>
      </c>
      <c r="W852">
        <v>0</v>
      </c>
      <c r="X852">
        <v>0</v>
      </c>
      <c r="Y852">
        <v>0</v>
      </c>
      <c r="Z852" t="s">
        <v>878</v>
      </c>
      <c r="AA852">
        <v>0</v>
      </c>
      <c r="AB852">
        <v>0</v>
      </c>
    </row>
    <row r="853" spans="1:28" x14ac:dyDescent="0.25">
      <c r="A853">
        <v>869553</v>
      </c>
      <c r="B853">
        <v>196</v>
      </c>
      <c r="C853">
        <v>151</v>
      </c>
      <c r="E853" t="s">
        <v>878</v>
      </c>
      <c r="F853">
        <v>0</v>
      </c>
      <c r="G853">
        <v>0</v>
      </c>
      <c r="H853">
        <v>0</v>
      </c>
      <c r="I853">
        <v>0</v>
      </c>
      <c r="J853">
        <v>0</v>
      </c>
      <c r="L853">
        <v>869553</v>
      </c>
      <c r="M853">
        <v>251</v>
      </c>
      <c r="O853" t="s">
        <v>878</v>
      </c>
      <c r="P853">
        <v>0</v>
      </c>
      <c r="Q853">
        <v>0</v>
      </c>
      <c r="R853">
        <v>0</v>
      </c>
      <c r="T853" t="s">
        <v>878</v>
      </c>
      <c r="U853" t="s">
        <v>879</v>
      </c>
      <c r="V853">
        <v>0</v>
      </c>
      <c r="W853">
        <v>0</v>
      </c>
      <c r="X853">
        <v>0</v>
      </c>
      <c r="Y853">
        <v>0</v>
      </c>
      <c r="Z853" t="s">
        <v>879</v>
      </c>
      <c r="AA853">
        <v>0</v>
      </c>
      <c r="AB853">
        <v>0</v>
      </c>
    </row>
    <row r="854" spans="1:28" x14ac:dyDescent="0.25">
      <c r="A854" t="s">
        <v>943</v>
      </c>
      <c r="B854">
        <v>0</v>
      </c>
      <c r="C854">
        <v>0</v>
      </c>
      <c r="E854" t="s">
        <v>879</v>
      </c>
      <c r="F854">
        <v>0</v>
      </c>
      <c r="G854">
        <v>0</v>
      </c>
      <c r="H854">
        <v>0</v>
      </c>
      <c r="I854">
        <v>0</v>
      </c>
      <c r="J854">
        <v>0</v>
      </c>
      <c r="L854" t="s">
        <v>943</v>
      </c>
      <c r="M854">
        <v>0</v>
      </c>
      <c r="O854" t="s">
        <v>879</v>
      </c>
      <c r="P854">
        <v>0</v>
      </c>
      <c r="Q854">
        <v>0</v>
      </c>
      <c r="R854">
        <v>0</v>
      </c>
      <c r="T854" t="s">
        <v>879</v>
      </c>
      <c r="U854" t="s">
        <v>880</v>
      </c>
      <c r="V854">
        <v>0</v>
      </c>
      <c r="W854">
        <v>0</v>
      </c>
      <c r="X854">
        <v>0</v>
      </c>
      <c r="Y854">
        <v>0</v>
      </c>
      <c r="Z854" t="s">
        <v>880</v>
      </c>
      <c r="AA854">
        <v>0</v>
      </c>
      <c r="AB854">
        <v>0</v>
      </c>
    </row>
    <row r="855" spans="1:28" x14ac:dyDescent="0.25">
      <c r="A855" t="s">
        <v>944</v>
      </c>
      <c r="B855">
        <v>0</v>
      </c>
      <c r="C855">
        <v>0</v>
      </c>
      <c r="E855" t="s">
        <v>880</v>
      </c>
      <c r="F855">
        <v>0</v>
      </c>
      <c r="G855">
        <v>0</v>
      </c>
      <c r="H855">
        <v>0</v>
      </c>
      <c r="I855">
        <v>0</v>
      </c>
      <c r="J855">
        <v>0</v>
      </c>
      <c r="L855" t="s">
        <v>944</v>
      </c>
      <c r="M855">
        <v>0</v>
      </c>
      <c r="O855" t="s">
        <v>880</v>
      </c>
      <c r="P855">
        <v>0</v>
      </c>
      <c r="Q855">
        <v>0</v>
      </c>
      <c r="R855">
        <v>0</v>
      </c>
      <c r="T855" t="s">
        <v>880</v>
      </c>
      <c r="U855" t="s">
        <v>881</v>
      </c>
      <c r="V855">
        <v>0</v>
      </c>
      <c r="W855">
        <v>0</v>
      </c>
      <c r="X855">
        <v>0</v>
      </c>
      <c r="Y855">
        <v>0</v>
      </c>
      <c r="Z855" t="s">
        <v>881</v>
      </c>
      <c r="AA855">
        <v>0</v>
      </c>
      <c r="AB855">
        <v>0</v>
      </c>
    </row>
    <row r="856" spans="1:28" x14ac:dyDescent="0.25">
      <c r="A856">
        <v>773775</v>
      </c>
      <c r="B856">
        <v>347</v>
      </c>
      <c r="C856">
        <v>280</v>
      </c>
      <c r="E856" t="s">
        <v>881</v>
      </c>
      <c r="F856">
        <v>0</v>
      </c>
      <c r="G856">
        <v>0</v>
      </c>
      <c r="H856">
        <v>0</v>
      </c>
      <c r="I856">
        <v>0</v>
      </c>
      <c r="J856">
        <v>0</v>
      </c>
      <c r="L856">
        <v>773775</v>
      </c>
      <c r="M856">
        <v>429</v>
      </c>
      <c r="O856" t="s">
        <v>881</v>
      </c>
      <c r="P856">
        <v>0</v>
      </c>
      <c r="Q856">
        <v>0</v>
      </c>
      <c r="R856">
        <v>0</v>
      </c>
      <c r="T856" t="s">
        <v>881</v>
      </c>
      <c r="U856" t="s">
        <v>882</v>
      </c>
      <c r="V856">
        <v>0</v>
      </c>
      <c r="W856">
        <v>0</v>
      </c>
      <c r="X856">
        <v>0</v>
      </c>
      <c r="Y856">
        <v>0</v>
      </c>
      <c r="Z856" t="s">
        <v>882</v>
      </c>
      <c r="AA856">
        <v>0</v>
      </c>
      <c r="AB856">
        <v>0</v>
      </c>
    </row>
    <row r="857" spans="1:28" x14ac:dyDescent="0.25">
      <c r="A857" t="s">
        <v>839</v>
      </c>
      <c r="B857">
        <v>0</v>
      </c>
      <c r="C857">
        <v>0</v>
      </c>
      <c r="E857" t="s">
        <v>882</v>
      </c>
      <c r="F857">
        <v>0</v>
      </c>
      <c r="G857">
        <v>0</v>
      </c>
      <c r="H857">
        <v>0</v>
      </c>
      <c r="I857">
        <v>0</v>
      </c>
      <c r="J857">
        <v>0</v>
      </c>
      <c r="L857" t="s">
        <v>839</v>
      </c>
      <c r="M857">
        <v>0</v>
      </c>
      <c r="O857" t="s">
        <v>882</v>
      </c>
      <c r="P857">
        <v>0</v>
      </c>
      <c r="Q857">
        <v>0</v>
      </c>
      <c r="R857">
        <v>0</v>
      </c>
      <c r="T857" t="s">
        <v>882</v>
      </c>
      <c r="U857" t="s">
        <v>883</v>
      </c>
      <c r="V857">
        <v>0</v>
      </c>
      <c r="W857">
        <v>0</v>
      </c>
      <c r="X857">
        <v>0</v>
      </c>
      <c r="Y857">
        <v>0</v>
      </c>
      <c r="Z857" t="s">
        <v>883</v>
      </c>
      <c r="AA857">
        <v>0</v>
      </c>
      <c r="AB857">
        <v>0</v>
      </c>
    </row>
    <row r="858" spans="1:28" x14ac:dyDescent="0.25">
      <c r="A858">
        <v>881118</v>
      </c>
      <c r="B858">
        <v>54</v>
      </c>
      <c r="C858">
        <v>47</v>
      </c>
      <c r="E858" t="s">
        <v>883</v>
      </c>
      <c r="F858">
        <v>0</v>
      </c>
      <c r="G858">
        <v>0</v>
      </c>
      <c r="H858">
        <v>0</v>
      </c>
      <c r="I858">
        <v>0</v>
      </c>
      <c r="J858">
        <v>0</v>
      </c>
      <c r="L858">
        <v>881118</v>
      </c>
      <c r="M858">
        <v>56</v>
      </c>
      <c r="O858" t="s">
        <v>883</v>
      </c>
      <c r="P858">
        <v>0</v>
      </c>
      <c r="Q858">
        <v>0</v>
      </c>
      <c r="R858">
        <v>0</v>
      </c>
      <c r="T858" t="s">
        <v>883</v>
      </c>
      <c r="U858" t="s">
        <v>897</v>
      </c>
      <c r="V858">
        <v>0</v>
      </c>
      <c r="W858">
        <v>0</v>
      </c>
      <c r="X858">
        <v>0</v>
      </c>
      <c r="Y858">
        <v>0</v>
      </c>
      <c r="Z858" t="s">
        <v>897</v>
      </c>
      <c r="AA858">
        <v>0</v>
      </c>
      <c r="AB858">
        <v>0</v>
      </c>
    </row>
    <row r="859" spans="1:28" x14ac:dyDescent="0.25">
      <c r="A859">
        <v>877932</v>
      </c>
      <c r="B859">
        <v>0</v>
      </c>
      <c r="C859">
        <v>2</v>
      </c>
      <c r="E859" t="s">
        <v>897</v>
      </c>
      <c r="F859">
        <v>0</v>
      </c>
      <c r="G859">
        <v>0</v>
      </c>
      <c r="H859">
        <v>0</v>
      </c>
      <c r="I859">
        <v>0</v>
      </c>
      <c r="J859">
        <v>0</v>
      </c>
      <c r="L859">
        <v>877932</v>
      </c>
      <c r="M859">
        <v>0</v>
      </c>
      <c r="O859" t="s">
        <v>897</v>
      </c>
      <c r="P859">
        <v>0</v>
      </c>
      <c r="Q859">
        <v>0</v>
      </c>
      <c r="R859">
        <v>0</v>
      </c>
      <c r="T859" t="s">
        <v>897</v>
      </c>
      <c r="U859" t="s">
        <v>898</v>
      </c>
      <c r="V859">
        <v>0</v>
      </c>
      <c r="W859">
        <v>0</v>
      </c>
      <c r="X859">
        <v>0</v>
      </c>
      <c r="Y859">
        <v>0</v>
      </c>
      <c r="Z859" t="s">
        <v>898</v>
      </c>
      <c r="AA859">
        <v>0</v>
      </c>
      <c r="AB859">
        <v>0</v>
      </c>
    </row>
    <row r="860" spans="1:28" x14ac:dyDescent="0.25">
      <c r="A860" t="s">
        <v>841</v>
      </c>
      <c r="B860">
        <v>0</v>
      </c>
      <c r="C860">
        <v>0</v>
      </c>
      <c r="E860" t="s">
        <v>898</v>
      </c>
      <c r="F860">
        <v>0</v>
      </c>
      <c r="G860">
        <v>0</v>
      </c>
      <c r="H860">
        <v>0</v>
      </c>
      <c r="I860">
        <v>0</v>
      </c>
      <c r="J860">
        <v>0</v>
      </c>
      <c r="L860" t="s">
        <v>841</v>
      </c>
      <c r="M860">
        <v>2</v>
      </c>
      <c r="O860" t="s">
        <v>898</v>
      </c>
      <c r="P860">
        <v>0</v>
      </c>
      <c r="Q860">
        <v>0</v>
      </c>
      <c r="R860">
        <v>0</v>
      </c>
      <c r="T860" t="s">
        <v>898</v>
      </c>
      <c r="U860" t="s">
        <v>899</v>
      </c>
      <c r="V860">
        <v>0</v>
      </c>
      <c r="W860">
        <v>0</v>
      </c>
      <c r="X860">
        <v>0</v>
      </c>
      <c r="Y860">
        <v>0</v>
      </c>
      <c r="Z860" t="s">
        <v>899</v>
      </c>
      <c r="AA860">
        <v>0</v>
      </c>
      <c r="AB860">
        <v>0</v>
      </c>
    </row>
    <row r="861" spans="1:28" x14ac:dyDescent="0.25">
      <c r="A861" t="s">
        <v>842</v>
      </c>
      <c r="B861">
        <v>0</v>
      </c>
      <c r="C861">
        <v>0</v>
      </c>
      <c r="E861" t="s">
        <v>899</v>
      </c>
      <c r="F861">
        <v>0</v>
      </c>
      <c r="G861">
        <v>0</v>
      </c>
      <c r="H861">
        <v>0</v>
      </c>
      <c r="I861">
        <v>0</v>
      </c>
      <c r="J861">
        <v>0</v>
      </c>
      <c r="L861" t="s">
        <v>842</v>
      </c>
      <c r="M861">
        <v>0</v>
      </c>
      <c r="O861" t="s">
        <v>899</v>
      </c>
      <c r="P861">
        <v>0</v>
      </c>
      <c r="Q861">
        <v>0</v>
      </c>
      <c r="R861">
        <v>0</v>
      </c>
      <c r="T861" t="s">
        <v>899</v>
      </c>
      <c r="U861" t="s">
        <v>900</v>
      </c>
      <c r="V861">
        <v>0</v>
      </c>
      <c r="W861">
        <v>0</v>
      </c>
      <c r="X861">
        <v>0</v>
      </c>
      <c r="Y861">
        <v>0</v>
      </c>
      <c r="Z861" t="s">
        <v>900</v>
      </c>
      <c r="AA861">
        <v>0</v>
      </c>
      <c r="AB861">
        <v>0</v>
      </c>
    </row>
    <row r="862" spans="1:28" x14ac:dyDescent="0.25">
      <c r="A862" t="s">
        <v>855</v>
      </c>
      <c r="B862">
        <v>0</v>
      </c>
      <c r="C862">
        <v>0</v>
      </c>
      <c r="E862" t="s">
        <v>900</v>
      </c>
      <c r="F862">
        <v>0</v>
      </c>
      <c r="G862">
        <v>0</v>
      </c>
      <c r="H862">
        <v>0</v>
      </c>
      <c r="I862">
        <v>0</v>
      </c>
      <c r="J862">
        <v>0</v>
      </c>
      <c r="L862" t="s">
        <v>855</v>
      </c>
      <c r="M862">
        <v>0</v>
      </c>
      <c r="O862" t="s">
        <v>900</v>
      </c>
      <c r="P862">
        <v>0</v>
      </c>
      <c r="Q862">
        <v>0</v>
      </c>
      <c r="R862">
        <v>0</v>
      </c>
      <c r="T862" t="s">
        <v>900</v>
      </c>
      <c r="U862" t="s">
        <v>901</v>
      </c>
      <c r="V862">
        <v>0</v>
      </c>
      <c r="W862">
        <v>0</v>
      </c>
      <c r="X862">
        <v>0</v>
      </c>
      <c r="Y862">
        <v>0</v>
      </c>
      <c r="Z862" t="s">
        <v>901</v>
      </c>
      <c r="AA862">
        <v>0</v>
      </c>
      <c r="AB862">
        <v>0</v>
      </c>
    </row>
    <row r="863" spans="1:28" x14ac:dyDescent="0.25">
      <c r="A863" t="s">
        <v>856</v>
      </c>
      <c r="B863">
        <v>0</v>
      </c>
      <c r="C863">
        <v>0</v>
      </c>
      <c r="E863" t="s">
        <v>901</v>
      </c>
      <c r="F863">
        <v>0</v>
      </c>
      <c r="G863">
        <v>0</v>
      </c>
      <c r="H863">
        <v>0</v>
      </c>
      <c r="I863">
        <v>0</v>
      </c>
      <c r="J863">
        <v>0</v>
      </c>
      <c r="L863" t="s">
        <v>856</v>
      </c>
      <c r="M863">
        <v>0</v>
      </c>
      <c r="O863" t="s">
        <v>901</v>
      </c>
      <c r="P863">
        <v>0</v>
      </c>
      <c r="Q863">
        <v>0</v>
      </c>
      <c r="R863">
        <v>0</v>
      </c>
      <c r="T863" t="s">
        <v>901</v>
      </c>
      <c r="U863" t="s">
        <v>902</v>
      </c>
      <c r="V863">
        <v>0</v>
      </c>
      <c r="W863">
        <v>0</v>
      </c>
      <c r="X863">
        <v>0</v>
      </c>
      <c r="Y863">
        <v>0</v>
      </c>
      <c r="Z863" t="s">
        <v>902</v>
      </c>
      <c r="AA863">
        <v>0</v>
      </c>
      <c r="AB863">
        <v>0</v>
      </c>
    </row>
    <row r="864" spans="1:28" x14ac:dyDescent="0.25">
      <c r="A864" t="s">
        <v>857</v>
      </c>
      <c r="B864">
        <v>2</v>
      </c>
      <c r="C864">
        <v>0</v>
      </c>
      <c r="E864" t="s">
        <v>902</v>
      </c>
      <c r="F864">
        <v>0</v>
      </c>
      <c r="G864">
        <v>0</v>
      </c>
      <c r="H864">
        <v>0</v>
      </c>
      <c r="I864">
        <v>0</v>
      </c>
      <c r="J864">
        <v>0</v>
      </c>
      <c r="L864" t="s">
        <v>857</v>
      </c>
      <c r="M864">
        <v>0</v>
      </c>
      <c r="O864" t="s">
        <v>902</v>
      </c>
      <c r="P864">
        <v>0</v>
      </c>
      <c r="Q864">
        <v>0</v>
      </c>
      <c r="R864">
        <v>0</v>
      </c>
      <c r="T864" t="s">
        <v>902</v>
      </c>
      <c r="U864">
        <v>869291</v>
      </c>
      <c r="V864">
        <v>4</v>
      </c>
      <c r="W864">
        <v>4</v>
      </c>
      <c r="X864">
        <v>8</v>
      </c>
      <c r="Y864">
        <v>6</v>
      </c>
      <c r="Z864">
        <v>869291</v>
      </c>
      <c r="AA864">
        <v>3</v>
      </c>
      <c r="AB864">
        <v>0</v>
      </c>
    </row>
    <row r="865" spans="1:28" x14ac:dyDescent="0.25">
      <c r="A865" t="s">
        <v>858</v>
      </c>
      <c r="B865">
        <v>0</v>
      </c>
      <c r="C865">
        <v>0</v>
      </c>
      <c r="E865">
        <v>869291</v>
      </c>
      <c r="F865">
        <v>0</v>
      </c>
      <c r="G865">
        <v>0</v>
      </c>
      <c r="H865">
        <v>0</v>
      </c>
      <c r="I865">
        <v>0</v>
      </c>
      <c r="J865">
        <v>0</v>
      </c>
      <c r="L865" t="s">
        <v>858</v>
      </c>
      <c r="M865">
        <v>0</v>
      </c>
      <c r="O865">
        <v>869291</v>
      </c>
      <c r="P865">
        <v>0</v>
      </c>
      <c r="Q865">
        <v>0</v>
      </c>
      <c r="R865">
        <v>0</v>
      </c>
      <c r="T865">
        <v>869291</v>
      </c>
      <c r="U865">
        <v>869553</v>
      </c>
      <c r="V865">
        <v>14</v>
      </c>
      <c r="W865">
        <v>35</v>
      </c>
      <c r="X865">
        <v>126</v>
      </c>
      <c r="Y865">
        <v>113</v>
      </c>
      <c r="Z865">
        <v>869553</v>
      </c>
      <c r="AA865">
        <v>18</v>
      </c>
      <c r="AB865">
        <v>35</v>
      </c>
    </row>
    <row r="866" spans="1:28" x14ac:dyDescent="0.25">
      <c r="A866" t="s">
        <v>859</v>
      </c>
      <c r="B866">
        <v>0</v>
      </c>
      <c r="C866">
        <v>0</v>
      </c>
      <c r="E866">
        <v>869553</v>
      </c>
      <c r="F866">
        <v>190</v>
      </c>
      <c r="G866">
        <v>149</v>
      </c>
      <c r="H866">
        <v>143</v>
      </c>
      <c r="I866">
        <v>48</v>
      </c>
      <c r="J866">
        <v>0</v>
      </c>
      <c r="L866" t="s">
        <v>859</v>
      </c>
      <c r="M866">
        <v>0</v>
      </c>
      <c r="O866">
        <v>869553</v>
      </c>
      <c r="P866">
        <v>153</v>
      </c>
      <c r="Q866">
        <v>153</v>
      </c>
      <c r="R866">
        <v>124</v>
      </c>
      <c r="T866">
        <v>869553</v>
      </c>
      <c r="U866" t="s">
        <v>839</v>
      </c>
      <c r="V866">
        <v>0</v>
      </c>
      <c r="W866">
        <v>0</v>
      </c>
      <c r="X866">
        <v>0</v>
      </c>
      <c r="Y866">
        <v>0</v>
      </c>
      <c r="Z866" t="s">
        <v>839</v>
      </c>
      <c r="AA866">
        <v>0</v>
      </c>
      <c r="AB866">
        <v>0</v>
      </c>
    </row>
    <row r="867" spans="1:28" x14ac:dyDescent="0.25">
      <c r="A867" t="s">
        <v>860</v>
      </c>
      <c r="B867">
        <v>0</v>
      </c>
      <c r="C867">
        <v>0</v>
      </c>
      <c r="E867" t="s">
        <v>839</v>
      </c>
      <c r="F867">
        <v>0</v>
      </c>
      <c r="G867">
        <v>0</v>
      </c>
      <c r="H867">
        <v>0</v>
      </c>
      <c r="I867">
        <v>0</v>
      </c>
      <c r="J867">
        <v>0</v>
      </c>
      <c r="L867" t="s">
        <v>860</v>
      </c>
      <c r="M867">
        <v>0</v>
      </c>
      <c r="O867" t="s">
        <v>839</v>
      </c>
      <c r="P867">
        <v>0</v>
      </c>
      <c r="Q867">
        <v>0</v>
      </c>
      <c r="R867">
        <v>0</v>
      </c>
      <c r="T867" t="s">
        <v>839</v>
      </c>
      <c r="U867" t="s">
        <v>903</v>
      </c>
      <c r="V867">
        <v>0</v>
      </c>
      <c r="W867">
        <v>0</v>
      </c>
      <c r="X867">
        <v>0</v>
      </c>
      <c r="Y867">
        <v>0</v>
      </c>
      <c r="Z867" t="s">
        <v>903</v>
      </c>
      <c r="AA867">
        <v>0</v>
      </c>
      <c r="AB867">
        <v>0</v>
      </c>
    </row>
    <row r="868" spans="1:28" x14ac:dyDescent="0.25">
      <c r="A868">
        <v>881119</v>
      </c>
      <c r="B868">
        <v>20</v>
      </c>
      <c r="C868">
        <v>19</v>
      </c>
      <c r="E868" t="s">
        <v>903</v>
      </c>
      <c r="F868">
        <v>0</v>
      </c>
      <c r="G868">
        <v>0</v>
      </c>
      <c r="H868">
        <v>0</v>
      </c>
      <c r="I868">
        <v>0</v>
      </c>
      <c r="J868">
        <v>0</v>
      </c>
      <c r="L868">
        <v>881119</v>
      </c>
      <c r="M868">
        <v>11</v>
      </c>
      <c r="O868" t="s">
        <v>903</v>
      </c>
      <c r="P868">
        <v>0</v>
      </c>
      <c r="Q868">
        <v>0</v>
      </c>
      <c r="R868">
        <v>0</v>
      </c>
      <c r="T868" t="s">
        <v>903</v>
      </c>
      <c r="U868" t="s">
        <v>904</v>
      </c>
      <c r="V868">
        <v>0</v>
      </c>
      <c r="W868">
        <v>0</v>
      </c>
      <c r="X868">
        <v>0</v>
      </c>
      <c r="Y868">
        <v>0</v>
      </c>
      <c r="Z868" t="s">
        <v>904</v>
      </c>
      <c r="AA868">
        <v>0</v>
      </c>
      <c r="AB868">
        <v>0</v>
      </c>
    </row>
    <row r="869" spans="1:28" x14ac:dyDescent="0.25">
      <c r="A869" t="s">
        <v>861</v>
      </c>
      <c r="B869">
        <v>0</v>
      </c>
      <c r="C869">
        <v>0</v>
      </c>
      <c r="E869" t="s">
        <v>904</v>
      </c>
      <c r="F869">
        <v>0</v>
      </c>
      <c r="G869">
        <v>0</v>
      </c>
      <c r="H869">
        <v>0</v>
      </c>
      <c r="I869">
        <v>0</v>
      </c>
      <c r="J869">
        <v>0</v>
      </c>
      <c r="L869" t="s">
        <v>861</v>
      </c>
      <c r="M869">
        <v>0</v>
      </c>
      <c r="O869" t="s">
        <v>904</v>
      </c>
      <c r="P869">
        <v>0</v>
      </c>
      <c r="Q869">
        <v>0</v>
      </c>
      <c r="R869">
        <v>0</v>
      </c>
      <c r="T869" t="s">
        <v>904</v>
      </c>
      <c r="U869">
        <v>773775</v>
      </c>
      <c r="V869">
        <v>2</v>
      </c>
      <c r="W869">
        <v>8</v>
      </c>
      <c r="X869">
        <v>14</v>
      </c>
      <c r="Y869">
        <v>11</v>
      </c>
      <c r="Z869">
        <v>773775</v>
      </c>
      <c r="AA869">
        <v>111</v>
      </c>
      <c r="AB869">
        <v>65</v>
      </c>
    </row>
    <row r="870" spans="1:28" x14ac:dyDescent="0.25">
      <c r="A870" t="s">
        <v>862</v>
      </c>
      <c r="B870">
        <v>0</v>
      </c>
      <c r="C870">
        <v>0</v>
      </c>
      <c r="E870">
        <v>773775</v>
      </c>
      <c r="F870">
        <v>303</v>
      </c>
      <c r="G870">
        <v>321</v>
      </c>
      <c r="H870">
        <v>331</v>
      </c>
      <c r="I870">
        <v>57</v>
      </c>
      <c r="J870">
        <v>0</v>
      </c>
      <c r="L870" t="s">
        <v>862</v>
      </c>
      <c r="M870">
        <v>0</v>
      </c>
      <c r="O870">
        <v>773775</v>
      </c>
      <c r="P870">
        <v>215</v>
      </c>
      <c r="Q870">
        <v>286</v>
      </c>
      <c r="R870">
        <v>299</v>
      </c>
      <c r="T870">
        <v>773775</v>
      </c>
      <c r="U870" t="s">
        <v>884</v>
      </c>
      <c r="V870">
        <v>0</v>
      </c>
      <c r="W870">
        <v>0</v>
      </c>
      <c r="X870">
        <v>0</v>
      </c>
      <c r="Y870">
        <v>0</v>
      </c>
      <c r="Z870" t="s">
        <v>884</v>
      </c>
      <c r="AA870">
        <v>0</v>
      </c>
      <c r="AB870">
        <v>0</v>
      </c>
    </row>
    <row r="871" spans="1:28" x14ac:dyDescent="0.25">
      <c r="A871" t="s">
        <v>853</v>
      </c>
      <c r="B871">
        <v>0</v>
      </c>
      <c r="C871">
        <v>0</v>
      </c>
      <c r="E871" t="s">
        <v>884</v>
      </c>
      <c r="F871">
        <v>0</v>
      </c>
      <c r="G871">
        <v>0</v>
      </c>
      <c r="H871">
        <v>0</v>
      </c>
      <c r="I871">
        <v>0</v>
      </c>
      <c r="J871">
        <v>0</v>
      </c>
      <c r="L871" t="s">
        <v>853</v>
      </c>
      <c r="M871">
        <v>0</v>
      </c>
      <c r="O871" t="s">
        <v>884</v>
      </c>
      <c r="P871">
        <v>0</v>
      </c>
      <c r="Q871">
        <v>0</v>
      </c>
      <c r="R871">
        <v>0</v>
      </c>
      <c r="T871" t="s">
        <v>884</v>
      </c>
      <c r="U871">
        <v>881118</v>
      </c>
      <c r="V871">
        <v>16</v>
      </c>
      <c r="W871">
        <v>14</v>
      </c>
      <c r="X871">
        <v>25</v>
      </c>
      <c r="Y871">
        <v>57</v>
      </c>
      <c r="Z871">
        <v>881118</v>
      </c>
      <c r="AA871">
        <v>18</v>
      </c>
      <c r="AB871">
        <v>35</v>
      </c>
    </row>
    <row r="872" spans="1:28" x14ac:dyDescent="0.25">
      <c r="A872" t="s">
        <v>863</v>
      </c>
      <c r="B872">
        <v>0</v>
      </c>
      <c r="C872">
        <v>0</v>
      </c>
      <c r="E872">
        <v>881118</v>
      </c>
      <c r="F872">
        <v>83</v>
      </c>
      <c r="G872">
        <v>50</v>
      </c>
      <c r="H872">
        <v>88</v>
      </c>
      <c r="I872">
        <v>10</v>
      </c>
      <c r="J872">
        <v>0</v>
      </c>
      <c r="L872" t="s">
        <v>863</v>
      </c>
      <c r="M872">
        <v>0</v>
      </c>
      <c r="O872">
        <v>881118</v>
      </c>
      <c r="P872">
        <v>37</v>
      </c>
      <c r="Q872">
        <v>64</v>
      </c>
      <c r="R872">
        <v>42</v>
      </c>
      <c r="T872">
        <v>881118</v>
      </c>
      <c r="U872" t="s">
        <v>905</v>
      </c>
      <c r="V872">
        <v>0</v>
      </c>
      <c r="W872">
        <v>0</v>
      </c>
      <c r="X872">
        <v>0</v>
      </c>
      <c r="Y872">
        <v>0</v>
      </c>
      <c r="Z872" t="s">
        <v>905</v>
      </c>
      <c r="AA872">
        <v>0</v>
      </c>
      <c r="AB872">
        <v>0</v>
      </c>
    </row>
    <row r="873" spans="1:28" x14ac:dyDescent="0.25">
      <c r="A873" t="s">
        <v>864</v>
      </c>
      <c r="B873">
        <v>0</v>
      </c>
      <c r="C873">
        <v>0</v>
      </c>
      <c r="E873" t="s">
        <v>905</v>
      </c>
      <c r="F873">
        <v>0</v>
      </c>
      <c r="G873">
        <v>0</v>
      </c>
      <c r="H873">
        <v>0</v>
      </c>
      <c r="I873">
        <v>0</v>
      </c>
      <c r="J873">
        <v>0</v>
      </c>
      <c r="L873" t="s">
        <v>864</v>
      </c>
      <c r="M873">
        <v>0</v>
      </c>
      <c r="O873" t="s">
        <v>905</v>
      </c>
      <c r="P873">
        <v>0</v>
      </c>
      <c r="Q873">
        <v>0</v>
      </c>
      <c r="R873">
        <v>0</v>
      </c>
      <c r="T873" t="s">
        <v>905</v>
      </c>
      <c r="U873" t="s">
        <v>840</v>
      </c>
      <c r="V873">
        <v>0</v>
      </c>
      <c r="W873">
        <v>0</v>
      </c>
      <c r="X873">
        <v>0</v>
      </c>
      <c r="Y873">
        <v>0</v>
      </c>
      <c r="Z873" t="s">
        <v>840</v>
      </c>
      <c r="AA873">
        <v>0</v>
      </c>
      <c r="AB873">
        <v>0</v>
      </c>
    </row>
    <row r="874" spans="1:28" x14ac:dyDescent="0.25">
      <c r="A874" t="s">
        <v>865</v>
      </c>
      <c r="B874">
        <v>0</v>
      </c>
      <c r="C874">
        <v>0</v>
      </c>
      <c r="E874" t="s">
        <v>840</v>
      </c>
      <c r="F874">
        <v>0</v>
      </c>
      <c r="G874">
        <v>0</v>
      </c>
      <c r="H874">
        <v>0</v>
      </c>
      <c r="I874">
        <v>0</v>
      </c>
      <c r="J874">
        <v>0</v>
      </c>
      <c r="L874" t="s">
        <v>865</v>
      </c>
      <c r="M874">
        <v>0</v>
      </c>
      <c r="O874" t="s">
        <v>840</v>
      </c>
      <c r="P874">
        <v>0</v>
      </c>
      <c r="Q874">
        <v>0</v>
      </c>
      <c r="R874">
        <v>0</v>
      </c>
      <c r="T874" t="s">
        <v>840</v>
      </c>
      <c r="U874" t="s">
        <v>885</v>
      </c>
      <c r="V874">
        <v>0</v>
      </c>
      <c r="W874">
        <v>0</v>
      </c>
      <c r="X874">
        <v>0</v>
      </c>
      <c r="Y874">
        <v>0</v>
      </c>
      <c r="Z874" t="s">
        <v>885</v>
      </c>
      <c r="AA874">
        <v>0</v>
      </c>
      <c r="AB874">
        <v>0</v>
      </c>
    </row>
    <row r="875" spans="1:28" x14ac:dyDescent="0.25">
      <c r="A875" t="s">
        <v>249</v>
      </c>
      <c r="B875">
        <v>0</v>
      </c>
      <c r="C875">
        <v>0</v>
      </c>
      <c r="E875" t="s">
        <v>885</v>
      </c>
      <c r="F875">
        <v>0</v>
      </c>
      <c r="G875">
        <v>0</v>
      </c>
      <c r="H875">
        <v>0</v>
      </c>
      <c r="I875">
        <v>0</v>
      </c>
      <c r="J875">
        <v>0</v>
      </c>
      <c r="L875" t="s">
        <v>249</v>
      </c>
      <c r="M875">
        <v>4</v>
      </c>
      <c r="O875" t="s">
        <v>885</v>
      </c>
      <c r="P875">
        <v>0</v>
      </c>
      <c r="Q875">
        <v>0</v>
      </c>
      <c r="R875">
        <v>0</v>
      </c>
      <c r="T875" t="s">
        <v>885</v>
      </c>
      <c r="U875" t="s">
        <v>886</v>
      </c>
      <c r="V875">
        <v>0</v>
      </c>
      <c r="W875">
        <v>0</v>
      </c>
      <c r="X875">
        <v>0</v>
      </c>
      <c r="Y875">
        <v>0</v>
      </c>
      <c r="Z875" t="s">
        <v>886</v>
      </c>
      <c r="AA875">
        <v>0</v>
      </c>
      <c r="AB875">
        <v>0</v>
      </c>
    </row>
    <row r="876" spans="1:28" x14ac:dyDescent="0.25">
      <c r="A876" t="s">
        <v>866</v>
      </c>
      <c r="B876">
        <v>0</v>
      </c>
      <c r="C876">
        <v>0</v>
      </c>
      <c r="E876" t="s">
        <v>886</v>
      </c>
      <c r="F876">
        <v>0</v>
      </c>
      <c r="G876">
        <v>0</v>
      </c>
      <c r="H876">
        <v>0</v>
      </c>
      <c r="I876">
        <v>0</v>
      </c>
      <c r="J876">
        <v>0</v>
      </c>
      <c r="L876" t="s">
        <v>866</v>
      </c>
      <c r="M876">
        <v>0</v>
      </c>
      <c r="O876" t="s">
        <v>886</v>
      </c>
      <c r="P876">
        <v>0</v>
      </c>
      <c r="Q876">
        <v>0</v>
      </c>
      <c r="R876">
        <v>0</v>
      </c>
      <c r="T876" t="s">
        <v>886</v>
      </c>
      <c r="U876" t="s">
        <v>887</v>
      </c>
      <c r="V876">
        <v>0</v>
      </c>
      <c r="W876">
        <v>0</v>
      </c>
      <c r="X876">
        <v>0</v>
      </c>
      <c r="Y876">
        <v>0</v>
      </c>
      <c r="Z876" t="s">
        <v>887</v>
      </c>
      <c r="AA876">
        <v>0</v>
      </c>
      <c r="AB876">
        <v>0</v>
      </c>
    </row>
    <row r="877" spans="1:28" x14ac:dyDescent="0.25">
      <c r="A877" t="s">
        <v>867</v>
      </c>
      <c r="B877">
        <v>0</v>
      </c>
      <c r="C877">
        <v>0</v>
      </c>
      <c r="E877" t="s">
        <v>887</v>
      </c>
      <c r="F877">
        <v>0</v>
      </c>
      <c r="G877">
        <v>0</v>
      </c>
      <c r="H877">
        <v>0</v>
      </c>
      <c r="I877">
        <v>0</v>
      </c>
      <c r="J877">
        <v>0</v>
      </c>
      <c r="L877" t="s">
        <v>867</v>
      </c>
      <c r="M877">
        <v>0</v>
      </c>
      <c r="O877" t="s">
        <v>887</v>
      </c>
      <c r="P877">
        <v>0</v>
      </c>
      <c r="Q877">
        <v>0</v>
      </c>
      <c r="R877">
        <v>0</v>
      </c>
      <c r="T877" t="s">
        <v>887</v>
      </c>
      <c r="U877" t="s">
        <v>906</v>
      </c>
      <c r="V877">
        <v>0</v>
      </c>
      <c r="W877">
        <v>0</v>
      </c>
      <c r="X877">
        <v>2</v>
      </c>
      <c r="Y877">
        <v>0</v>
      </c>
      <c r="Z877" t="s">
        <v>906</v>
      </c>
      <c r="AA877">
        <v>0</v>
      </c>
      <c r="AB877">
        <v>0</v>
      </c>
    </row>
    <row r="878" spans="1:28" x14ac:dyDescent="0.25">
      <c r="A878" t="s">
        <v>868</v>
      </c>
      <c r="B878">
        <v>0</v>
      </c>
      <c r="C878">
        <v>0</v>
      </c>
      <c r="E878" t="s">
        <v>906</v>
      </c>
      <c r="F878">
        <v>0</v>
      </c>
      <c r="G878">
        <v>0</v>
      </c>
      <c r="H878">
        <v>0</v>
      </c>
      <c r="I878">
        <v>0</v>
      </c>
      <c r="J878">
        <v>0</v>
      </c>
      <c r="L878" t="s">
        <v>868</v>
      </c>
      <c r="M878">
        <v>0</v>
      </c>
      <c r="O878" t="s">
        <v>906</v>
      </c>
      <c r="P878">
        <v>0</v>
      </c>
      <c r="Q878">
        <v>0</v>
      </c>
      <c r="R878">
        <v>0</v>
      </c>
      <c r="T878" t="s">
        <v>906</v>
      </c>
      <c r="U878" t="s">
        <v>888</v>
      </c>
      <c r="V878">
        <v>0</v>
      </c>
      <c r="W878">
        <v>0</v>
      </c>
      <c r="X878">
        <v>0</v>
      </c>
      <c r="Y878">
        <v>0</v>
      </c>
      <c r="Z878" t="s">
        <v>888</v>
      </c>
      <c r="AA878">
        <v>0</v>
      </c>
      <c r="AB878">
        <v>0</v>
      </c>
    </row>
    <row r="879" spans="1:28" x14ac:dyDescent="0.25">
      <c r="A879" t="s">
        <v>869</v>
      </c>
      <c r="B879">
        <v>0</v>
      </c>
      <c r="C879">
        <v>0</v>
      </c>
      <c r="E879" t="s">
        <v>888</v>
      </c>
      <c r="F879">
        <v>0</v>
      </c>
      <c r="G879">
        <v>0</v>
      </c>
      <c r="H879">
        <v>0</v>
      </c>
      <c r="I879">
        <v>0</v>
      </c>
      <c r="J879">
        <v>0</v>
      </c>
      <c r="L879" t="s">
        <v>869</v>
      </c>
      <c r="M879">
        <v>0</v>
      </c>
      <c r="O879" t="s">
        <v>888</v>
      </c>
      <c r="P879">
        <v>0</v>
      </c>
      <c r="Q879">
        <v>0</v>
      </c>
      <c r="R879">
        <v>0</v>
      </c>
      <c r="T879" t="s">
        <v>888</v>
      </c>
      <c r="U879" t="s">
        <v>889</v>
      </c>
      <c r="V879">
        <v>0</v>
      </c>
      <c r="W879">
        <v>0</v>
      </c>
      <c r="X879">
        <v>0</v>
      </c>
      <c r="Y879">
        <v>0</v>
      </c>
      <c r="Z879" t="s">
        <v>889</v>
      </c>
      <c r="AA879">
        <v>0</v>
      </c>
      <c r="AB879">
        <v>0</v>
      </c>
    </row>
    <row r="880" spans="1:28" x14ac:dyDescent="0.25">
      <c r="A880" t="s">
        <v>845</v>
      </c>
      <c r="B880">
        <v>0</v>
      </c>
      <c r="C880">
        <v>0</v>
      </c>
      <c r="E880" t="s">
        <v>889</v>
      </c>
      <c r="F880">
        <v>0</v>
      </c>
      <c r="G880">
        <v>0</v>
      </c>
      <c r="H880">
        <v>0</v>
      </c>
      <c r="I880">
        <v>0</v>
      </c>
      <c r="J880">
        <v>0</v>
      </c>
      <c r="L880" t="s">
        <v>845</v>
      </c>
      <c r="M880">
        <v>0</v>
      </c>
      <c r="O880" t="s">
        <v>889</v>
      </c>
      <c r="P880">
        <v>0</v>
      </c>
      <c r="Q880">
        <v>0</v>
      </c>
      <c r="R880">
        <v>0</v>
      </c>
      <c r="T880" t="s">
        <v>889</v>
      </c>
      <c r="U880" t="s">
        <v>907</v>
      </c>
      <c r="V880">
        <v>0</v>
      </c>
      <c r="W880">
        <v>0</v>
      </c>
      <c r="X880">
        <v>0</v>
      </c>
      <c r="Y880">
        <v>0</v>
      </c>
      <c r="Z880" t="s">
        <v>907</v>
      </c>
      <c r="AA880">
        <v>0</v>
      </c>
      <c r="AB880">
        <v>0</v>
      </c>
    </row>
    <row r="881" spans="1:28" x14ac:dyDescent="0.25">
      <c r="A881" t="s">
        <v>846</v>
      </c>
      <c r="B881">
        <v>0</v>
      </c>
      <c r="C881">
        <v>0</v>
      </c>
      <c r="E881" t="s">
        <v>907</v>
      </c>
      <c r="F881">
        <v>0</v>
      </c>
      <c r="G881">
        <v>0</v>
      </c>
      <c r="H881">
        <v>0</v>
      </c>
      <c r="I881">
        <v>0</v>
      </c>
      <c r="J881">
        <v>0</v>
      </c>
      <c r="L881" t="s">
        <v>846</v>
      </c>
      <c r="M881">
        <v>0</v>
      </c>
      <c r="O881" t="s">
        <v>907</v>
      </c>
      <c r="P881">
        <v>0</v>
      </c>
      <c r="Q881">
        <v>0</v>
      </c>
      <c r="R881">
        <v>0</v>
      </c>
      <c r="T881" t="s">
        <v>907</v>
      </c>
      <c r="U881" t="s">
        <v>908</v>
      </c>
      <c r="V881">
        <v>0</v>
      </c>
      <c r="W881">
        <v>0</v>
      </c>
      <c r="X881">
        <v>0</v>
      </c>
      <c r="Y881">
        <v>0</v>
      </c>
      <c r="Z881" t="s">
        <v>908</v>
      </c>
      <c r="AA881">
        <v>0</v>
      </c>
      <c r="AB881">
        <v>0</v>
      </c>
    </row>
    <row r="882" spans="1:28" x14ac:dyDescent="0.25">
      <c r="A882" t="s">
        <v>847</v>
      </c>
      <c r="B882">
        <v>0</v>
      </c>
      <c r="C882">
        <v>0</v>
      </c>
      <c r="E882" t="s">
        <v>908</v>
      </c>
      <c r="F882">
        <v>0</v>
      </c>
      <c r="G882">
        <v>0</v>
      </c>
      <c r="H882">
        <v>0</v>
      </c>
      <c r="I882">
        <v>0</v>
      </c>
      <c r="J882">
        <v>0</v>
      </c>
      <c r="L882" t="s">
        <v>847</v>
      </c>
      <c r="M882">
        <v>0</v>
      </c>
      <c r="O882" t="s">
        <v>908</v>
      </c>
      <c r="P882">
        <v>0</v>
      </c>
      <c r="Q882">
        <v>0</v>
      </c>
      <c r="R882">
        <v>0</v>
      </c>
      <c r="T882" t="s">
        <v>908</v>
      </c>
      <c r="U882" t="s">
        <v>890</v>
      </c>
      <c r="V882">
        <v>0</v>
      </c>
      <c r="W882">
        <v>0</v>
      </c>
      <c r="X882">
        <v>0</v>
      </c>
      <c r="Y882">
        <v>0</v>
      </c>
      <c r="Z882" t="s">
        <v>890</v>
      </c>
      <c r="AA882">
        <v>0</v>
      </c>
      <c r="AB882">
        <v>0</v>
      </c>
    </row>
    <row r="883" spans="1:28" x14ac:dyDescent="0.25">
      <c r="A883" t="s">
        <v>848</v>
      </c>
      <c r="B883">
        <v>0</v>
      </c>
      <c r="C883">
        <v>0</v>
      </c>
      <c r="E883" t="s">
        <v>890</v>
      </c>
      <c r="F883">
        <v>0</v>
      </c>
      <c r="G883">
        <v>0</v>
      </c>
      <c r="H883">
        <v>0</v>
      </c>
      <c r="I883">
        <v>0</v>
      </c>
      <c r="J883">
        <v>0</v>
      </c>
      <c r="L883" t="s">
        <v>848</v>
      </c>
      <c r="M883">
        <v>0</v>
      </c>
      <c r="O883" t="s">
        <v>890</v>
      </c>
      <c r="P883">
        <v>0</v>
      </c>
      <c r="Q883">
        <v>0</v>
      </c>
      <c r="R883">
        <v>0</v>
      </c>
      <c r="T883" t="s">
        <v>890</v>
      </c>
      <c r="U883">
        <v>877932</v>
      </c>
      <c r="V883">
        <v>4</v>
      </c>
      <c r="W883">
        <v>3</v>
      </c>
      <c r="X883">
        <v>1</v>
      </c>
      <c r="Y883">
        <v>0</v>
      </c>
      <c r="Z883">
        <v>877932</v>
      </c>
      <c r="AA883">
        <v>0</v>
      </c>
      <c r="AB883">
        <v>4</v>
      </c>
    </row>
    <row r="884" spans="1:28" x14ac:dyDescent="0.25">
      <c r="A884" t="s">
        <v>849</v>
      </c>
      <c r="B884">
        <v>0</v>
      </c>
      <c r="C884">
        <v>0</v>
      </c>
      <c r="E884">
        <v>877932</v>
      </c>
      <c r="F884">
        <v>0</v>
      </c>
      <c r="G884">
        <v>0</v>
      </c>
      <c r="H884">
        <v>5</v>
      </c>
      <c r="I884">
        <v>1</v>
      </c>
      <c r="J884">
        <v>0</v>
      </c>
      <c r="L884" t="s">
        <v>849</v>
      </c>
      <c r="M884">
        <v>0</v>
      </c>
      <c r="O884">
        <v>877932</v>
      </c>
      <c r="P884">
        <v>0</v>
      </c>
      <c r="Q884">
        <v>2</v>
      </c>
      <c r="R884">
        <v>0</v>
      </c>
      <c r="T884">
        <v>877932</v>
      </c>
      <c r="U884" t="s">
        <v>841</v>
      </c>
      <c r="V884">
        <v>0</v>
      </c>
      <c r="W884">
        <v>0</v>
      </c>
      <c r="X884">
        <v>0</v>
      </c>
      <c r="Y884">
        <v>0</v>
      </c>
      <c r="Z884" t="s">
        <v>841</v>
      </c>
      <c r="AA884">
        <v>0</v>
      </c>
      <c r="AB884">
        <v>0</v>
      </c>
    </row>
    <row r="885" spans="1:28" x14ac:dyDescent="0.25">
      <c r="A885">
        <v>880912</v>
      </c>
      <c r="B885">
        <v>0</v>
      </c>
      <c r="C885">
        <v>0</v>
      </c>
      <c r="E885" t="s">
        <v>841</v>
      </c>
      <c r="F885">
        <v>0</v>
      </c>
      <c r="G885">
        <v>0</v>
      </c>
      <c r="H885">
        <v>0</v>
      </c>
      <c r="I885">
        <v>0</v>
      </c>
      <c r="J885">
        <v>0</v>
      </c>
      <c r="L885">
        <v>880912</v>
      </c>
      <c r="M885">
        <v>0</v>
      </c>
      <c r="O885" t="s">
        <v>841</v>
      </c>
      <c r="P885">
        <v>0</v>
      </c>
      <c r="Q885">
        <v>1</v>
      </c>
      <c r="R885">
        <v>2</v>
      </c>
      <c r="T885" t="s">
        <v>841</v>
      </c>
      <c r="U885" t="s">
        <v>909</v>
      </c>
      <c r="V885">
        <v>0</v>
      </c>
      <c r="W885">
        <v>0</v>
      </c>
      <c r="X885">
        <v>0</v>
      </c>
      <c r="Y885">
        <v>0</v>
      </c>
      <c r="Z885" t="s">
        <v>909</v>
      </c>
      <c r="AA885">
        <v>0</v>
      </c>
      <c r="AB885">
        <v>0</v>
      </c>
    </row>
    <row r="886" spans="1:28" x14ac:dyDescent="0.25">
      <c r="A886">
        <v>880946</v>
      </c>
      <c r="B886">
        <v>0</v>
      </c>
      <c r="C886">
        <v>0</v>
      </c>
      <c r="E886" t="s">
        <v>838</v>
      </c>
      <c r="F886">
        <v>0</v>
      </c>
      <c r="G886">
        <v>0</v>
      </c>
      <c r="H886">
        <v>0</v>
      </c>
      <c r="I886">
        <v>0</v>
      </c>
      <c r="J886">
        <v>0</v>
      </c>
      <c r="L886">
        <v>880946</v>
      </c>
      <c r="M886">
        <v>0</v>
      </c>
      <c r="O886" t="s">
        <v>838</v>
      </c>
      <c r="P886">
        <v>0</v>
      </c>
      <c r="Q886">
        <v>0</v>
      </c>
      <c r="R886">
        <v>0</v>
      </c>
      <c r="T886" t="s">
        <v>838</v>
      </c>
      <c r="U886" t="s">
        <v>910</v>
      </c>
      <c r="V886">
        <v>0</v>
      </c>
      <c r="W886">
        <v>0</v>
      </c>
      <c r="X886">
        <v>0</v>
      </c>
      <c r="Y886">
        <v>0</v>
      </c>
      <c r="Z886" t="s">
        <v>910</v>
      </c>
      <c r="AA886">
        <v>0</v>
      </c>
      <c r="AB886">
        <v>0</v>
      </c>
    </row>
    <row r="887" spans="1:28" x14ac:dyDescent="0.25">
      <c r="A887">
        <v>874946</v>
      </c>
      <c r="B887">
        <v>2</v>
      </c>
      <c r="C887">
        <v>5</v>
      </c>
      <c r="E887" t="s">
        <v>909</v>
      </c>
      <c r="F887">
        <v>0</v>
      </c>
      <c r="G887">
        <v>0</v>
      </c>
      <c r="H887">
        <v>0</v>
      </c>
      <c r="I887">
        <v>0</v>
      </c>
      <c r="J887">
        <v>0</v>
      </c>
      <c r="L887">
        <v>874946</v>
      </c>
      <c r="M887">
        <v>7</v>
      </c>
      <c r="O887" t="s">
        <v>909</v>
      </c>
      <c r="P887">
        <v>0</v>
      </c>
      <c r="Q887">
        <v>0</v>
      </c>
      <c r="R887">
        <v>0</v>
      </c>
      <c r="T887" t="s">
        <v>909</v>
      </c>
      <c r="U887" t="s">
        <v>911</v>
      </c>
      <c r="V887">
        <v>0</v>
      </c>
      <c r="W887">
        <v>1</v>
      </c>
      <c r="X887">
        <v>0</v>
      </c>
      <c r="Y887">
        <v>0</v>
      </c>
      <c r="Z887" t="s">
        <v>911</v>
      </c>
      <c r="AA887">
        <v>0</v>
      </c>
      <c r="AB887">
        <v>0</v>
      </c>
    </row>
    <row r="888" spans="1:28" x14ac:dyDescent="0.25">
      <c r="A888" t="s">
        <v>911</v>
      </c>
      <c r="B888">
        <v>0</v>
      </c>
      <c r="C888">
        <v>0</v>
      </c>
      <c r="E888" t="s">
        <v>910</v>
      </c>
      <c r="F888">
        <v>0</v>
      </c>
      <c r="G888">
        <v>0</v>
      </c>
      <c r="H888">
        <v>0</v>
      </c>
      <c r="I888">
        <v>0</v>
      </c>
      <c r="J888">
        <v>0</v>
      </c>
      <c r="L888" t="s">
        <v>911</v>
      </c>
      <c r="M888">
        <v>0</v>
      </c>
      <c r="O888" t="s">
        <v>910</v>
      </c>
      <c r="P888">
        <v>0</v>
      </c>
      <c r="Q888">
        <v>0</v>
      </c>
      <c r="R888">
        <v>0</v>
      </c>
      <c r="T888" t="s">
        <v>910</v>
      </c>
      <c r="U888" t="s">
        <v>842</v>
      </c>
      <c r="V888">
        <v>0</v>
      </c>
      <c r="W888">
        <v>0</v>
      </c>
      <c r="X888">
        <v>0</v>
      </c>
      <c r="Y888">
        <v>0</v>
      </c>
      <c r="Z888" t="s">
        <v>842</v>
      </c>
      <c r="AA888">
        <v>0</v>
      </c>
      <c r="AB888">
        <v>0</v>
      </c>
    </row>
    <row r="889" spans="1:28" x14ac:dyDescent="0.25">
      <c r="A889" t="s">
        <v>916</v>
      </c>
      <c r="B889">
        <v>0</v>
      </c>
      <c r="C889">
        <v>0</v>
      </c>
      <c r="E889" t="s">
        <v>911</v>
      </c>
      <c r="F889">
        <v>0</v>
      </c>
      <c r="G889">
        <v>0</v>
      </c>
      <c r="H889">
        <v>0</v>
      </c>
      <c r="I889">
        <v>0</v>
      </c>
      <c r="J889">
        <v>0</v>
      </c>
      <c r="L889" t="s">
        <v>916</v>
      </c>
      <c r="M889">
        <v>0</v>
      </c>
      <c r="O889" t="s">
        <v>911</v>
      </c>
      <c r="P889">
        <v>0</v>
      </c>
      <c r="Q889">
        <v>0</v>
      </c>
      <c r="R889">
        <v>0</v>
      </c>
      <c r="T889" t="s">
        <v>911</v>
      </c>
      <c r="U889" t="s">
        <v>855</v>
      </c>
      <c r="V889">
        <v>0</v>
      </c>
      <c r="W889">
        <v>0</v>
      </c>
      <c r="X889">
        <v>0</v>
      </c>
      <c r="Y889">
        <v>0</v>
      </c>
      <c r="Z889" t="s">
        <v>855</v>
      </c>
      <c r="AA889">
        <v>0</v>
      </c>
      <c r="AB889">
        <v>0</v>
      </c>
    </row>
    <row r="890" spans="1:28" x14ac:dyDescent="0.25">
      <c r="A890" t="s">
        <v>852</v>
      </c>
      <c r="B890">
        <v>1</v>
      </c>
      <c r="C890">
        <v>2</v>
      </c>
      <c r="E890" t="s">
        <v>842</v>
      </c>
      <c r="F890">
        <v>0</v>
      </c>
      <c r="G890">
        <v>0</v>
      </c>
      <c r="H890">
        <v>0</v>
      </c>
      <c r="I890">
        <v>0</v>
      </c>
      <c r="J890">
        <v>0</v>
      </c>
      <c r="L890" t="s">
        <v>852</v>
      </c>
      <c r="M890">
        <v>2</v>
      </c>
      <c r="O890" t="s">
        <v>842</v>
      </c>
      <c r="P890">
        <v>0</v>
      </c>
      <c r="Q890">
        <v>0</v>
      </c>
      <c r="R890">
        <v>0</v>
      </c>
      <c r="T890" t="s">
        <v>842</v>
      </c>
      <c r="U890" t="s">
        <v>856</v>
      </c>
      <c r="V890">
        <v>0</v>
      </c>
      <c r="W890">
        <v>0</v>
      </c>
      <c r="X890">
        <v>0</v>
      </c>
      <c r="Y890">
        <v>0</v>
      </c>
      <c r="Z890" t="s">
        <v>856</v>
      </c>
      <c r="AA890">
        <v>0</v>
      </c>
      <c r="AB890">
        <v>0</v>
      </c>
    </row>
    <row r="891" spans="1:28" x14ac:dyDescent="0.25">
      <c r="A891" t="s">
        <v>915</v>
      </c>
      <c r="B891">
        <v>0</v>
      </c>
      <c r="C891">
        <v>0</v>
      </c>
      <c r="E891" t="s">
        <v>855</v>
      </c>
      <c r="F891">
        <v>0</v>
      </c>
      <c r="G891">
        <v>0</v>
      </c>
      <c r="H891">
        <v>0</v>
      </c>
      <c r="I891">
        <v>0</v>
      </c>
      <c r="J891">
        <v>0</v>
      </c>
      <c r="L891" t="s">
        <v>915</v>
      </c>
      <c r="M891">
        <v>0</v>
      </c>
      <c r="O891" t="s">
        <v>855</v>
      </c>
      <c r="P891">
        <v>0</v>
      </c>
      <c r="Q891">
        <v>0</v>
      </c>
      <c r="R891">
        <v>0</v>
      </c>
      <c r="T891" t="s">
        <v>855</v>
      </c>
      <c r="U891" t="s">
        <v>857</v>
      </c>
      <c r="V891">
        <v>0</v>
      </c>
      <c r="W891">
        <v>0</v>
      </c>
      <c r="X891">
        <v>0</v>
      </c>
      <c r="Y891">
        <v>0</v>
      </c>
      <c r="Z891" t="s">
        <v>857</v>
      </c>
      <c r="AA891">
        <v>0</v>
      </c>
      <c r="AB891">
        <v>0</v>
      </c>
    </row>
    <row r="892" spans="1:28" x14ac:dyDescent="0.25">
      <c r="A892" t="s">
        <v>916</v>
      </c>
      <c r="B892">
        <v>0</v>
      </c>
      <c r="C892">
        <v>0</v>
      </c>
      <c r="E892" t="s">
        <v>856</v>
      </c>
      <c r="F892">
        <v>0</v>
      </c>
      <c r="G892">
        <v>0</v>
      </c>
      <c r="H892">
        <v>0</v>
      </c>
      <c r="I892">
        <v>0</v>
      </c>
      <c r="J892">
        <v>0</v>
      </c>
      <c r="L892" t="s">
        <v>916</v>
      </c>
      <c r="M892">
        <v>0</v>
      </c>
      <c r="O892" t="s">
        <v>856</v>
      </c>
      <c r="P892">
        <v>0</v>
      </c>
      <c r="Q892">
        <v>0</v>
      </c>
      <c r="R892">
        <v>0</v>
      </c>
      <c r="T892" t="s">
        <v>856</v>
      </c>
      <c r="U892" t="s">
        <v>858</v>
      </c>
      <c r="V892">
        <v>0</v>
      </c>
      <c r="W892">
        <v>0</v>
      </c>
      <c r="X892">
        <v>0</v>
      </c>
      <c r="Y892">
        <v>0</v>
      </c>
      <c r="Z892" t="s">
        <v>858</v>
      </c>
      <c r="AA892">
        <v>0</v>
      </c>
      <c r="AB892">
        <v>0</v>
      </c>
    </row>
    <row r="893" spans="1:28" x14ac:dyDescent="0.25">
      <c r="A893">
        <v>885120</v>
      </c>
      <c r="B893">
        <v>6</v>
      </c>
      <c r="C893">
        <v>7</v>
      </c>
      <c r="E893" t="s">
        <v>857</v>
      </c>
      <c r="F893">
        <v>0</v>
      </c>
      <c r="G893">
        <v>0</v>
      </c>
      <c r="H893">
        <v>0</v>
      </c>
      <c r="I893">
        <v>0</v>
      </c>
      <c r="J893">
        <v>0</v>
      </c>
      <c r="L893">
        <v>885120</v>
      </c>
      <c r="M893">
        <v>31</v>
      </c>
      <c r="O893" t="s">
        <v>857</v>
      </c>
      <c r="P893">
        <v>0</v>
      </c>
      <c r="Q893">
        <v>0</v>
      </c>
      <c r="R893">
        <v>0</v>
      </c>
      <c r="T893" t="s">
        <v>857</v>
      </c>
      <c r="U893" t="s">
        <v>859</v>
      </c>
      <c r="V893">
        <v>0</v>
      </c>
      <c r="W893">
        <v>0</v>
      </c>
      <c r="X893">
        <v>0</v>
      </c>
      <c r="Y893">
        <v>0</v>
      </c>
      <c r="Z893" t="s">
        <v>859</v>
      </c>
      <c r="AA893">
        <v>0</v>
      </c>
      <c r="AB893">
        <v>0</v>
      </c>
    </row>
    <row r="894" spans="1:28" x14ac:dyDescent="0.25">
      <c r="A894">
        <v>885194</v>
      </c>
      <c r="B894">
        <v>61</v>
      </c>
      <c r="C894">
        <v>47</v>
      </c>
      <c r="E894" t="s">
        <v>858</v>
      </c>
      <c r="F894">
        <v>0</v>
      </c>
      <c r="G894">
        <v>0</v>
      </c>
      <c r="H894">
        <v>0</v>
      </c>
      <c r="I894">
        <v>3</v>
      </c>
      <c r="J894">
        <v>0</v>
      </c>
      <c r="L894">
        <v>885194</v>
      </c>
      <c r="M894">
        <v>70</v>
      </c>
      <c r="O894" t="s">
        <v>858</v>
      </c>
      <c r="P894">
        <v>0</v>
      </c>
      <c r="Q894">
        <v>0</v>
      </c>
      <c r="R894">
        <v>2</v>
      </c>
      <c r="T894" t="s">
        <v>858</v>
      </c>
      <c r="U894" t="s">
        <v>860</v>
      </c>
      <c r="V894">
        <v>0</v>
      </c>
      <c r="W894">
        <v>0</v>
      </c>
      <c r="X894">
        <v>0</v>
      </c>
      <c r="Y894">
        <v>0</v>
      </c>
      <c r="Z894" t="s">
        <v>860</v>
      </c>
      <c r="AA894">
        <v>0</v>
      </c>
      <c r="AB894">
        <v>0</v>
      </c>
    </row>
    <row r="895" spans="1:28" x14ac:dyDescent="0.25">
      <c r="A895">
        <v>874950</v>
      </c>
      <c r="B895">
        <v>4</v>
      </c>
      <c r="C895">
        <v>0</v>
      </c>
      <c r="E895" t="s">
        <v>859</v>
      </c>
      <c r="F895">
        <v>0</v>
      </c>
      <c r="G895">
        <v>0</v>
      </c>
      <c r="H895">
        <v>0</v>
      </c>
      <c r="I895">
        <v>0</v>
      </c>
      <c r="J895">
        <v>0</v>
      </c>
      <c r="L895">
        <v>874950</v>
      </c>
      <c r="M895">
        <v>0</v>
      </c>
      <c r="O895" t="s">
        <v>859</v>
      </c>
      <c r="P895">
        <v>0</v>
      </c>
      <c r="Q895">
        <v>0</v>
      </c>
      <c r="R895">
        <v>0</v>
      </c>
      <c r="T895" t="s">
        <v>859</v>
      </c>
      <c r="U895">
        <v>881119</v>
      </c>
      <c r="V895">
        <v>1</v>
      </c>
      <c r="W895">
        <v>0</v>
      </c>
      <c r="X895">
        <v>0</v>
      </c>
      <c r="Y895">
        <v>2</v>
      </c>
      <c r="Z895">
        <v>881119</v>
      </c>
      <c r="AA895">
        <v>8</v>
      </c>
      <c r="AB895">
        <v>1</v>
      </c>
    </row>
    <row r="896" spans="1:28" x14ac:dyDescent="0.25">
      <c r="A896">
        <v>803820</v>
      </c>
      <c r="B896">
        <v>3</v>
      </c>
      <c r="C896">
        <v>4</v>
      </c>
      <c r="E896" t="s">
        <v>860</v>
      </c>
      <c r="F896">
        <v>0</v>
      </c>
      <c r="G896">
        <v>0</v>
      </c>
      <c r="H896">
        <v>0</v>
      </c>
      <c r="I896">
        <v>0</v>
      </c>
      <c r="J896">
        <v>0</v>
      </c>
      <c r="L896">
        <v>803820</v>
      </c>
      <c r="M896">
        <v>7</v>
      </c>
      <c r="O896" t="s">
        <v>860</v>
      </c>
      <c r="P896">
        <v>0</v>
      </c>
      <c r="Q896">
        <v>0</v>
      </c>
      <c r="R896">
        <v>0</v>
      </c>
      <c r="T896" t="s">
        <v>860</v>
      </c>
      <c r="U896" t="s">
        <v>861</v>
      </c>
      <c r="V896">
        <v>0</v>
      </c>
      <c r="W896">
        <v>0</v>
      </c>
      <c r="X896">
        <v>0</v>
      </c>
      <c r="Y896">
        <v>0</v>
      </c>
      <c r="Z896" t="s">
        <v>861</v>
      </c>
      <c r="AA896">
        <v>0</v>
      </c>
      <c r="AB896">
        <v>0</v>
      </c>
    </row>
    <row r="897" spans="1:28" x14ac:dyDescent="0.25">
      <c r="A897">
        <v>881285</v>
      </c>
      <c r="B897">
        <v>2</v>
      </c>
      <c r="C897">
        <v>5</v>
      </c>
      <c r="E897">
        <v>881119</v>
      </c>
      <c r="F897">
        <v>20</v>
      </c>
      <c r="G897">
        <v>4</v>
      </c>
      <c r="H897">
        <v>12</v>
      </c>
      <c r="I897">
        <v>0</v>
      </c>
      <c r="J897">
        <v>0</v>
      </c>
      <c r="L897">
        <v>881285</v>
      </c>
      <c r="M897">
        <v>1</v>
      </c>
      <c r="O897">
        <v>881119</v>
      </c>
      <c r="P897">
        <v>2</v>
      </c>
      <c r="Q897">
        <v>7</v>
      </c>
      <c r="R897">
        <v>1</v>
      </c>
      <c r="T897">
        <v>881119</v>
      </c>
      <c r="U897" t="s">
        <v>862</v>
      </c>
      <c r="V897">
        <v>0</v>
      </c>
      <c r="W897">
        <v>0</v>
      </c>
      <c r="X897">
        <v>0</v>
      </c>
      <c r="Y897">
        <v>0</v>
      </c>
      <c r="Z897" t="s">
        <v>862</v>
      </c>
      <c r="AA897">
        <v>0</v>
      </c>
      <c r="AB897">
        <v>0</v>
      </c>
    </row>
    <row r="898" spans="1:28" x14ac:dyDescent="0.25">
      <c r="A898" t="s">
        <v>917</v>
      </c>
      <c r="B898">
        <v>0</v>
      </c>
      <c r="C898">
        <v>0</v>
      </c>
      <c r="E898" t="s">
        <v>861</v>
      </c>
      <c r="F898">
        <v>0</v>
      </c>
      <c r="G898">
        <v>0</v>
      </c>
      <c r="H898">
        <v>0</v>
      </c>
      <c r="I898">
        <v>0</v>
      </c>
      <c r="J898">
        <v>0</v>
      </c>
      <c r="L898" t="s">
        <v>917</v>
      </c>
      <c r="M898">
        <v>0</v>
      </c>
      <c r="O898" t="s">
        <v>861</v>
      </c>
      <c r="P898">
        <v>0</v>
      </c>
      <c r="Q898">
        <v>0</v>
      </c>
      <c r="R898">
        <v>0</v>
      </c>
      <c r="T898" t="s">
        <v>861</v>
      </c>
      <c r="U898" t="s">
        <v>853</v>
      </c>
      <c r="V898">
        <v>0</v>
      </c>
      <c r="W898">
        <v>0</v>
      </c>
      <c r="X898">
        <v>0</v>
      </c>
      <c r="Y898">
        <v>0</v>
      </c>
      <c r="Z898" t="s">
        <v>853</v>
      </c>
      <c r="AA898">
        <v>0</v>
      </c>
      <c r="AB898">
        <v>0</v>
      </c>
    </row>
    <row r="899" spans="1:28" x14ac:dyDescent="0.25">
      <c r="A899" t="s">
        <v>918</v>
      </c>
      <c r="B899">
        <v>0</v>
      </c>
      <c r="C899">
        <v>0</v>
      </c>
      <c r="E899" t="s">
        <v>862</v>
      </c>
      <c r="F899">
        <v>0</v>
      </c>
      <c r="G899">
        <v>0</v>
      </c>
      <c r="H899">
        <v>0</v>
      </c>
      <c r="I899">
        <v>0</v>
      </c>
      <c r="J899">
        <v>0</v>
      </c>
      <c r="L899" t="s">
        <v>918</v>
      </c>
      <c r="M899">
        <v>0</v>
      </c>
      <c r="O899" t="s">
        <v>862</v>
      </c>
      <c r="P899">
        <v>0</v>
      </c>
      <c r="Q899">
        <v>0</v>
      </c>
      <c r="R899">
        <v>0</v>
      </c>
      <c r="T899" t="s">
        <v>862</v>
      </c>
      <c r="U899" t="s">
        <v>863</v>
      </c>
      <c r="V899">
        <v>0</v>
      </c>
      <c r="W899">
        <v>0</v>
      </c>
      <c r="X899">
        <v>0</v>
      </c>
      <c r="Y899">
        <v>0</v>
      </c>
      <c r="Z899" t="s">
        <v>863</v>
      </c>
      <c r="AA899">
        <v>0</v>
      </c>
      <c r="AB899">
        <v>0</v>
      </c>
    </row>
    <row r="900" spans="1:28" x14ac:dyDescent="0.25">
      <c r="A900" t="s">
        <v>945</v>
      </c>
      <c r="B900">
        <v>0</v>
      </c>
      <c r="C900">
        <v>0</v>
      </c>
      <c r="E900" t="s">
        <v>853</v>
      </c>
      <c r="F900">
        <v>0</v>
      </c>
      <c r="G900">
        <v>0</v>
      </c>
      <c r="H900">
        <v>0</v>
      </c>
      <c r="I900">
        <v>0</v>
      </c>
      <c r="J900">
        <v>0</v>
      </c>
      <c r="L900" t="s">
        <v>945</v>
      </c>
      <c r="M900">
        <v>0</v>
      </c>
      <c r="O900" t="s">
        <v>853</v>
      </c>
      <c r="P900">
        <v>0</v>
      </c>
      <c r="Q900">
        <v>0</v>
      </c>
      <c r="R900">
        <v>0</v>
      </c>
      <c r="T900" t="s">
        <v>853</v>
      </c>
      <c r="U900" t="s">
        <v>864</v>
      </c>
      <c r="V900">
        <v>0</v>
      </c>
      <c r="W900">
        <v>0</v>
      </c>
      <c r="X900">
        <v>0</v>
      </c>
      <c r="Y900">
        <v>0</v>
      </c>
      <c r="Z900" t="s">
        <v>864</v>
      </c>
      <c r="AA900">
        <v>0</v>
      </c>
      <c r="AB900">
        <v>0</v>
      </c>
    </row>
    <row r="901" spans="1:28" x14ac:dyDescent="0.25">
      <c r="A901" t="s">
        <v>919</v>
      </c>
      <c r="B901">
        <v>0</v>
      </c>
      <c r="C901">
        <v>0</v>
      </c>
      <c r="E901" t="s">
        <v>863</v>
      </c>
      <c r="F901">
        <v>0</v>
      </c>
      <c r="G901">
        <v>0</v>
      </c>
      <c r="H901">
        <v>0</v>
      </c>
      <c r="I901">
        <v>0</v>
      </c>
      <c r="J901">
        <v>0</v>
      </c>
      <c r="L901" t="s">
        <v>919</v>
      </c>
      <c r="M901">
        <v>0</v>
      </c>
      <c r="O901" t="s">
        <v>863</v>
      </c>
      <c r="P901">
        <v>0</v>
      </c>
      <c r="Q901">
        <v>0</v>
      </c>
      <c r="R901">
        <v>0</v>
      </c>
      <c r="T901" t="s">
        <v>863</v>
      </c>
      <c r="U901" t="s">
        <v>865</v>
      </c>
      <c r="V901">
        <v>0</v>
      </c>
      <c r="W901">
        <v>0</v>
      </c>
      <c r="X901">
        <v>0</v>
      </c>
      <c r="Y901">
        <v>0</v>
      </c>
      <c r="Z901" t="s">
        <v>865</v>
      </c>
      <c r="AA901">
        <v>0</v>
      </c>
      <c r="AB901">
        <v>0</v>
      </c>
    </row>
    <row r="902" spans="1:28" x14ac:dyDescent="0.25">
      <c r="A902" t="s">
        <v>921</v>
      </c>
      <c r="B902">
        <v>0</v>
      </c>
      <c r="C902">
        <v>0</v>
      </c>
      <c r="E902" t="s">
        <v>864</v>
      </c>
      <c r="F902">
        <v>0</v>
      </c>
      <c r="G902">
        <v>0</v>
      </c>
      <c r="H902">
        <v>0</v>
      </c>
      <c r="I902">
        <v>0</v>
      </c>
      <c r="J902">
        <v>0</v>
      </c>
      <c r="L902" t="s">
        <v>921</v>
      </c>
      <c r="M902">
        <v>0</v>
      </c>
      <c r="O902" t="s">
        <v>864</v>
      </c>
      <c r="P902">
        <v>0</v>
      </c>
      <c r="Q902">
        <v>0</v>
      </c>
      <c r="R902">
        <v>0</v>
      </c>
      <c r="T902" t="s">
        <v>864</v>
      </c>
      <c r="U902" t="s">
        <v>249</v>
      </c>
      <c r="V902">
        <v>0</v>
      </c>
      <c r="W902">
        <v>0</v>
      </c>
      <c r="X902">
        <v>0</v>
      </c>
      <c r="Y902">
        <v>0</v>
      </c>
      <c r="Z902" t="s">
        <v>249</v>
      </c>
      <c r="AA902">
        <v>0</v>
      </c>
      <c r="AB902">
        <v>0</v>
      </c>
    </row>
    <row r="903" spans="1:28" x14ac:dyDescent="0.25">
      <c r="A903" t="s">
        <v>922</v>
      </c>
      <c r="B903">
        <v>0</v>
      </c>
      <c r="C903">
        <v>0</v>
      </c>
      <c r="E903" t="s">
        <v>865</v>
      </c>
      <c r="F903">
        <v>0</v>
      </c>
      <c r="G903">
        <v>0</v>
      </c>
      <c r="H903">
        <v>0</v>
      </c>
      <c r="I903">
        <v>0</v>
      </c>
      <c r="J903">
        <v>0</v>
      </c>
      <c r="L903" t="s">
        <v>922</v>
      </c>
      <c r="M903">
        <v>0</v>
      </c>
      <c r="O903" t="s">
        <v>865</v>
      </c>
      <c r="P903">
        <v>0</v>
      </c>
      <c r="Q903">
        <v>0</v>
      </c>
      <c r="R903">
        <v>0</v>
      </c>
      <c r="T903" t="s">
        <v>865</v>
      </c>
      <c r="U903" t="s">
        <v>866</v>
      </c>
      <c r="V903">
        <v>0</v>
      </c>
      <c r="W903">
        <v>0</v>
      </c>
      <c r="X903">
        <v>0</v>
      </c>
      <c r="Y903">
        <v>0</v>
      </c>
      <c r="Z903" t="s">
        <v>866</v>
      </c>
      <c r="AA903">
        <v>0</v>
      </c>
      <c r="AB903">
        <v>0</v>
      </c>
    </row>
    <row r="904" spans="1:28" x14ac:dyDescent="0.25">
      <c r="A904" t="s">
        <v>923</v>
      </c>
      <c r="B904">
        <v>0</v>
      </c>
      <c r="C904">
        <v>0</v>
      </c>
      <c r="E904" t="s">
        <v>249</v>
      </c>
      <c r="F904">
        <v>1</v>
      </c>
      <c r="G904">
        <v>0</v>
      </c>
      <c r="H904">
        <v>0</v>
      </c>
      <c r="I904">
        <v>0</v>
      </c>
      <c r="J904">
        <v>0</v>
      </c>
      <c r="L904" t="s">
        <v>923</v>
      </c>
      <c r="M904">
        <v>0</v>
      </c>
      <c r="O904" t="s">
        <v>249</v>
      </c>
      <c r="P904">
        <v>0</v>
      </c>
      <c r="Q904">
        <v>0</v>
      </c>
      <c r="R904">
        <v>0</v>
      </c>
      <c r="T904" t="s">
        <v>249</v>
      </c>
      <c r="U904" t="s">
        <v>867</v>
      </c>
      <c r="V904">
        <v>0</v>
      </c>
      <c r="W904">
        <v>0</v>
      </c>
      <c r="X904">
        <v>0</v>
      </c>
      <c r="Y904">
        <v>0</v>
      </c>
      <c r="Z904" t="s">
        <v>867</v>
      </c>
      <c r="AA904">
        <v>0</v>
      </c>
      <c r="AB904">
        <v>0</v>
      </c>
    </row>
    <row r="905" spans="1:28" x14ac:dyDescent="0.25">
      <c r="A905" t="s">
        <v>924</v>
      </c>
      <c r="B905">
        <v>0</v>
      </c>
      <c r="C905">
        <v>0</v>
      </c>
      <c r="E905" t="s">
        <v>866</v>
      </c>
      <c r="F905">
        <v>0</v>
      </c>
      <c r="G905">
        <v>0</v>
      </c>
      <c r="H905">
        <v>0</v>
      </c>
      <c r="I905">
        <v>0</v>
      </c>
      <c r="J905">
        <v>0</v>
      </c>
      <c r="L905" t="s">
        <v>924</v>
      </c>
      <c r="M905">
        <v>0</v>
      </c>
      <c r="O905" t="s">
        <v>866</v>
      </c>
      <c r="P905">
        <v>1</v>
      </c>
      <c r="Q905">
        <v>0</v>
      </c>
      <c r="R905">
        <v>0</v>
      </c>
      <c r="T905" t="s">
        <v>866</v>
      </c>
      <c r="U905" t="s">
        <v>868</v>
      </c>
      <c r="V905">
        <v>0</v>
      </c>
      <c r="W905">
        <v>0</v>
      </c>
      <c r="X905">
        <v>0</v>
      </c>
      <c r="Y905">
        <v>0</v>
      </c>
      <c r="Z905" t="s">
        <v>868</v>
      </c>
      <c r="AA905">
        <v>0</v>
      </c>
      <c r="AB905">
        <v>0</v>
      </c>
    </row>
    <row r="906" spans="1:28" x14ac:dyDescent="0.25">
      <c r="A906" t="s">
        <v>925</v>
      </c>
      <c r="B906">
        <v>0</v>
      </c>
      <c r="C906">
        <v>0</v>
      </c>
      <c r="E906" t="s">
        <v>867</v>
      </c>
      <c r="F906">
        <v>0</v>
      </c>
      <c r="G906">
        <v>0</v>
      </c>
      <c r="H906">
        <v>0</v>
      </c>
      <c r="I906">
        <v>0</v>
      </c>
      <c r="J906">
        <v>0</v>
      </c>
      <c r="L906" t="s">
        <v>925</v>
      </c>
      <c r="M906">
        <v>0</v>
      </c>
      <c r="O906" t="s">
        <v>867</v>
      </c>
      <c r="P906">
        <v>0</v>
      </c>
      <c r="Q906">
        <v>0</v>
      </c>
      <c r="R906">
        <v>0</v>
      </c>
      <c r="T906" t="s">
        <v>867</v>
      </c>
      <c r="U906" t="s">
        <v>869</v>
      </c>
      <c r="V906">
        <v>0</v>
      </c>
      <c r="W906">
        <v>0</v>
      </c>
      <c r="X906">
        <v>0</v>
      </c>
      <c r="Y906">
        <v>0</v>
      </c>
      <c r="Z906" t="s">
        <v>869</v>
      </c>
      <c r="AA906">
        <v>0</v>
      </c>
      <c r="AB906">
        <v>0</v>
      </c>
    </row>
    <row r="907" spans="1:28" x14ac:dyDescent="0.25">
      <c r="A907" t="s">
        <v>926</v>
      </c>
      <c r="B907">
        <v>0</v>
      </c>
      <c r="C907">
        <v>0</v>
      </c>
      <c r="E907" t="s">
        <v>868</v>
      </c>
      <c r="F907">
        <v>0</v>
      </c>
      <c r="G907">
        <v>0</v>
      </c>
      <c r="H907">
        <v>0</v>
      </c>
      <c r="I907">
        <v>0</v>
      </c>
      <c r="J907">
        <v>0</v>
      </c>
      <c r="L907" t="s">
        <v>926</v>
      </c>
      <c r="M907">
        <v>0</v>
      </c>
      <c r="O907" t="s">
        <v>868</v>
      </c>
      <c r="P907">
        <v>0</v>
      </c>
      <c r="Q907">
        <v>0</v>
      </c>
      <c r="R907">
        <v>0</v>
      </c>
      <c r="T907" t="s">
        <v>868</v>
      </c>
      <c r="U907" t="s">
        <v>845</v>
      </c>
      <c r="V907">
        <v>0</v>
      </c>
      <c r="W907">
        <v>0</v>
      </c>
      <c r="X907">
        <v>0</v>
      </c>
      <c r="Y907">
        <v>0</v>
      </c>
      <c r="Z907" t="s">
        <v>845</v>
      </c>
      <c r="AA907">
        <v>0</v>
      </c>
      <c r="AB907">
        <v>0</v>
      </c>
    </row>
    <row r="908" spans="1:28" x14ac:dyDescent="0.25">
      <c r="A908" t="s">
        <v>927</v>
      </c>
      <c r="B908">
        <v>0</v>
      </c>
      <c r="C908">
        <v>0</v>
      </c>
      <c r="E908" t="s">
        <v>869</v>
      </c>
      <c r="F908">
        <v>0</v>
      </c>
      <c r="G908">
        <v>0</v>
      </c>
      <c r="H908">
        <v>0</v>
      </c>
      <c r="I908">
        <v>0</v>
      </c>
      <c r="J908">
        <v>0</v>
      </c>
      <c r="L908" t="s">
        <v>927</v>
      </c>
      <c r="M908">
        <v>0</v>
      </c>
      <c r="O908" t="s">
        <v>869</v>
      </c>
      <c r="P908">
        <v>0</v>
      </c>
      <c r="Q908">
        <v>0</v>
      </c>
      <c r="R908">
        <v>0</v>
      </c>
      <c r="T908" t="s">
        <v>869</v>
      </c>
      <c r="U908" t="s">
        <v>846</v>
      </c>
      <c r="V908">
        <v>0</v>
      </c>
      <c r="W908">
        <v>0</v>
      </c>
      <c r="X908">
        <v>0</v>
      </c>
      <c r="Y908">
        <v>0</v>
      </c>
      <c r="Z908" t="s">
        <v>846</v>
      </c>
      <c r="AA908">
        <v>0</v>
      </c>
      <c r="AB908">
        <v>0</v>
      </c>
    </row>
    <row r="909" spans="1:28" x14ac:dyDescent="0.25">
      <c r="A909" t="s">
        <v>928</v>
      </c>
      <c r="B909">
        <v>0</v>
      </c>
      <c r="C909">
        <v>0</v>
      </c>
      <c r="E909" t="s">
        <v>845</v>
      </c>
      <c r="F909">
        <v>0</v>
      </c>
      <c r="G909">
        <v>0</v>
      </c>
      <c r="H909">
        <v>0</v>
      </c>
      <c r="I909">
        <v>0</v>
      </c>
      <c r="J909">
        <v>0</v>
      </c>
      <c r="L909" t="s">
        <v>928</v>
      </c>
      <c r="M909">
        <v>0</v>
      </c>
      <c r="O909" t="s">
        <v>845</v>
      </c>
      <c r="P909">
        <v>0</v>
      </c>
      <c r="Q909">
        <v>0</v>
      </c>
      <c r="R909">
        <v>0</v>
      </c>
      <c r="T909" t="s">
        <v>845</v>
      </c>
      <c r="U909" t="s">
        <v>847</v>
      </c>
      <c r="V909">
        <v>0</v>
      </c>
      <c r="W909">
        <v>0</v>
      </c>
      <c r="X909">
        <v>0</v>
      </c>
      <c r="Y909">
        <v>0</v>
      </c>
      <c r="Z909" t="s">
        <v>847</v>
      </c>
      <c r="AA909">
        <v>0</v>
      </c>
      <c r="AB909">
        <v>0</v>
      </c>
    </row>
    <row r="910" spans="1:28" x14ac:dyDescent="0.25">
      <c r="A910" t="s">
        <v>929</v>
      </c>
      <c r="B910">
        <v>0</v>
      </c>
      <c r="C910">
        <v>0</v>
      </c>
      <c r="E910" t="s">
        <v>846</v>
      </c>
      <c r="F910">
        <v>0</v>
      </c>
      <c r="G910">
        <v>0</v>
      </c>
      <c r="H910">
        <v>0</v>
      </c>
      <c r="I910">
        <v>0</v>
      </c>
      <c r="J910">
        <v>0</v>
      </c>
      <c r="L910" t="s">
        <v>929</v>
      </c>
      <c r="M910">
        <v>0</v>
      </c>
      <c r="O910" t="s">
        <v>846</v>
      </c>
      <c r="P910">
        <v>0</v>
      </c>
      <c r="Q910">
        <v>0</v>
      </c>
      <c r="R910">
        <v>0</v>
      </c>
      <c r="T910" t="s">
        <v>846</v>
      </c>
      <c r="U910" t="s">
        <v>848</v>
      </c>
      <c r="V910">
        <v>0</v>
      </c>
      <c r="W910">
        <v>0</v>
      </c>
      <c r="X910">
        <v>0</v>
      </c>
      <c r="Y910">
        <v>0</v>
      </c>
      <c r="Z910" t="s">
        <v>848</v>
      </c>
      <c r="AA910">
        <v>0</v>
      </c>
      <c r="AB910">
        <v>0</v>
      </c>
    </row>
    <row r="911" spans="1:28" x14ac:dyDescent="0.25">
      <c r="A911" t="s">
        <v>930</v>
      </c>
      <c r="B911">
        <v>0</v>
      </c>
      <c r="C911">
        <v>0</v>
      </c>
      <c r="E911" t="s">
        <v>847</v>
      </c>
      <c r="F911">
        <v>0</v>
      </c>
      <c r="G911">
        <v>0</v>
      </c>
      <c r="H911">
        <v>0</v>
      </c>
      <c r="I911">
        <v>0</v>
      </c>
      <c r="J911">
        <v>0</v>
      </c>
      <c r="L911" t="s">
        <v>930</v>
      </c>
      <c r="M911">
        <v>0</v>
      </c>
      <c r="O911" t="s">
        <v>847</v>
      </c>
      <c r="P911">
        <v>0</v>
      </c>
      <c r="Q911">
        <v>0</v>
      </c>
      <c r="R911">
        <v>0</v>
      </c>
      <c r="T911" t="s">
        <v>847</v>
      </c>
      <c r="U911" t="s">
        <v>849</v>
      </c>
      <c r="V911">
        <v>0</v>
      </c>
      <c r="W911">
        <v>0</v>
      </c>
      <c r="X911">
        <v>0</v>
      </c>
      <c r="Y911">
        <v>0</v>
      </c>
      <c r="Z911" t="s">
        <v>849</v>
      </c>
      <c r="AA911">
        <v>0</v>
      </c>
      <c r="AB911">
        <v>0</v>
      </c>
    </row>
    <row r="912" spans="1:28" x14ac:dyDescent="0.25">
      <c r="A912" t="s">
        <v>931</v>
      </c>
      <c r="B912">
        <v>0</v>
      </c>
      <c r="C912">
        <v>0</v>
      </c>
      <c r="E912" t="s">
        <v>848</v>
      </c>
      <c r="F912">
        <v>0</v>
      </c>
      <c r="G912">
        <v>0</v>
      </c>
      <c r="H912">
        <v>0</v>
      </c>
      <c r="I912">
        <v>0</v>
      </c>
      <c r="J912">
        <v>0</v>
      </c>
      <c r="L912" t="s">
        <v>931</v>
      </c>
      <c r="M912">
        <v>0</v>
      </c>
      <c r="O912" t="s">
        <v>848</v>
      </c>
      <c r="P912">
        <v>0</v>
      </c>
      <c r="Q912">
        <v>0</v>
      </c>
      <c r="R912">
        <v>0</v>
      </c>
      <c r="T912" t="s">
        <v>848</v>
      </c>
      <c r="U912">
        <v>880912</v>
      </c>
      <c r="V912">
        <v>0</v>
      </c>
      <c r="W912">
        <v>0</v>
      </c>
      <c r="X912">
        <v>0</v>
      </c>
      <c r="Y912">
        <v>0</v>
      </c>
      <c r="Z912">
        <v>880912</v>
      </c>
      <c r="AA912">
        <v>0</v>
      </c>
      <c r="AB912">
        <v>0</v>
      </c>
    </row>
    <row r="913" spans="1:28" x14ac:dyDescent="0.25">
      <c r="A913" t="s">
        <v>932</v>
      </c>
      <c r="B913">
        <v>0</v>
      </c>
      <c r="C913">
        <v>0</v>
      </c>
      <c r="E913" t="s">
        <v>849</v>
      </c>
      <c r="F913">
        <v>0</v>
      </c>
      <c r="G913">
        <v>0</v>
      </c>
      <c r="H913">
        <v>0</v>
      </c>
      <c r="I913">
        <v>0</v>
      </c>
      <c r="J913">
        <v>0</v>
      </c>
      <c r="L913" t="s">
        <v>932</v>
      </c>
      <c r="M913">
        <v>0</v>
      </c>
      <c r="O913" t="s">
        <v>849</v>
      </c>
      <c r="P913">
        <v>0</v>
      </c>
      <c r="Q913">
        <v>0</v>
      </c>
      <c r="R913">
        <v>0</v>
      </c>
      <c r="T913" t="s">
        <v>849</v>
      </c>
      <c r="U913">
        <v>880946</v>
      </c>
      <c r="V913">
        <v>0</v>
      </c>
      <c r="W913">
        <v>0</v>
      </c>
      <c r="X913">
        <v>0</v>
      </c>
      <c r="Y913">
        <v>0</v>
      </c>
      <c r="Z913">
        <v>880946</v>
      </c>
      <c r="AA913">
        <v>0</v>
      </c>
      <c r="AB913">
        <v>0</v>
      </c>
    </row>
    <row r="914" spans="1:28" x14ac:dyDescent="0.25">
      <c r="A914" t="s">
        <v>949</v>
      </c>
      <c r="B914">
        <v>1</v>
      </c>
      <c r="C914">
        <v>4</v>
      </c>
      <c r="E914">
        <v>880912</v>
      </c>
      <c r="F914">
        <v>0</v>
      </c>
      <c r="G914">
        <v>0</v>
      </c>
      <c r="H914">
        <v>0</v>
      </c>
      <c r="I914">
        <v>0</v>
      </c>
      <c r="J914">
        <v>0</v>
      </c>
      <c r="L914" t="s">
        <v>949</v>
      </c>
      <c r="M914">
        <v>3</v>
      </c>
      <c r="O914">
        <v>880912</v>
      </c>
      <c r="P914">
        <v>0</v>
      </c>
      <c r="Q914">
        <v>0</v>
      </c>
      <c r="R914">
        <v>0</v>
      </c>
      <c r="T914">
        <v>880912</v>
      </c>
      <c r="U914">
        <v>874946</v>
      </c>
      <c r="V914">
        <v>2</v>
      </c>
      <c r="W914">
        <v>3</v>
      </c>
      <c r="X914">
        <v>0</v>
      </c>
      <c r="Y914">
        <v>0</v>
      </c>
      <c r="Z914">
        <v>874946</v>
      </c>
      <c r="AA914">
        <v>1</v>
      </c>
      <c r="AB914">
        <v>2</v>
      </c>
    </row>
    <row r="915" spans="1:28" x14ac:dyDescent="0.25">
      <c r="A915" t="s">
        <v>950</v>
      </c>
      <c r="B915">
        <v>9</v>
      </c>
      <c r="C915">
        <v>3</v>
      </c>
      <c r="E915">
        <v>880946</v>
      </c>
      <c r="F915">
        <v>0</v>
      </c>
      <c r="G915">
        <v>0</v>
      </c>
      <c r="H915">
        <v>0</v>
      </c>
      <c r="I915">
        <v>0</v>
      </c>
      <c r="J915">
        <v>0</v>
      </c>
      <c r="L915" t="s">
        <v>950</v>
      </c>
      <c r="M915">
        <v>5</v>
      </c>
      <c r="O915">
        <v>880946</v>
      </c>
      <c r="P915">
        <v>0</v>
      </c>
      <c r="Q915">
        <v>0</v>
      </c>
      <c r="R915">
        <v>0</v>
      </c>
      <c r="T915">
        <v>880946</v>
      </c>
      <c r="U915" t="s">
        <v>912</v>
      </c>
      <c r="V915">
        <v>0</v>
      </c>
      <c r="W915">
        <v>0</v>
      </c>
      <c r="X915">
        <v>0</v>
      </c>
      <c r="Y915">
        <v>0</v>
      </c>
      <c r="Z915" t="s">
        <v>912</v>
      </c>
      <c r="AA915">
        <v>0</v>
      </c>
      <c r="AB915">
        <v>0</v>
      </c>
    </row>
    <row r="916" spans="1:28" x14ac:dyDescent="0.25">
      <c r="A916" t="s">
        <v>951</v>
      </c>
      <c r="B916">
        <v>0</v>
      </c>
      <c r="C916">
        <v>0</v>
      </c>
      <c r="E916">
        <v>874946</v>
      </c>
      <c r="F916">
        <v>4</v>
      </c>
      <c r="G916">
        <v>5</v>
      </c>
      <c r="H916">
        <v>0</v>
      </c>
      <c r="I916">
        <v>5</v>
      </c>
      <c r="J916">
        <v>0</v>
      </c>
      <c r="L916" t="s">
        <v>951</v>
      </c>
      <c r="M916">
        <v>0</v>
      </c>
      <c r="O916">
        <v>874946</v>
      </c>
      <c r="P916">
        <v>3</v>
      </c>
      <c r="Q916">
        <v>1</v>
      </c>
      <c r="R916">
        <v>1</v>
      </c>
      <c r="T916">
        <v>874946</v>
      </c>
      <c r="U916" t="s">
        <v>913</v>
      </c>
      <c r="V916">
        <v>0</v>
      </c>
      <c r="W916">
        <v>0</v>
      </c>
      <c r="X916">
        <v>0</v>
      </c>
      <c r="Y916">
        <v>0</v>
      </c>
      <c r="Z916" t="s">
        <v>913</v>
      </c>
      <c r="AA916">
        <v>0</v>
      </c>
      <c r="AB916">
        <v>0</v>
      </c>
    </row>
    <row r="917" spans="1:28" x14ac:dyDescent="0.25">
      <c r="A917" t="s">
        <v>952</v>
      </c>
      <c r="B917">
        <v>0</v>
      </c>
      <c r="C917">
        <v>15</v>
      </c>
      <c r="E917" t="s">
        <v>912</v>
      </c>
      <c r="F917">
        <v>0</v>
      </c>
      <c r="G917">
        <v>0</v>
      </c>
      <c r="H917">
        <v>0</v>
      </c>
      <c r="I917">
        <v>0</v>
      </c>
      <c r="J917">
        <v>0</v>
      </c>
      <c r="L917" t="s">
        <v>952</v>
      </c>
      <c r="M917">
        <v>0</v>
      </c>
      <c r="O917" t="s">
        <v>912</v>
      </c>
      <c r="P917">
        <v>0</v>
      </c>
      <c r="Q917">
        <v>0</v>
      </c>
      <c r="R917">
        <v>0</v>
      </c>
      <c r="T917" t="s">
        <v>912</v>
      </c>
      <c r="U917" t="s">
        <v>852</v>
      </c>
      <c r="V917">
        <v>0</v>
      </c>
      <c r="W917">
        <v>0</v>
      </c>
      <c r="X917">
        <v>0</v>
      </c>
      <c r="Y917">
        <v>0</v>
      </c>
      <c r="Z917" t="s">
        <v>852</v>
      </c>
      <c r="AA917">
        <v>0</v>
      </c>
      <c r="AB917">
        <v>1</v>
      </c>
    </row>
    <row r="918" spans="1:28" x14ac:dyDescent="0.25">
      <c r="A918">
        <v>881568</v>
      </c>
      <c r="B918">
        <v>0</v>
      </c>
      <c r="C918">
        <v>1</v>
      </c>
      <c r="E918" t="s">
        <v>913</v>
      </c>
      <c r="F918">
        <v>0</v>
      </c>
      <c r="G918">
        <v>0</v>
      </c>
      <c r="H918">
        <v>0</v>
      </c>
      <c r="I918">
        <v>0</v>
      </c>
      <c r="J918">
        <v>0</v>
      </c>
      <c r="L918">
        <v>881568</v>
      </c>
      <c r="M918">
        <v>0</v>
      </c>
      <c r="O918" t="s">
        <v>913</v>
      </c>
      <c r="P918">
        <v>0</v>
      </c>
      <c r="Q918">
        <v>0</v>
      </c>
      <c r="R918">
        <v>0</v>
      </c>
      <c r="T918" t="s">
        <v>913</v>
      </c>
      <c r="U918" t="s">
        <v>914</v>
      </c>
      <c r="V918">
        <v>0</v>
      </c>
      <c r="W918">
        <v>0</v>
      </c>
      <c r="X918">
        <v>0</v>
      </c>
      <c r="Y918">
        <v>0</v>
      </c>
      <c r="Z918" t="s">
        <v>914</v>
      </c>
      <c r="AA918">
        <v>0</v>
      </c>
      <c r="AB918">
        <v>0</v>
      </c>
    </row>
    <row r="919" spans="1:28" x14ac:dyDescent="0.25">
      <c r="A919">
        <v>550001</v>
      </c>
      <c r="B919">
        <v>124</v>
      </c>
      <c r="C919">
        <v>26</v>
      </c>
      <c r="E919" t="s">
        <v>852</v>
      </c>
      <c r="F919">
        <v>0</v>
      </c>
      <c r="G919">
        <v>2</v>
      </c>
      <c r="H919">
        <v>3</v>
      </c>
      <c r="I919">
        <v>1</v>
      </c>
      <c r="J919">
        <v>0</v>
      </c>
      <c r="L919">
        <v>550001</v>
      </c>
      <c r="M919">
        <v>12</v>
      </c>
      <c r="O919" t="s">
        <v>852</v>
      </c>
      <c r="P919">
        <v>1</v>
      </c>
      <c r="Q919">
        <v>1</v>
      </c>
      <c r="R919">
        <v>1</v>
      </c>
      <c r="T919" t="s">
        <v>852</v>
      </c>
      <c r="U919" t="s">
        <v>915</v>
      </c>
      <c r="V919">
        <v>0</v>
      </c>
      <c r="W919">
        <v>0</v>
      </c>
      <c r="X919">
        <v>0</v>
      </c>
      <c r="Y919">
        <v>0</v>
      </c>
      <c r="Z919" t="s">
        <v>915</v>
      </c>
      <c r="AA919">
        <v>0</v>
      </c>
      <c r="AB919">
        <v>0</v>
      </c>
    </row>
    <row r="920" spans="1:28" x14ac:dyDescent="0.25">
      <c r="A920">
        <v>450001</v>
      </c>
      <c r="B920">
        <v>12</v>
      </c>
      <c r="C920">
        <v>0</v>
      </c>
      <c r="E920" t="s">
        <v>914</v>
      </c>
      <c r="F920">
        <v>0</v>
      </c>
      <c r="G920">
        <v>0</v>
      </c>
      <c r="H920">
        <v>0</v>
      </c>
      <c r="I920">
        <v>0</v>
      </c>
      <c r="J920">
        <v>0</v>
      </c>
      <c r="L920">
        <v>450001</v>
      </c>
      <c r="M920">
        <v>0</v>
      </c>
      <c r="O920" t="s">
        <v>914</v>
      </c>
      <c r="P920">
        <v>0</v>
      </c>
      <c r="Q920">
        <v>0</v>
      </c>
      <c r="R920">
        <v>0</v>
      </c>
      <c r="T920" t="s">
        <v>914</v>
      </c>
      <c r="U920" t="s">
        <v>916</v>
      </c>
      <c r="V920">
        <v>0</v>
      </c>
      <c r="W920">
        <v>0</v>
      </c>
      <c r="X920">
        <v>0</v>
      </c>
      <c r="Y920">
        <v>0</v>
      </c>
      <c r="Z920" t="s">
        <v>916</v>
      </c>
      <c r="AA920">
        <v>0</v>
      </c>
      <c r="AB920">
        <v>0</v>
      </c>
    </row>
    <row r="921" spans="1:28" x14ac:dyDescent="0.25">
      <c r="A921">
        <v>450012</v>
      </c>
      <c r="B921">
        <v>11</v>
      </c>
      <c r="C921">
        <v>46</v>
      </c>
      <c r="E921" t="s">
        <v>915</v>
      </c>
      <c r="F921">
        <v>0</v>
      </c>
      <c r="G921">
        <v>0</v>
      </c>
      <c r="H921">
        <v>0</v>
      </c>
      <c r="I921">
        <v>0</v>
      </c>
      <c r="J921">
        <v>0</v>
      </c>
      <c r="L921">
        <v>450012</v>
      </c>
      <c r="M921">
        <v>4</v>
      </c>
      <c r="O921" t="s">
        <v>915</v>
      </c>
      <c r="P921">
        <v>0</v>
      </c>
      <c r="Q921">
        <v>0</v>
      </c>
      <c r="R921">
        <v>0</v>
      </c>
      <c r="T921" t="s">
        <v>915</v>
      </c>
      <c r="U921">
        <v>885120</v>
      </c>
      <c r="V921">
        <v>0</v>
      </c>
      <c r="W921">
        <v>4</v>
      </c>
      <c r="X921">
        <v>14</v>
      </c>
      <c r="Y921">
        <v>3</v>
      </c>
      <c r="Z921">
        <v>885120</v>
      </c>
      <c r="AA921">
        <v>0</v>
      </c>
      <c r="AB921">
        <v>2</v>
      </c>
    </row>
    <row r="922" spans="1:28" x14ac:dyDescent="0.25">
      <c r="A922">
        <v>450013</v>
      </c>
      <c r="B922">
        <v>1195</v>
      </c>
      <c r="C922">
        <v>1239</v>
      </c>
      <c r="E922" t="s">
        <v>916</v>
      </c>
      <c r="F922">
        <v>0</v>
      </c>
      <c r="G922">
        <v>0</v>
      </c>
      <c r="H922">
        <v>0</v>
      </c>
      <c r="I922">
        <v>0</v>
      </c>
      <c r="J922">
        <v>0</v>
      </c>
      <c r="L922">
        <v>450013</v>
      </c>
      <c r="M922">
        <v>1202</v>
      </c>
      <c r="O922" t="s">
        <v>916</v>
      </c>
      <c r="P922">
        <v>0</v>
      </c>
      <c r="Q922">
        <v>0</v>
      </c>
      <c r="R922">
        <v>0</v>
      </c>
      <c r="T922" t="s">
        <v>916</v>
      </c>
      <c r="U922">
        <v>885194</v>
      </c>
      <c r="V922">
        <v>4</v>
      </c>
      <c r="W922">
        <v>5</v>
      </c>
      <c r="X922">
        <v>12</v>
      </c>
      <c r="Y922">
        <v>5</v>
      </c>
      <c r="Z922">
        <v>885194</v>
      </c>
      <c r="AA922">
        <v>5</v>
      </c>
      <c r="AB922">
        <v>12</v>
      </c>
    </row>
    <row r="923" spans="1:28" x14ac:dyDescent="0.25">
      <c r="A923">
        <v>887715</v>
      </c>
      <c r="B923">
        <v>552</v>
      </c>
      <c r="C923">
        <v>383</v>
      </c>
      <c r="E923">
        <v>885120</v>
      </c>
      <c r="F923">
        <v>11</v>
      </c>
      <c r="G923">
        <v>12</v>
      </c>
      <c r="H923">
        <v>12</v>
      </c>
      <c r="I923">
        <v>0</v>
      </c>
      <c r="J923">
        <v>0</v>
      </c>
      <c r="L923">
        <v>887715</v>
      </c>
      <c r="M923">
        <v>330</v>
      </c>
      <c r="O923">
        <v>885120</v>
      </c>
      <c r="P923">
        <v>34</v>
      </c>
      <c r="Q923">
        <v>8</v>
      </c>
      <c r="R923">
        <v>6</v>
      </c>
      <c r="T923">
        <v>885120</v>
      </c>
      <c r="U923">
        <v>874950</v>
      </c>
      <c r="V923">
        <v>0</v>
      </c>
      <c r="W923">
        <v>0</v>
      </c>
      <c r="X923">
        <v>0</v>
      </c>
      <c r="Y923">
        <v>0</v>
      </c>
      <c r="Z923">
        <v>874950</v>
      </c>
      <c r="AA923">
        <v>0</v>
      </c>
      <c r="AB923">
        <v>0</v>
      </c>
    </row>
    <row r="924" spans="1:28" x14ac:dyDescent="0.25">
      <c r="A924">
        <v>887517</v>
      </c>
      <c r="B924">
        <v>635</v>
      </c>
      <c r="C924">
        <v>354</v>
      </c>
      <c r="E924">
        <v>885194</v>
      </c>
      <c r="F924">
        <v>45</v>
      </c>
      <c r="G924">
        <v>39</v>
      </c>
      <c r="H924">
        <v>70</v>
      </c>
      <c r="I924">
        <v>8</v>
      </c>
      <c r="J924">
        <v>0</v>
      </c>
      <c r="L924">
        <v>887517</v>
      </c>
      <c r="M924">
        <v>584</v>
      </c>
      <c r="O924">
        <v>885194</v>
      </c>
      <c r="P924">
        <v>17</v>
      </c>
      <c r="Q924">
        <v>33</v>
      </c>
      <c r="R924">
        <v>51</v>
      </c>
      <c r="T924">
        <v>885194</v>
      </c>
      <c r="U924">
        <v>803820</v>
      </c>
      <c r="V924">
        <v>4</v>
      </c>
      <c r="W924">
        <v>0</v>
      </c>
      <c r="X924">
        <v>0</v>
      </c>
      <c r="Y924">
        <v>0</v>
      </c>
      <c r="Z924">
        <v>803820</v>
      </c>
      <c r="AA924">
        <v>0</v>
      </c>
      <c r="AB924">
        <v>0</v>
      </c>
    </row>
    <row r="925" spans="1:28" x14ac:dyDescent="0.25">
      <c r="A925">
        <v>150035</v>
      </c>
      <c r="B925">
        <v>86</v>
      </c>
      <c r="C925">
        <v>14</v>
      </c>
      <c r="E925">
        <v>874950</v>
      </c>
      <c r="F925">
        <v>0</v>
      </c>
      <c r="G925">
        <v>1</v>
      </c>
      <c r="H925">
        <v>1</v>
      </c>
      <c r="I925">
        <v>0</v>
      </c>
      <c r="J925">
        <v>0</v>
      </c>
      <c r="L925">
        <v>150035</v>
      </c>
      <c r="M925">
        <v>43</v>
      </c>
      <c r="O925">
        <v>874950</v>
      </c>
      <c r="P925">
        <v>0</v>
      </c>
      <c r="Q925">
        <v>0</v>
      </c>
      <c r="R925">
        <v>0</v>
      </c>
      <c r="T925">
        <v>874950</v>
      </c>
      <c r="U925">
        <v>881285</v>
      </c>
      <c r="V925">
        <v>1</v>
      </c>
      <c r="W925">
        <v>3</v>
      </c>
      <c r="X925">
        <v>1</v>
      </c>
      <c r="Y925">
        <v>8</v>
      </c>
      <c r="Z925">
        <v>881285</v>
      </c>
      <c r="AA925">
        <v>3</v>
      </c>
      <c r="AB925">
        <v>6</v>
      </c>
    </row>
    <row r="926" spans="1:28" x14ac:dyDescent="0.25">
      <c r="A926" t="s">
        <v>959</v>
      </c>
      <c r="B926">
        <v>0</v>
      </c>
      <c r="C926">
        <v>0</v>
      </c>
      <c r="E926">
        <v>803820</v>
      </c>
      <c r="F926">
        <v>4</v>
      </c>
      <c r="G926">
        <v>4</v>
      </c>
      <c r="H926">
        <v>9</v>
      </c>
      <c r="I926">
        <v>0</v>
      </c>
      <c r="J926">
        <v>0</v>
      </c>
      <c r="L926" t="s">
        <v>959</v>
      </c>
      <c r="M926">
        <v>0</v>
      </c>
      <c r="O926">
        <v>803820</v>
      </c>
      <c r="P926">
        <v>2</v>
      </c>
      <c r="Q926">
        <v>4</v>
      </c>
      <c r="R926">
        <v>0</v>
      </c>
      <c r="T926">
        <v>803820</v>
      </c>
      <c r="U926" t="s">
        <v>917</v>
      </c>
      <c r="V926">
        <v>0</v>
      </c>
      <c r="W926">
        <v>0</v>
      </c>
      <c r="X926">
        <v>0</v>
      </c>
      <c r="Y926">
        <v>0</v>
      </c>
      <c r="Z926" t="s">
        <v>917</v>
      </c>
      <c r="AA926">
        <v>0</v>
      </c>
      <c r="AB926">
        <v>0</v>
      </c>
    </row>
    <row r="927" spans="1:28" x14ac:dyDescent="0.25">
      <c r="A927" t="s">
        <v>960</v>
      </c>
      <c r="B927">
        <v>10</v>
      </c>
      <c r="C927">
        <v>1</v>
      </c>
      <c r="E927">
        <v>881285</v>
      </c>
      <c r="F927">
        <v>63</v>
      </c>
      <c r="G927">
        <v>3</v>
      </c>
      <c r="H927">
        <v>20</v>
      </c>
      <c r="I927">
        <v>10</v>
      </c>
      <c r="J927">
        <v>0</v>
      </c>
      <c r="L927" t="s">
        <v>960</v>
      </c>
      <c r="M927">
        <v>5</v>
      </c>
      <c r="O927">
        <v>881285</v>
      </c>
      <c r="P927">
        <v>8</v>
      </c>
      <c r="Q927">
        <v>2</v>
      </c>
      <c r="R927">
        <v>7</v>
      </c>
      <c r="T927">
        <v>881285</v>
      </c>
      <c r="U927" t="s">
        <v>918</v>
      </c>
      <c r="V927">
        <v>0</v>
      </c>
      <c r="W927">
        <v>0</v>
      </c>
      <c r="X927">
        <v>1</v>
      </c>
      <c r="Y927">
        <v>0</v>
      </c>
      <c r="Z927" t="s">
        <v>918</v>
      </c>
      <c r="AA927">
        <v>0</v>
      </c>
      <c r="AB927">
        <v>4</v>
      </c>
    </row>
    <row r="928" spans="1:28" x14ac:dyDescent="0.25">
      <c r="A928" t="s">
        <v>961</v>
      </c>
      <c r="B928">
        <v>0</v>
      </c>
      <c r="C928">
        <v>0</v>
      </c>
      <c r="E928" t="s">
        <v>917</v>
      </c>
      <c r="F928">
        <v>0</v>
      </c>
      <c r="G928">
        <v>0</v>
      </c>
      <c r="H928">
        <v>0</v>
      </c>
      <c r="I928">
        <v>0</v>
      </c>
      <c r="J928">
        <v>0</v>
      </c>
      <c r="L928" t="s">
        <v>961</v>
      </c>
      <c r="M928">
        <v>0</v>
      </c>
      <c r="O928" t="s">
        <v>917</v>
      </c>
      <c r="P928">
        <v>0</v>
      </c>
      <c r="Q928">
        <v>0</v>
      </c>
      <c r="R928">
        <v>0</v>
      </c>
      <c r="T928" t="s">
        <v>917</v>
      </c>
      <c r="U928" t="s">
        <v>920</v>
      </c>
      <c r="V928">
        <v>0</v>
      </c>
      <c r="W928">
        <v>0</v>
      </c>
      <c r="X928">
        <v>0</v>
      </c>
      <c r="Y928">
        <v>0</v>
      </c>
      <c r="Z928" t="s">
        <v>920</v>
      </c>
      <c r="AA928">
        <v>0</v>
      </c>
      <c r="AB928">
        <v>0</v>
      </c>
    </row>
    <row r="929" spans="1:28" x14ac:dyDescent="0.25">
      <c r="A929" t="s">
        <v>962</v>
      </c>
      <c r="B929">
        <v>2</v>
      </c>
      <c r="C929">
        <v>1</v>
      </c>
      <c r="E929" t="s">
        <v>918</v>
      </c>
      <c r="F929">
        <v>0</v>
      </c>
      <c r="G929">
        <v>0</v>
      </c>
      <c r="H929">
        <v>0</v>
      </c>
      <c r="I929">
        <v>0</v>
      </c>
      <c r="J929">
        <v>0</v>
      </c>
      <c r="L929" t="s">
        <v>962</v>
      </c>
      <c r="M929">
        <v>2</v>
      </c>
      <c r="O929" t="s">
        <v>918</v>
      </c>
      <c r="P929">
        <v>0</v>
      </c>
      <c r="Q929">
        <v>0</v>
      </c>
      <c r="R929">
        <v>0</v>
      </c>
      <c r="T929" t="s">
        <v>918</v>
      </c>
      <c r="U929" t="s">
        <v>919</v>
      </c>
      <c r="V929">
        <v>0</v>
      </c>
      <c r="W929">
        <v>0</v>
      </c>
      <c r="X929">
        <v>0</v>
      </c>
      <c r="Y929">
        <v>0</v>
      </c>
      <c r="Z929" t="s">
        <v>919</v>
      </c>
      <c r="AA929">
        <v>0</v>
      </c>
      <c r="AB929">
        <v>0</v>
      </c>
    </row>
    <row r="930" spans="1:28" x14ac:dyDescent="0.25">
      <c r="A930" t="s">
        <v>963</v>
      </c>
      <c r="B930">
        <v>261</v>
      </c>
      <c r="C930">
        <v>1412</v>
      </c>
      <c r="E930" t="s">
        <v>920</v>
      </c>
      <c r="F930">
        <v>0</v>
      </c>
      <c r="G930">
        <v>0</v>
      </c>
      <c r="H930">
        <v>0</v>
      </c>
      <c r="I930">
        <v>0</v>
      </c>
      <c r="J930">
        <v>0</v>
      </c>
      <c r="L930" t="s">
        <v>963</v>
      </c>
      <c r="M930">
        <v>2701</v>
      </c>
      <c r="O930" t="s">
        <v>920</v>
      </c>
      <c r="P930">
        <v>0</v>
      </c>
      <c r="Q930">
        <v>0</v>
      </c>
      <c r="R930">
        <v>0</v>
      </c>
      <c r="T930" t="s">
        <v>920</v>
      </c>
      <c r="U930" t="s">
        <v>921</v>
      </c>
      <c r="V930">
        <v>0</v>
      </c>
      <c r="W930">
        <v>0</v>
      </c>
      <c r="X930">
        <v>0</v>
      </c>
      <c r="Y930">
        <v>0</v>
      </c>
      <c r="Z930" t="s">
        <v>921</v>
      </c>
      <c r="AA930">
        <v>0</v>
      </c>
      <c r="AB930">
        <v>0</v>
      </c>
    </row>
    <row r="931" spans="1:28" x14ac:dyDescent="0.25">
      <c r="A931" t="s">
        <v>964</v>
      </c>
      <c r="B931">
        <v>41</v>
      </c>
      <c r="C931">
        <v>16</v>
      </c>
      <c r="E931" t="s">
        <v>919</v>
      </c>
      <c r="F931">
        <v>0</v>
      </c>
      <c r="G931">
        <v>0</v>
      </c>
      <c r="H931">
        <v>0</v>
      </c>
      <c r="I931">
        <v>0</v>
      </c>
      <c r="J931">
        <v>0</v>
      </c>
      <c r="L931" t="s">
        <v>964</v>
      </c>
      <c r="M931">
        <v>188</v>
      </c>
      <c r="O931" t="s">
        <v>919</v>
      </c>
      <c r="P931">
        <v>0</v>
      </c>
      <c r="Q931">
        <v>0</v>
      </c>
      <c r="R931">
        <v>0</v>
      </c>
      <c r="T931" t="s">
        <v>919</v>
      </c>
      <c r="U931" t="s">
        <v>922</v>
      </c>
      <c r="V931">
        <v>0</v>
      </c>
      <c r="W931">
        <v>0</v>
      </c>
      <c r="X931">
        <v>0</v>
      </c>
      <c r="Y931">
        <v>0</v>
      </c>
      <c r="Z931" t="s">
        <v>922</v>
      </c>
      <c r="AA931">
        <v>0</v>
      </c>
      <c r="AB931">
        <v>0</v>
      </c>
    </row>
    <row r="932" spans="1:28" x14ac:dyDescent="0.25">
      <c r="A932" t="s">
        <v>965</v>
      </c>
      <c r="B932">
        <v>22</v>
      </c>
      <c r="C932">
        <v>0</v>
      </c>
      <c r="E932" t="s">
        <v>921</v>
      </c>
      <c r="F932">
        <v>0</v>
      </c>
      <c r="G932">
        <v>0</v>
      </c>
      <c r="H932">
        <v>0</v>
      </c>
      <c r="I932">
        <v>0</v>
      </c>
      <c r="J932">
        <v>0</v>
      </c>
      <c r="L932" t="s">
        <v>965</v>
      </c>
      <c r="M932">
        <v>18</v>
      </c>
      <c r="O932" t="s">
        <v>921</v>
      </c>
      <c r="P932">
        <v>0</v>
      </c>
      <c r="Q932">
        <v>0</v>
      </c>
      <c r="R932">
        <v>0</v>
      </c>
      <c r="T932" t="s">
        <v>921</v>
      </c>
      <c r="U932" t="s">
        <v>923</v>
      </c>
      <c r="V932">
        <v>0</v>
      </c>
      <c r="W932">
        <v>0</v>
      </c>
      <c r="X932">
        <v>0</v>
      </c>
      <c r="Y932">
        <v>0</v>
      </c>
      <c r="Z932" t="s">
        <v>923</v>
      </c>
      <c r="AA932">
        <v>0</v>
      </c>
      <c r="AB932">
        <v>0</v>
      </c>
    </row>
    <row r="933" spans="1:28" x14ac:dyDescent="0.25">
      <c r="A933" t="s">
        <v>966</v>
      </c>
      <c r="B933">
        <v>26</v>
      </c>
      <c r="C933">
        <v>16</v>
      </c>
      <c r="E933" t="s">
        <v>922</v>
      </c>
      <c r="F933">
        <v>0</v>
      </c>
      <c r="G933">
        <v>0</v>
      </c>
      <c r="H933">
        <v>0</v>
      </c>
      <c r="I933">
        <v>0</v>
      </c>
      <c r="J933">
        <v>0</v>
      </c>
      <c r="L933" t="s">
        <v>966</v>
      </c>
      <c r="M933">
        <v>123</v>
      </c>
      <c r="O933" t="s">
        <v>922</v>
      </c>
      <c r="P933">
        <v>0</v>
      </c>
      <c r="Q933">
        <v>0</v>
      </c>
      <c r="R933">
        <v>0</v>
      </c>
      <c r="T933" t="s">
        <v>922</v>
      </c>
      <c r="U933" t="s">
        <v>924</v>
      </c>
      <c r="V933">
        <v>0</v>
      </c>
      <c r="W933">
        <v>0</v>
      </c>
      <c r="X933">
        <v>0</v>
      </c>
      <c r="Y933">
        <v>0</v>
      </c>
      <c r="Z933" t="s">
        <v>924</v>
      </c>
      <c r="AA933">
        <v>0</v>
      </c>
      <c r="AB933">
        <v>0</v>
      </c>
    </row>
    <row r="934" spans="1:28" x14ac:dyDescent="0.25">
      <c r="A934" t="s">
        <v>967</v>
      </c>
      <c r="B934">
        <v>0</v>
      </c>
      <c r="C934">
        <v>0</v>
      </c>
      <c r="E934" t="s">
        <v>923</v>
      </c>
      <c r="F934">
        <v>0</v>
      </c>
      <c r="G934">
        <v>0</v>
      </c>
      <c r="H934">
        <v>0</v>
      </c>
      <c r="I934">
        <v>0</v>
      </c>
      <c r="J934">
        <v>0</v>
      </c>
      <c r="L934" t="s">
        <v>967</v>
      </c>
      <c r="M934">
        <v>4</v>
      </c>
      <c r="O934" t="s">
        <v>923</v>
      </c>
      <c r="P934">
        <v>0</v>
      </c>
      <c r="Q934">
        <v>0</v>
      </c>
      <c r="R934">
        <v>0</v>
      </c>
      <c r="T934" t="s">
        <v>923</v>
      </c>
      <c r="U934" t="s">
        <v>925</v>
      </c>
      <c r="V934">
        <v>0</v>
      </c>
      <c r="W934">
        <v>0</v>
      </c>
      <c r="X934">
        <v>0</v>
      </c>
      <c r="Y934">
        <v>0</v>
      </c>
      <c r="Z934" t="s">
        <v>925</v>
      </c>
      <c r="AA934">
        <v>0</v>
      </c>
      <c r="AB934">
        <v>0</v>
      </c>
    </row>
    <row r="935" spans="1:28" x14ac:dyDescent="0.25">
      <c r="A935" t="s">
        <v>968</v>
      </c>
      <c r="B935">
        <v>0</v>
      </c>
      <c r="C935">
        <v>0</v>
      </c>
      <c r="E935" t="s">
        <v>924</v>
      </c>
      <c r="F935">
        <v>0</v>
      </c>
      <c r="G935">
        <v>0</v>
      </c>
      <c r="H935">
        <v>0</v>
      </c>
      <c r="I935">
        <v>0</v>
      </c>
      <c r="J935">
        <v>0</v>
      </c>
      <c r="L935" t="s">
        <v>968</v>
      </c>
      <c r="M935">
        <v>1</v>
      </c>
      <c r="O935" t="s">
        <v>924</v>
      </c>
      <c r="P935">
        <v>0</v>
      </c>
      <c r="Q935">
        <v>0</v>
      </c>
      <c r="R935">
        <v>0</v>
      </c>
      <c r="T935" t="s">
        <v>924</v>
      </c>
      <c r="U935" t="s">
        <v>926</v>
      </c>
      <c r="V935">
        <v>0</v>
      </c>
      <c r="W935">
        <v>0</v>
      </c>
      <c r="X935">
        <v>0</v>
      </c>
      <c r="Y935">
        <v>0</v>
      </c>
      <c r="Z935" t="s">
        <v>926</v>
      </c>
      <c r="AA935">
        <v>0</v>
      </c>
      <c r="AB935">
        <v>0</v>
      </c>
    </row>
    <row r="936" spans="1:28" x14ac:dyDescent="0.25">
      <c r="A936" t="s">
        <v>969</v>
      </c>
      <c r="B936">
        <v>0</v>
      </c>
      <c r="C936">
        <v>4</v>
      </c>
      <c r="E936" t="s">
        <v>925</v>
      </c>
      <c r="F936">
        <v>0</v>
      </c>
      <c r="G936">
        <v>0</v>
      </c>
      <c r="H936">
        <v>0</v>
      </c>
      <c r="I936">
        <v>0</v>
      </c>
      <c r="J936">
        <v>0</v>
      </c>
      <c r="L936" t="s">
        <v>969</v>
      </c>
      <c r="M936">
        <v>0</v>
      </c>
      <c r="O936" t="s">
        <v>925</v>
      </c>
      <c r="P936">
        <v>0</v>
      </c>
      <c r="Q936">
        <v>0</v>
      </c>
      <c r="R936">
        <v>0</v>
      </c>
      <c r="T936" t="s">
        <v>925</v>
      </c>
      <c r="U936" t="s">
        <v>927</v>
      </c>
      <c r="V936">
        <v>0</v>
      </c>
      <c r="W936">
        <v>0</v>
      </c>
      <c r="X936">
        <v>0</v>
      </c>
      <c r="Y936">
        <v>0</v>
      </c>
      <c r="Z936" t="s">
        <v>927</v>
      </c>
      <c r="AA936">
        <v>0</v>
      </c>
      <c r="AB936">
        <v>0</v>
      </c>
    </row>
    <row r="937" spans="1:28" x14ac:dyDescent="0.25">
      <c r="A937" t="s">
        <v>970</v>
      </c>
      <c r="B937">
        <v>338</v>
      </c>
      <c r="C937">
        <v>5</v>
      </c>
      <c r="E937" t="s">
        <v>926</v>
      </c>
      <c r="F937">
        <v>0</v>
      </c>
      <c r="G937">
        <v>0</v>
      </c>
      <c r="H937">
        <v>0</v>
      </c>
      <c r="I937">
        <v>0</v>
      </c>
      <c r="J937">
        <v>0</v>
      </c>
      <c r="L937" t="s">
        <v>970</v>
      </c>
      <c r="M937">
        <v>0</v>
      </c>
      <c r="O937" t="s">
        <v>926</v>
      </c>
      <c r="P937">
        <v>0</v>
      </c>
      <c r="Q937">
        <v>0</v>
      </c>
      <c r="R937">
        <v>0</v>
      </c>
      <c r="T937" t="s">
        <v>926</v>
      </c>
      <c r="U937" t="s">
        <v>928</v>
      </c>
      <c r="V937">
        <v>0</v>
      </c>
      <c r="W937">
        <v>0</v>
      </c>
      <c r="X937">
        <v>0</v>
      </c>
      <c r="Y937">
        <v>0</v>
      </c>
      <c r="Z937" t="s">
        <v>928</v>
      </c>
      <c r="AA937">
        <v>0</v>
      </c>
      <c r="AB937">
        <v>0</v>
      </c>
    </row>
    <row r="938" spans="1:28" x14ac:dyDescent="0.25">
      <c r="A938" t="s">
        <v>971</v>
      </c>
      <c r="B938">
        <v>4</v>
      </c>
      <c r="C938">
        <v>3</v>
      </c>
      <c r="E938" t="s">
        <v>927</v>
      </c>
      <c r="F938">
        <v>0</v>
      </c>
      <c r="G938">
        <v>0</v>
      </c>
      <c r="H938">
        <v>0</v>
      </c>
      <c r="I938">
        <v>0</v>
      </c>
      <c r="J938">
        <v>0</v>
      </c>
      <c r="L938" t="s">
        <v>971</v>
      </c>
      <c r="M938">
        <v>1</v>
      </c>
      <c r="O938" t="s">
        <v>927</v>
      </c>
      <c r="P938">
        <v>0</v>
      </c>
      <c r="Q938">
        <v>0</v>
      </c>
      <c r="R938">
        <v>0</v>
      </c>
      <c r="T938" t="s">
        <v>927</v>
      </c>
      <c r="U938" t="s">
        <v>929</v>
      </c>
      <c r="V938">
        <v>0</v>
      </c>
      <c r="W938">
        <v>0</v>
      </c>
      <c r="X938">
        <v>0</v>
      </c>
      <c r="Y938">
        <v>0</v>
      </c>
      <c r="Z938" t="s">
        <v>929</v>
      </c>
      <c r="AA938">
        <v>0</v>
      </c>
      <c r="AB938">
        <v>0</v>
      </c>
    </row>
    <row r="939" spans="1:28" x14ac:dyDescent="0.25">
      <c r="A939" t="s">
        <v>972</v>
      </c>
      <c r="B939">
        <v>6</v>
      </c>
      <c r="C939">
        <v>0</v>
      </c>
      <c r="E939" t="s">
        <v>928</v>
      </c>
      <c r="F939">
        <v>0</v>
      </c>
      <c r="G939">
        <v>0</v>
      </c>
      <c r="H939">
        <v>0</v>
      </c>
      <c r="I939">
        <v>0</v>
      </c>
      <c r="J939">
        <v>0</v>
      </c>
      <c r="L939" t="s">
        <v>972</v>
      </c>
      <c r="M939">
        <v>1</v>
      </c>
      <c r="O939" t="s">
        <v>928</v>
      </c>
      <c r="P939">
        <v>0</v>
      </c>
      <c r="Q939">
        <v>0</v>
      </c>
      <c r="R939">
        <v>0</v>
      </c>
      <c r="T939" t="s">
        <v>928</v>
      </c>
      <c r="U939" t="s">
        <v>930</v>
      </c>
      <c r="V939">
        <v>0</v>
      </c>
      <c r="W939">
        <v>0</v>
      </c>
      <c r="X939">
        <v>0</v>
      </c>
      <c r="Y939">
        <v>0</v>
      </c>
      <c r="Z939" t="s">
        <v>930</v>
      </c>
      <c r="AA939">
        <v>0</v>
      </c>
      <c r="AB939">
        <v>0</v>
      </c>
    </row>
    <row r="940" spans="1:28" x14ac:dyDescent="0.25">
      <c r="A940" t="s">
        <v>914</v>
      </c>
      <c r="B940">
        <v>0</v>
      </c>
      <c r="C940">
        <v>0</v>
      </c>
      <c r="E940" t="s">
        <v>929</v>
      </c>
      <c r="F940">
        <v>0</v>
      </c>
      <c r="G940">
        <v>0</v>
      </c>
      <c r="H940">
        <v>0</v>
      </c>
      <c r="I940">
        <v>0</v>
      </c>
      <c r="J940">
        <v>0</v>
      </c>
      <c r="L940" t="s">
        <v>914</v>
      </c>
      <c r="M940">
        <v>0</v>
      </c>
      <c r="O940" t="s">
        <v>929</v>
      </c>
      <c r="P940">
        <v>0</v>
      </c>
      <c r="Q940">
        <v>0</v>
      </c>
      <c r="R940">
        <v>0</v>
      </c>
      <c r="T940" t="s">
        <v>929</v>
      </c>
      <c r="U940" t="s">
        <v>931</v>
      </c>
      <c r="V940">
        <v>0</v>
      </c>
      <c r="W940">
        <v>0</v>
      </c>
      <c r="X940">
        <v>0</v>
      </c>
      <c r="Y940">
        <v>0</v>
      </c>
      <c r="Z940" t="s">
        <v>931</v>
      </c>
      <c r="AA940">
        <v>0</v>
      </c>
      <c r="AB940">
        <v>0</v>
      </c>
    </row>
    <row r="941" spans="1:28" x14ac:dyDescent="0.25">
      <c r="A941" t="s">
        <v>973</v>
      </c>
      <c r="B941">
        <v>0</v>
      </c>
      <c r="C941">
        <v>0</v>
      </c>
      <c r="E941" t="s">
        <v>930</v>
      </c>
      <c r="F941">
        <v>0</v>
      </c>
      <c r="G941">
        <v>0</v>
      </c>
      <c r="H941">
        <v>0</v>
      </c>
      <c r="I941">
        <v>0</v>
      </c>
      <c r="J941">
        <v>0</v>
      </c>
      <c r="L941" t="s">
        <v>973</v>
      </c>
      <c r="M941">
        <v>0</v>
      </c>
      <c r="O941" t="s">
        <v>930</v>
      </c>
      <c r="P941">
        <v>0</v>
      </c>
      <c r="Q941">
        <v>0</v>
      </c>
      <c r="R941">
        <v>0</v>
      </c>
      <c r="T941" t="s">
        <v>930</v>
      </c>
      <c r="U941" t="s">
        <v>932</v>
      </c>
      <c r="V941">
        <v>0</v>
      </c>
      <c r="W941">
        <v>0</v>
      </c>
      <c r="X941">
        <v>0</v>
      </c>
      <c r="Y941">
        <v>0</v>
      </c>
      <c r="Z941" t="s">
        <v>932</v>
      </c>
      <c r="AA941">
        <v>0</v>
      </c>
      <c r="AB941">
        <v>0</v>
      </c>
    </row>
    <row r="942" spans="1:28" x14ac:dyDescent="0.25">
      <c r="A942" t="s">
        <v>974</v>
      </c>
      <c r="B942">
        <v>0</v>
      </c>
      <c r="C942">
        <v>0</v>
      </c>
      <c r="E942" t="s">
        <v>931</v>
      </c>
      <c r="F942">
        <v>0</v>
      </c>
      <c r="G942">
        <v>0</v>
      </c>
      <c r="H942">
        <v>0</v>
      </c>
      <c r="I942">
        <v>0</v>
      </c>
      <c r="J942">
        <v>0</v>
      </c>
      <c r="L942" t="s">
        <v>974</v>
      </c>
      <c r="M942">
        <v>0</v>
      </c>
      <c r="O942" t="s">
        <v>931</v>
      </c>
      <c r="P942">
        <v>0</v>
      </c>
      <c r="Q942">
        <v>0</v>
      </c>
      <c r="R942">
        <v>0</v>
      </c>
      <c r="T942" t="s">
        <v>931</v>
      </c>
      <c r="U942" t="s">
        <v>946</v>
      </c>
      <c r="V942">
        <v>0</v>
      </c>
      <c r="W942">
        <v>0</v>
      </c>
      <c r="X942">
        <v>0</v>
      </c>
      <c r="Y942">
        <v>0</v>
      </c>
      <c r="Z942" t="s">
        <v>946</v>
      </c>
      <c r="AA942">
        <v>0</v>
      </c>
      <c r="AB942">
        <v>0</v>
      </c>
    </row>
    <row r="943" spans="1:28" x14ac:dyDescent="0.25">
      <c r="A943">
        <v>450016</v>
      </c>
      <c r="B943">
        <v>1</v>
      </c>
      <c r="C943">
        <v>0</v>
      </c>
      <c r="E943" t="s">
        <v>932</v>
      </c>
      <c r="F943">
        <v>0</v>
      </c>
      <c r="G943">
        <v>0</v>
      </c>
      <c r="H943">
        <v>0</v>
      </c>
      <c r="I943">
        <v>0</v>
      </c>
      <c r="J943">
        <v>0</v>
      </c>
      <c r="L943">
        <v>450016</v>
      </c>
      <c r="M943">
        <v>0</v>
      </c>
      <c r="O943" t="s">
        <v>932</v>
      </c>
      <c r="P943">
        <v>0</v>
      </c>
      <c r="Q943">
        <v>0</v>
      </c>
      <c r="R943">
        <v>0</v>
      </c>
      <c r="T943" t="s">
        <v>932</v>
      </c>
      <c r="U943" t="s">
        <v>947</v>
      </c>
      <c r="V943">
        <v>0</v>
      </c>
      <c r="W943">
        <v>0</v>
      </c>
      <c r="X943">
        <v>0</v>
      </c>
      <c r="Y943">
        <v>0</v>
      </c>
      <c r="Z943" t="s">
        <v>947</v>
      </c>
      <c r="AA943">
        <v>0</v>
      </c>
      <c r="AB943">
        <v>0</v>
      </c>
    </row>
    <row r="944" spans="1:28" x14ac:dyDescent="0.25">
      <c r="A944" t="s">
        <v>976</v>
      </c>
      <c r="B944">
        <v>0</v>
      </c>
      <c r="C944">
        <v>0</v>
      </c>
      <c r="E944" t="s">
        <v>946</v>
      </c>
      <c r="F944">
        <v>0</v>
      </c>
      <c r="G944">
        <v>0</v>
      </c>
      <c r="H944">
        <v>0</v>
      </c>
      <c r="I944">
        <v>0</v>
      </c>
      <c r="J944">
        <v>0</v>
      </c>
      <c r="L944" t="s">
        <v>976</v>
      </c>
      <c r="M944">
        <v>0</v>
      </c>
      <c r="O944" t="s">
        <v>946</v>
      </c>
      <c r="P944">
        <v>0</v>
      </c>
      <c r="Q944">
        <v>0</v>
      </c>
      <c r="R944">
        <v>0</v>
      </c>
      <c r="T944" t="s">
        <v>946</v>
      </c>
      <c r="U944" t="s">
        <v>948</v>
      </c>
      <c r="V944">
        <v>0</v>
      </c>
      <c r="W944">
        <v>0</v>
      </c>
      <c r="X944">
        <v>0</v>
      </c>
      <c r="Y944">
        <v>0</v>
      </c>
      <c r="Z944" t="s">
        <v>948</v>
      </c>
      <c r="AA944">
        <v>0</v>
      </c>
      <c r="AB944">
        <v>0</v>
      </c>
    </row>
    <row r="945" spans="1:28" x14ac:dyDescent="0.25">
      <c r="A945" t="s">
        <v>977</v>
      </c>
      <c r="B945">
        <v>0</v>
      </c>
      <c r="C945">
        <v>0</v>
      </c>
      <c r="E945" t="s">
        <v>947</v>
      </c>
      <c r="F945">
        <v>0</v>
      </c>
      <c r="G945">
        <v>0</v>
      </c>
      <c r="H945">
        <v>0</v>
      </c>
      <c r="I945">
        <v>0</v>
      </c>
      <c r="J945">
        <v>0</v>
      </c>
      <c r="L945" t="s">
        <v>977</v>
      </c>
      <c r="M945">
        <v>0</v>
      </c>
      <c r="O945" t="s">
        <v>947</v>
      </c>
      <c r="P945">
        <v>0</v>
      </c>
      <c r="Q945">
        <v>0</v>
      </c>
      <c r="R945">
        <v>0</v>
      </c>
      <c r="T945" t="s">
        <v>947</v>
      </c>
      <c r="U945" t="s">
        <v>949</v>
      </c>
      <c r="V945">
        <v>2</v>
      </c>
      <c r="W945">
        <v>1</v>
      </c>
      <c r="X945">
        <v>2.9849999999999999</v>
      </c>
      <c r="Y945">
        <v>1</v>
      </c>
      <c r="Z945" t="s">
        <v>949</v>
      </c>
      <c r="AA945">
        <v>2</v>
      </c>
      <c r="AB945">
        <v>3</v>
      </c>
    </row>
    <row r="946" spans="1:28" x14ac:dyDescent="0.25">
      <c r="A946" t="s">
        <v>978</v>
      </c>
      <c r="B946">
        <v>6</v>
      </c>
      <c r="C946">
        <v>3</v>
      </c>
      <c r="E946" t="s">
        <v>948</v>
      </c>
      <c r="F946">
        <v>0</v>
      </c>
      <c r="G946">
        <v>0</v>
      </c>
      <c r="H946">
        <v>0</v>
      </c>
      <c r="I946">
        <v>0</v>
      </c>
      <c r="J946">
        <v>0</v>
      </c>
      <c r="L946" t="s">
        <v>978</v>
      </c>
      <c r="M946">
        <v>7</v>
      </c>
      <c r="O946" t="s">
        <v>948</v>
      </c>
      <c r="P946">
        <v>0</v>
      </c>
      <c r="Q946">
        <v>0</v>
      </c>
      <c r="R946">
        <v>0</v>
      </c>
      <c r="T946" t="s">
        <v>948</v>
      </c>
      <c r="U946" t="s">
        <v>950</v>
      </c>
      <c r="V946">
        <v>0</v>
      </c>
      <c r="W946">
        <v>0</v>
      </c>
      <c r="X946">
        <v>3</v>
      </c>
      <c r="Y946">
        <v>0</v>
      </c>
      <c r="Z946" t="s">
        <v>950</v>
      </c>
      <c r="AA946">
        <v>5</v>
      </c>
      <c r="AB946">
        <v>0</v>
      </c>
    </row>
    <row r="947" spans="1:28" x14ac:dyDescent="0.25">
      <c r="A947" t="s">
        <v>979</v>
      </c>
      <c r="B947">
        <v>0</v>
      </c>
      <c r="C947">
        <v>0</v>
      </c>
      <c r="E947" t="s">
        <v>949</v>
      </c>
      <c r="F947">
        <v>3</v>
      </c>
      <c r="G947">
        <v>2</v>
      </c>
      <c r="H947">
        <v>13</v>
      </c>
      <c r="I947">
        <v>5</v>
      </c>
      <c r="J947">
        <v>0</v>
      </c>
      <c r="L947" t="s">
        <v>979</v>
      </c>
      <c r="M947">
        <v>0</v>
      </c>
      <c r="O947" t="s">
        <v>949</v>
      </c>
      <c r="P947">
        <v>6</v>
      </c>
      <c r="Q947">
        <v>3</v>
      </c>
      <c r="R947">
        <v>2</v>
      </c>
      <c r="T947" t="s">
        <v>949</v>
      </c>
      <c r="U947" t="s">
        <v>951</v>
      </c>
      <c r="V947">
        <v>3</v>
      </c>
      <c r="W947">
        <v>0</v>
      </c>
      <c r="X947">
        <v>1</v>
      </c>
      <c r="Y947">
        <v>1</v>
      </c>
      <c r="Z947" t="s">
        <v>951</v>
      </c>
      <c r="AA947">
        <v>0</v>
      </c>
      <c r="AB947">
        <v>0</v>
      </c>
    </row>
    <row r="948" spans="1:28" x14ac:dyDescent="0.25">
      <c r="A948" t="s">
        <v>980</v>
      </c>
      <c r="B948">
        <v>0</v>
      </c>
      <c r="C948">
        <v>0</v>
      </c>
      <c r="E948" t="s">
        <v>950</v>
      </c>
      <c r="F948">
        <v>6</v>
      </c>
      <c r="G948">
        <v>12</v>
      </c>
      <c r="H948">
        <v>14</v>
      </c>
      <c r="I948">
        <v>16</v>
      </c>
      <c r="J948">
        <v>0</v>
      </c>
      <c r="L948" t="s">
        <v>980</v>
      </c>
      <c r="M948">
        <v>0</v>
      </c>
      <c r="O948" t="s">
        <v>950</v>
      </c>
      <c r="P948">
        <v>7</v>
      </c>
      <c r="Q948">
        <v>20</v>
      </c>
      <c r="R948">
        <v>21</v>
      </c>
      <c r="T948" t="s">
        <v>950</v>
      </c>
      <c r="U948" t="s">
        <v>952</v>
      </c>
      <c r="V948">
        <v>0</v>
      </c>
      <c r="W948">
        <v>0</v>
      </c>
      <c r="X948">
        <v>0</v>
      </c>
      <c r="Y948">
        <v>0</v>
      </c>
      <c r="Z948" t="s">
        <v>952</v>
      </c>
      <c r="AA948">
        <v>0</v>
      </c>
      <c r="AB948">
        <v>0</v>
      </c>
    </row>
    <row r="949" spans="1:28" x14ac:dyDescent="0.25">
      <c r="A949" t="s">
        <v>981</v>
      </c>
      <c r="B949">
        <v>0</v>
      </c>
      <c r="C949">
        <v>0</v>
      </c>
      <c r="E949" t="s">
        <v>951</v>
      </c>
      <c r="F949">
        <v>0</v>
      </c>
      <c r="G949">
        <v>0</v>
      </c>
      <c r="H949">
        <v>0</v>
      </c>
      <c r="I949">
        <v>0</v>
      </c>
      <c r="J949">
        <v>0</v>
      </c>
      <c r="L949" t="s">
        <v>981</v>
      </c>
      <c r="M949">
        <v>0</v>
      </c>
      <c r="O949" t="s">
        <v>951</v>
      </c>
      <c r="P949">
        <v>0</v>
      </c>
      <c r="Q949">
        <v>0</v>
      </c>
      <c r="R949">
        <v>0</v>
      </c>
      <c r="T949" t="s">
        <v>951</v>
      </c>
      <c r="U949">
        <v>881568</v>
      </c>
      <c r="V949">
        <v>0</v>
      </c>
      <c r="W949">
        <v>0</v>
      </c>
      <c r="X949">
        <v>0</v>
      </c>
      <c r="Y949">
        <v>0</v>
      </c>
      <c r="Z949">
        <v>881568</v>
      </c>
      <c r="AA949">
        <v>0</v>
      </c>
      <c r="AB949">
        <v>0</v>
      </c>
    </row>
    <row r="950" spans="1:28" x14ac:dyDescent="0.25">
      <c r="A950" t="s">
        <v>982</v>
      </c>
      <c r="B950">
        <v>0</v>
      </c>
      <c r="C950">
        <v>0</v>
      </c>
      <c r="E950" t="s">
        <v>952</v>
      </c>
      <c r="F950">
        <v>8</v>
      </c>
      <c r="G950">
        <v>4</v>
      </c>
      <c r="H950">
        <v>0</v>
      </c>
      <c r="I950">
        <v>0</v>
      </c>
      <c r="J950">
        <v>0</v>
      </c>
      <c r="L950" t="s">
        <v>982</v>
      </c>
      <c r="M950">
        <v>0</v>
      </c>
      <c r="O950" t="s">
        <v>952</v>
      </c>
      <c r="P950">
        <v>0</v>
      </c>
      <c r="Q950">
        <v>0</v>
      </c>
      <c r="R950">
        <v>0</v>
      </c>
      <c r="T950" t="s">
        <v>952</v>
      </c>
      <c r="U950">
        <v>550001</v>
      </c>
      <c r="V950">
        <v>24</v>
      </c>
      <c r="W950">
        <v>12</v>
      </c>
      <c r="X950">
        <v>0</v>
      </c>
      <c r="Y950">
        <v>0</v>
      </c>
      <c r="Z950">
        <v>550001</v>
      </c>
      <c r="AA950">
        <v>1</v>
      </c>
      <c r="AB950">
        <v>4</v>
      </c>
    </row>
    <row r="951" spans="1:28" x14ac:dyDescent="0.25">
      <c r="A951" t="s">
        <v>983</v>
      </c>
      <c r="B951">
        <v>0</v>
      </c>
      <c r="C951">
        <v>0</v>
      </c>
      <c r="E951">
        <v>881568</v>
      </c>
      <c r="F951">
        <v>0</v>
      </c>
      <c r="G951">
        <v>0</v>
      </c>
      <c r="H951">
        <v>0</v>
      </c>
      <c r="I951">
        <v>0</v>
      </c>
      <c r="J951">
        <v>0</v>
      </c>
      <c r="L951" t="s">
        <v>983</v>
      </c>
      <c r="M951">
        <v>0</v>
      </c>
      <c r="O951">
        <v>881568</v>
      </c>
      <c r="P951">
        <v>0</v>
      </c>
      <c r="Q951">
        <v>0</v>
      </c>
      <c r="R951">
        <v>0</v>
      </c>
      <c r="T951">
        <v>881568</v>
      </c>
      <c r="U951">
        <v>450001</v>
      </c>
      <c r="V951">
        <v>0</v>
      </c>
      <c r="W951">
        <v>0</v>
      </c>
      <c r="X951">
        <v>0</v>
      </c>
      <c r="Y951">
        <v>0</v>
      </c>
      <c r="Z951">
        <v>450001</v>
      </c>
      <c r="AA951">
        <v>12</v>
      </c>
      <c r="AB951">
        <v>12</v>
      </c>
    </row>
    <row r="952" spans="1:28" x14ac:dyDescent="0.25">
      <c r="A952" t="s">
        <v>906</v>
      </c>
      <c r="B952">
        <v>0</v>
      </c>
      <c r="C952">
        <v>0</v>
      </c>
      <c r="E952">
        <v>550001</v>
      </c>
      <c r="F952">
        <v>29</v>
      </c>
      <c r="G952">
        <v>36</v>
      </c>
      <c r="H952">
        <v>34</v>
      </c>
      <c r="I952">
        <v>4</v>
      </c>
      <c r="J952">
        <v>0</v>
      </c>
      <c r="L952" t="s">
        <v>906</v>
      </c>
      <c r="M952">
        <v>0</v>
      </c>
      <c r="O952">
        <v>550001</v>
      </c>
      <c r="P952">
        <v>9</v>
      </c>
      <c r="Q952">
        <v>0</v>
      </c>
      <c r="R952">
        <v>0</v>
      </c>
      <c r="T952">
        <v>550001</v>
      </c>
      <c r="U952">
        <v>450013</v>
      </c>
      <c r="V952">
        <v>357</v>
      </c>
      <c r="W952">
        <v>637</v>
      </c>
      <c r="X952">
        <v>1118</v>
      </c>
      <c r="Y952">
        <v>1427</v>
      </c>
      <c r="Z952">
        <v>450013</v>
      </c>
      <c r="AA952">
        <v>841</v>
      </c>
      <c r="AB952">
        <v>905</v>
      </c>
    </row>
    <row r="953" spans="1:28" x14ac:dyDescent="0.25">
      <c r="A953">
        <v>869084</v>
      </c>
      <c r="B953">
        <v>10</v>
      </c>
      <c r="C953">
        <v>0</v>
      </c>
      <c r="E953">
        <v>450001</v>
      </c>
      <c r="F953">
        <v>0</v>
      </c>
      <c r="G953">
        <v>0</v>
      </c>
      <c r="H953">
        <v>0</v>
      </c>
      <c r="I953">
        <v>0</v>
      </c>
      <c r="J953">
        <v>0</v>
      </c>
      <c r="L953">
        <v>869084</v>
      </c>
      <c r="M953">
        <v>44</v>
      </c>
      <c r="O953">
        <v>450001</v>
      </c>
      <c r="P953">
        <v>0</v>
      </c>
      <c r="Q953">
        <v>0</v>
      </c>
      <c r="R953">
        <v>0</v>
      </c>
      <c r="T953">
        <v>450001</v>
      </c>
      <c r="U953">
        <v>450012</v>
      </c>
      <c r="V953">
        <v>23</v>
      </c>
      <c r="W953">
        <v>15</v>
      </c>
      <c r="X953">
        <v>13</v>
      </c>
      <c r="Y953">
        <v>24</v>
      </c>
      <c r="Z953">
        <v>450012</v>
      </c>
      <c r="AA953">
        <v>8</v>
      </c>
      <c r="AB953">
        <v>45</v>
      </c>
    </row>
    <row r="954" spans="1:28" x14ac:dyDescent="0.25">
      <c r="A954" t="s">
        <v>984</v>
      </c>
      <c r="B954">
        <v>0</v>
      </c>
      <c r="C954">
        <v>0</v>
      </c>
      <c r="E954">
        <v>450013</v>
      </c>
      <c r="F954">
        <v>1450</v>
      </c>
      <c r="G954">
        <v>1049</v>
      </c>
      <c r="H954">
        <v>627</v>
      </c>
      <c r="I954">
        <v>707</v>
      </c>
      <c r="J954">
        <v>0</v>
      </c>
      <c r="L954" t="s">
        <v>984</v>
      </c>
      <c r="M954">
        <v>0</v>
      </c>
      <c r="O954">
        <v>450013</v>
      </c>
      <c r="P954">
        <v>994</v>
      </c>
      <c r="Q954">
        <v>1053</v>
      </c>
      <c r="R954">
        <v>1527</v>
      </c>
      <c r="T954">
        <v>450013</v>
      </c>
      <c r="U954" t="s">
        <v>956</v>
      </c>
      <c r="V954">
        <v>0</v>
      </c>
      <c r="W954">
        <v>0</v>
      </c>
      <c r="X954">
        <v>0</v>
      </c>
      <c r="Y954">
        <v>0</v>
      </c>
      <c r="Z954" t="s">
        <v>956</v>
      </c>
      <c r="AA954">
        <v>0</v>
      </c>
      <c r="AB954">
        <v>0</v>
      </c>
    </row>
    <row r="955" spans="1:28" x14ac:dyDescent="0.25">
      <c r="A955" t="s">
        <v>985</v>
      </c>
      <c r="B955">
        <v>0</v>
      </c>
      <c r="C955">
        <v>0</v>
      </c>
      <c r="E955">
        <v>450012</v>
      </c>
      <c r="F955">
        <v>216</v>
      </c>
      <c r="G955">
        <v>21</v>
      </c>
      <c r="H955">
        <v>123</v>
      </c>
      <c r="I955">
        <v>6</v>
      </c>
      <c r="J955">
        <v>0</v>
      </c>
      <c r="L955" t="s">
        <v>985</v>
      </c>
      <c r="M955">
        <v>0</v>
      </c>
      <c r="O955">
        <v>450012</v>
      </c>
      <c r="P955">
        <v>115</v>
      </c>
      <c r="Q955">
        <v>9</v>
      </c>
      <c r="R955">
        <v>14</v>
      </c>
      <c r="T955">
        <v>450012</v>
      </c>
      <c r="U955" t="s">
        <v>957</v>
      </c>
      <c r="V955">
        <v>0</v>
      </c>
      <c r="W955">
        <v>0</v>
      </c>
      <c r="X955">
        <v>0</v>
      </c>
      <c r="Y955">
        <v>0</v>
      </c>
      <c r="Z955" t="s">
        <v>957</v>
      </c>
      <c r="AA955">
        <v>0</v>
      </c>
      <c r="AB955">
        <v>0</v>
      </c>
    </row>
    <row r="956" spans="1:28" x14ac:dyDescent="0.25">
      <c r="A956" t="s">
        <v>986</v>
      </c>
      <c r="B956">
        <v>0</v>
      </c>
      <c r="C956">
        <v>0</v>
      </c>
      <c r="E956" t="s">
        <v>956</v>
      </c>
      <c r="F956">
        <v>0</v>
      </c>
      <c r="G956">
        <v>0</v>
      </c>
      <c r="H956">
        <v>0</v>
      </c>
      <c r="I956">
        <v>0</v>
      </c>
      <c r="J956">
        <v>0</v>
      </c>
      <c r="L956" t="s">
        <v>986</v>
      </c>
      <c r="M956">
        <v>0</v>
      </c>
      <c r="O956" t="s">
        <v>956</v>
      </c>
      <c r="P956">
        <v>0</v>
      </c>
      <c r="Q956">
        <v>0</v>
      </c>
      <c r="R956">
        <v>0</v>
      </c>
      <c r="T956" t="s">
        <v>956</v>
      </c>
      <c r="U956">
        <v>887715</v>
      </c>
      <c r="V956">
        <v>113</v>
      </c>
      <c r="W956">
        <v>200</v>
      </c>
      <c r="X956">
        <v>371</v>
      </c>
      <c r="Y956">
        <v>279</v>
      </c>
      <c r="Z956">
        <v>887715</v>
      </c>
      <c r="AA956">
        <v>265</v>
      </c>
      <c r="AB956">
        <v>501</v>
      </c>
    </row>
    <row r="957" spans="1:28" x14ac:dyDescent="0.25">
      <c r="A957" t="s">
        <v>987</v>
      </c>
      <c r="B957">
        <v>0</v>
      </c>
      <c r="C957">
        <v>0</v>
      </c>
      <c r="E957" t="s">
        <v>957</v>
      </c>
      <c r="F957">
        <v>0</v>
      </c>
      <c r="G957">
        <v>0</v>
      </c>
      <c r="H957">
        <v>0</v>
      </c>
      <c r="I957">
        <v>0</v>
      </c>
      <c r="J957">
        <v>0</v>
      </c>
      <c r="L957" t="s">
        <v>987</v>
      </c>
      <c r="M957">
        <v>0</v>
      </c>
      <c r="O957" t="s">
        <v>957</v>
      </c>
      <c r="P957">
        <v>0</v>
      </c>
      <c r="Q957">
        <v>0</v>
      </c>
      <c r="R957">
        <v>0</v>
      </c>
      <c r="T957" t="s">
        <v>957</v>
      </c>
      <c r="U957">
        <v>887517</v>
      </c>
      <c r="V957">
        <v>129</v>
      </c>
      <c r="W957">
        <v>145</v>
      </c>
      <c r="X957">
        <v>345</v>
      </c>
      <c r="Y957">
        <v>247</v>
      </c>
      <c r="Z957">
        <v>887517</v>
      </c>
      <c r="AA957">
        <v>192</v>
      </c>
      <c r="AB957">
        <v>442</v>
      </c>
    </row>
    <row r="958" spans="1:28" x14ac:dyDescent="0.25">
      <c r="A958" t="s">
        <v>988</v>
      </c>
      <c r="B958">
        <v>0</v>
      </c>
      <c r="C958">
        <v>0</v>
      </c>
      <c r="E958">
        <v>887715</v>
      </c>
      <c r="F958">
        <v>491</v>
      </c>
      <c r="G958">
        <v>358</v>
      </c>
      <c r="H958">
        <v>361</v>
      </c>
      <c r="I958">
        <v>27</v>
      </c>
      <c r="J958">
        <v>0</v>
      </c>
      <c r="L958" t="s">
        <v>988</v>
      </c>
      <c r="M958">
        <v>0</v>
      </c>
      <c r="O958">
        <v>887715</v>
      </c>
      <c r="P958">
        <v>219</v>
      </c>
      <c r="Q958">
        <v>357</v>
      </c>
      <c r="R958">
        <v>412</v>
      </c>
      <c r="T958">
        <v>887715</v>
      </c>
      <c r="U958" t="s">
        <v>958</v>
      </c>
      <c r="V958">
        <v>0</v>
      </c>
      <c r="W958">
        <v>0</v>
      </c>
      <c r="X958">
        <v>0</v>
      </c>
      <c r="Y958">
        <v>0</v>
      </c>
      <c r="Z958" t="s">
        <v>958</v>
      </c>
      <c r="AA958">
        <v>0</v>
      </c>
      <c r="AB958">
        <v>0</v>
      </c>
    </row>
    <row r="959" spans="1:28" x14ac:dyDescent="0.25">
      <c r="A959" t="s">
        <v>989</v>
      </c>
      <c r="B959">
        <v>0</v>
      </c>
      <c r="C959">
        <v>0</v>
      </c>
      <c r="E959">
        <v>887517</v>
      </c>
      <c r="F959">
        <v>609</v>
      </c>
      <c r="G959">
        <v>513</v>
      </c>
      <c r="H959">
        <v>522</v>
      </c>
      <c r="I959">
        <v>213</v>
      </c>
      <c r="J959">
        <v>0</v>
      </c>
      <c r="L959" t="s">
        <v>989</v>
      </c>
      <c r="M959">
        <v>2</v>
      </c>
      <c r="O959">
        <v>887517</v>
      </c>
      <c r="P959">
        <v>426</v>
      </c>
      <c r="Q959">
        <v>581</v>
      </c>
      <c r="R959">
        <v>328</v>
      </c>
      <c r="T959">
        <v>887517</v>
      </c>
      <c r="U959">
        <v>150035</v>
      </c>
      <c r="V959">
        <v>3</v>
      </c>
      <c r="W959">
        <v>1</v>
      </c>
      <c r="X959">
        <v>6</v>
      </c>
      <c r="Y959">
        <v>69</v>
      </c>
      <c r="Z959">
        <v>150035</v>
      </c>
      <c r="AA959">
        <v>6</v>
      </c>
      <c r="AB959">
        <v>5</v>
      </c>
    </row>
    <row r="960" spans="1:28" x14ac:dyDescent="0.25">
      <c r="A960" t="s">
        <v>990</v>
      </c>
      <c r="B960">
        <v>0</v>
      </c>
      <c r="C960">
        <v>0</v>
      </c>
      <c r="E960" t="s">
        <v>958</v>
      </c>
      <c r="F960">
        <v>0</v>
      </c>
      <c r="G960">
        <v>0</v>
      </c>
      <c r="H960">
        <v>0</v>
      </c>
      <c r="I960">
        <v>0</v>
      </c>
      <c r="J960">
        <v>0</v>
      </c>
      <c r="L960" t="s">
        <v>990</v>
      </c>
      <c r="M960">
        <v>0</v>
      </c>
      <c r="O960" t="s">
        <v>958</v>
      </c>
      <c r="P960">
        <v>0</v>
      </c>
      <c r="Q960">
        <v>0</v>
      </c>
      <c r="R960">
        <v>0</v>
      </c>
      <c r="T960" t="s">
        <v>958</v>
      </c>
      <c r="U960" t="s">
        <v>959</v>
      </c>
      <c r="V960">
        <v>0</v>
      </c>
      <c r="W960">
        <v>0</v>
      </c>
      <c r="X960">
        <v>0</v>
      </c>
      <c r="Y960">
        <v>0</v>
      </c>
      <c r="Z960" t="s">
        <v>959</v>
      </c>
      <c r="AA960">
        <v>0</v>
      </c>
      <c r="AB960">
        <v>0</v>
      </c>
    </row>
    <row r="961" spans="1:28" x14ac:dyDescent="0.25">
      <c r="A961" t="s">
        <v>991</v>
      </c>
      <c r="B961">
        <v>0</v>
      </c>
      <c r="C961">
        <v>0</v>
      </c>
      <c r="E961">
        <v>150035</v>
      </c>
      <c r="F961">
        <v>59</v>
      </c>
      <c r="G961">
        <v>33</v>
      </c>
      <c r="H961">
        <v>28</v>
      </c>
      <c r="I961">
        <v>8</v>
      </c>
      <c r="J961">
        <v>0</v>
      </c>
      <c r="L961" t="s">
        <v>991</v>
      </c>
      <c r="M961">
        <v>0</v>
      </c>
      <c r="O961">
        <v>150035</v>
      </c>
      <c r="P961">
        <v>9</v>
      </c>
      <c r="Q961">
        <v>34</v>
      </c>
      <c r="R961">
        <v>18</v>
      </c>
      <c r="T961">
        <v>150035</v>
      </c>
      <c r="U961" t="s">
        <v>960</v>
      </c>
      <c r="V961">
        <v>0</v>
      </c>
      <c r="W961">
        <v>1</v>
      </c>
      <c r="X961">
        <v>0</v>
      </c>
      <c r="Y961">
        <v>2</v>
      </c>
      <c r="Z961" t="s">
        <v>960</v>
      </c>
      <c r="AA961">
        <v>0</v>
      </c>
      <c r="AB961">
        <v>0</v>
      </c>
    </row>
    <row r="962" spans="1:28" x14ac:dyDescent="0.25">
      <c r="A962" t="s">
        <v>992</v>
      </c>
      <c r="B962">
        <v>0</v>
      </c>
      <c r="C962">
        <v>0</v>
      </c>
      <c r="E962" t="s">
        <v>959</v>
      </c>
      <c r="F962">
        <v>0</v>
      </c>
      <c r="G962">
        <v>0</v>
      </c>
      <c r="H962">
        <v>0</v>
      </c>
      <c r="I962">
        <v>0</v>
      </c>
      <c r="J962">
        <v>0</v>
      </c>
      <c r="L962" t="s">
        <v>992</v>
      </c>
      <c r="M962">
        <v>0</v>
      </c>
      <c r="O962" t="s">
        <v>959</v>
      </c>
      <c r="P962">
        <v>0</v>
      </c>
      <c r="Q962">
        <v>0</v>
      </c>
      <c r="R962">
        <v>0</v>
      </c>
      <c r="T962" t="s">
        <v>959</v>
      </c>
      <c r="U962" t="s">
        <v>961</v>
      </c>
      <c r="V962">
        <v>0</v>
      </c>
      <c r="W962">
        <v>1</v>
      </c>
      <c r="X962">
        <v>0</v>
      </c>
      <c r="Y962">
        <v>3</v>
      </c>
      <c r="Z962" t="s">
        <v>961</v>
      </c>
      <c r="AA962">
        <v>0</v>
      </c>
      <c r="AB962">
        <v>0</v>
      </c>
    </row>
    <row r="963" spans="1:28" x14ac:dyDescent="0.25">
      <c r="A963">
        <v>887716</v>
      </c>
      <c r="B963">
        <v>0</v>
      </c>
      <c r="C963">
        <v>0</v>
      </c>
      <c r="E963" t="s">
        <v>960</v>
      </c>
      <c r="F963">
        <v>4</v>
      </c>
      <c r="G963">
        <v>2.99</v>
      </c>
      <c r="H963">
        <v>2</v>
      </c>
      <c r="I963">
        <v>10</v>
      </c>
      <c r="J963">
        <v>0</v>
      </c>
      <c r="L963">
        <v>887716</v>
      </c>
      <c r="M963">
        <v>10</v>
      </c>
      <c r="O963" t="s">
        <v>960</v>
      </c>
      <c r="P963">
        <v>19</v>
      </c>
      <c r="Q963">
        <v>6</v>
      </c>
      <c r="R963">
        <v>14</v>
      </c>
      <c r="T963" t="s">
        <v>960</v>
      </c>
      <c r="U963" t="s">
        <v>962</v>
      </c>
      <c r="V963">
        <v>0</v>
      </c>
      <c r="W963">
        <v>0</v>
      </c>
      <c r="X963">
        <v>2</v>
      </c>
      <c r="Y963">
        <v>15</v>
      </c>
      <c r="Z963" t="s">
        <v>962</v>
      </c>
      <c r="AA963">
        <v>1</v>
      </c>
      <c r="AB963">
        <v>0</v>
      </c>
    </row>
    <row r="964" spans="1:28" x14ac:dyDescent="0.25">
      <c r="B964">
        <v>0</v>
      </c>
      <c r="C964">
        <v>0</v>
      </c>
      <c r="E964" t="s">
        <v>961</v>
      </c>
      <c r="F964">
        <v>0</v>
      </c>
      <c r="G964">
        <v>7</v>
      </c>
      <c r="H964">
        <v>0</v>
      </c>
      <c r="I964">
        <v>0</v>
      </c>
      <c r="J964">
        <v>0</v>
      </c>
      <c r="M964">
        <v>0</v>
      </c>
      <c r="O964" t="s">
        <v>961</v>
      </c>
      <c r="P964">
        <v>0</v>
      </c>
      <c r="Q964">
        <v>0</v>
      </c>
      <c r="R964">
        <v>0</v>
      </c>
      <c r="T964" t="s">
        <v>961</v>
      </c>
      <c r="U964" t="s">
        <v>963</v>
      </c>
      <c r="V964">
        <v>894</v>
      </c>
      <c r="W964">
        <v>1531</v>
      </c>
      <c r="X964">
        <v>1985</v>
      </c>
      <c r="Y964">
        <v>1226</v>
      </c>
      <c r="Z964" t="s">
        <v>963</v>
      </c>
      <c r="AA964">
        <v>657</v>
      </c>
      <c r="AB964">
        <v>1589</v>
      </c>
    </row>
    <row r="965" spans="1:28" x14ac:dyDescent="0.25">
      <c r="B965">
        <v>0</v>
      </c>
      <c r="C965">
        <v>0</v>
      </c>
      <c r="E965" t="s">
        <v>962</v>
      </c>
      <c r="F965">
        <v>1</v>
      </c>
      <c r="G965">
        <v>1</v>
      </c>
      <c r="H965">
        <v>0</v>
      </c>
      <c r="I965">
        <v>0</v>
      </c>
      <c r="J965">
        <v>0</v>
      </c>
      <c r="M965">
        <v>0</v>
      </c>
      <c r="O965" t="s">
        <v>962</v>
      </c>
      <c r="P965">
        <v>0</v>
      </c>
      <c r="Q965">
        <v>0</v>
      </c>
      <c r="R965">
        <v>0</v>
      </c>
      <c r="T965" t="s">
        <v>962</v>
      </c>
      <c r="U965" t="s">
        <v>964</v>
      </c>
      <c r="V965">
        <v>240</v>
      </c>
      <c r="W965">
        <v>107</v>
      </c>
      <c r="X965">
        <v>206</v>
      </c>
      <c r="Y965">
        <v>358</v>
      </c>
      <c r="Z965" t="s">
        <v>964</v>
      </c>
      <c r="AA965">
        <v>32</v>
      </c>
      <c r="AB965">
        <v>88</v>
      </c>
    </row>
    <row r="966" spans="1:28" x14ac:dyDescent="0.25">
      <c r="E966" t="s">
        <v>963</v>
      </c>
      <c r="F966">
        <v>2295</v>
      </c>
      <c r="G966">
        <v>490</v>
      </c>
      <c r="H966">
        <v>342</v>
      </c>
      <c r="I966">
        <v>289</v>
      </c>
      <c r="J966">
        <v>0</v>
      </c>
      <c r="O966" t="s">
        <v>963</v>
      </c>
      <c r="P966">
        <v>880</v>
      </c>
      <c r="Q966">
        <v>1181</v>
      </c>
      <c r="R966">
        <v>1243</v>
      </c>
      <c r="T966" t="s">
        <v>963</v>
      </c>
      <c r="U966" t="s">
        <v>965</v>
      </c>
      <c r="V966">
        <v>176</v>
      </c>
      <c r="W966">
        <v>53</v>
      </c>
      <c r="X966">
        <v>64</v>
      </c>
      <c r="Y966">
        <v>76</v>
      </c>
      <c r="Z966" t="s">
        <v>965</v>
      </c>
      <c r="AA966">
        <v>35</v>
      </c>
      <c r="AB966">
        <v>1</v>
      </c>
    </row>
    <row r="967" spans="1:28" x14ac:dyDescent="0.25">
      <c r="E967" t="s">
        <v>964</v>
      </c>
      <c r="F967">
        <v>144</v>
      </c>
      <c r="G967">
        <v>70</v>
      </c>
      <c r="H967">
        <v>85</v>
      </c>
      <c r="I967">
        <v>52</v>
      </c>
      <c r="J967">
        <v>0</v>
      </c>
      <c r="O967" t="s">
        <v>964</v>
      </c>
      <c r="P967">
        <v>63</v>
      </c>
      <c r="Q967">
        <v>60</v>
      </c>
      <c r="R967">
        <v>35</v>
      </c>
      <c r="T967" t="s">
        <v>964</v>
      </c>
      <c r="U967" t="s">
        <v>966</v>
      </c>
      <c r="V967">
        <v>48</v>
      </c>
      <c r="W967">
        <v>58</v>
      </c>
      <c r="X967">
        <v>99</v>
      </c>
      <c r="Y967">
        <v>106</v>
      </c>
      <c r="Z967" t="s">
        <v>966</v>
      </c>
      <c r="AA967">
        <v>27</v>
      </c>
      <c r="AB967">
        <v>52</v>
      </c>
    </row>
    <row r="968" spans="1:28" x14ac:dyDescent="0.25">
      <c r="E968" t="s">
        <v>965</v>
      </c>
      <c r="F968">
        <v>27</v>
      </c>
      <c r="G968">
        <v>24</v>
      </c>
      <c r="H968">
        <v>24</v>
      </c>
      <c r="I968">
        <v>0</v>
      </c>
      <c r="J968">
        <v>0</v>
      </c>
      <c r="O968" t="s">
        <v>965</v>
      </c>
      <c r="P968">
        <v>0</v>
      </c>
      <c r="Q968">
        <v>35</v>
      </c>
      <c r="R968">
        <v>11</v>
      </c>
      <c r="T968" t="s">
        <v>965</v>
      </c>
      <c r="U968" t="s">
        <v>967</v>
      </c>
      <c r="V968">
        <v>0</v>
      </c>
      <c r="W968">
        <v>1</v>
      </c>
      <c r="X968">
        <v>3</v>
      </c>
      <c r="Y968">
        <v>4</v>
      </c>
      <c r="Z968" t="s">
        <v>967</v>
      </c>
      <c r="AA968">
        <v>0</v>
      </c>
      <c r="AB968">
        <v>8</v>
      </c>
    </row>
    <row r="969" spans="1:28" x14ac:dyDescent="0.25">
      <c r="E969" t="s">
        <v>966</v>
      </c>
      <c r="F969">
        <v>106</v>
      </c>
      <c r="G969">
        <v>63</v>
      </c>
      <c r="H969">
        <v>69</v>
      </c>
      <c r="I969">
        <v>21</v>
      </c>
      <c r="J969">
        <v>0</v>
      </c>
      <c r="O969" t="s">
        <v>966</v>
      </c>
      <c r="P969">
        <v>96</v>
      </c>
      <c r="Q969">
        <v>34</v>
      </c>
      <c r="R969">
        <v>61</v>
      </c>
      <c r="T969" t="s">
        <v>966</v>
      </c>
      <c r="U969" t="s">
        <v>968</v>
      </c>
      <c r="V969">
        <v>14</v>
      </c>
      <c r="W969">
        <v>0</v>
      </c>
      <c r="X969">
        <v>0</v>
      </c>
      <c r="Y969">
        <v>3</v>
      </c>
      <c r="Z969" t="s">
        <v>968</v>
      </c>
      <c r="AA969">
        <v>0</v>
      </c>
      <c r="AB969">
        <v>0</v>
      </c>
    </row>
    <row r="970" spans="1:28" x14ac:dyDescent="0.25">
      <c r="E970" t="s">
        <v>967</v>
      </c>
      <c r="F970">
        <v>4</v>
      </c>
      <c r="G970">
        <v>2</v>
      </c>
      <c r="H970">
        <v>6</v>
      </c>
      <c r="I970">
        <v>0</v>
      </c>
      <c r="J970">
        <v>0</v>
      </c>
      <c r="O970" t="s">
        <v>967</v>
      </c>
      <c r="P970">
        <v>0</v>
      </c>
      <c r="Q970">
        <v>8</v>
      </c>
      <c r="R970">
        <v>1</v>
      </c>
      <c r="T970" t="s">
        <v>967</v>
      </c>
      <c r="U970" t="s">
        <v>969</v>
      </c>
      <c r="V970">
        <v>14</v>
      </c>
      <c r="W970">
        <v>1</v>
      </c>
      <c r="X970">
        <v>3</v>
      </c>
      <c r="Y970">
        <v>8</v>
      </c>
      <c r="Z970" t="s">
        <v>969</v>
      </c>
      <c r="AA970">
        <v>0</v>
      </c>
      <c r="AB970">
        <v>1</v>
      </c>
    </row>
    <row r="971" spans="1:28" x14ac:dyDescent="0.25">
      <c r="E971" t="s">
        <v>968</v>
      </c>
      <c r="F971">
        <v>0</v>
      </c>
      <c r="G971">
        <v>0</v>
      </c>
      <c r="H971">
        <v>0</v>
      </c>
      <c r="I971">
        <v>0</v>
      </c>
      <c r="J971">
        <v>0</v>
      </c>
      <c r="O971" t="s">
        <v>968</v>
      </c>
      <c r="P971">
        <v>0</v>
      </c>
      <c r="Q971">
        <v>0</v>
      </c>
      <c r="R971">
        <v>0</v>
      </c>
      <c r="T971" t="s">
        <v>968</v>
      </c>
      <c r="U971" t="s">
        <v>970</v>
      </c>
      <c r="V971">
        <v>14</v>
      </c>
      <c r="W971">
        <v>50</v>
      </c>
      <c r="X971">
        <v>51</v>
      </c>
      <c r="Y971">
        <v>58</v>
      </c>
      <c r="Z971" t="s">
        <v>970</v>
      </c>
      <c r="AA971">
        <v>0</v>
      </c>
      <c r="AB971">
        <v>31</v>
      </c>
    </row>
    <row r="972" spans="1:28" x14ac:dyDescent="0.25">
      <c r="E972" t="s">
        <v>969</v>
      </c>
      <c r="F972">
        <v>0</v>
      </c>
      <c r="G972">
        <v>0</v>
      </c>
      <c r="H972">
        <v>0</v>
      </c>
      <c r="I972">
        <v>0</v>
      </c>
      <c r="J972">
        <v>0</v>
      </c>
      <c r="O972" t="s">
        <v>969</v>
      </c>
      <c r="P972">
        <v>4</v>
      </c>
      <c r="Q972">
        <v>2</v>
      </c>
      <c r="R972">
        <v>0</v>
      </c>
      <c r="T972" t="s">
        <v>969</v>
      </c>
      <c r="U972" t="s">
        <v>971</v>
      </c>
      <c r="V972">
        <v>0</v>
      </c>
      <c r="W972">
        <v>0</v>
      </c>
      <c r="X972">
        <v>0</v>
      </c>
      <c r="Y972">
        <v>0</v>
      </c>
      <c r="Z972" t="s">
        <v>971</v>
      </c>
      <c r="AA972">
        <v>0</v>
      </c>
      <c r="AB972">
        <v>0</v>
      </c>
    </row>
    <row r="973" spans="1:28" x14ac:dyDescent="0.25">
      <c r="E973" t="s">
        <v>970</v>
      </c>
      <c r="F973">
        <v>30</v>
      </c>
      <c r="G973">
        <v>19</v>
      </c>
      <c r="H973">
        <v>83</v>
      </c>
      <c r="I973">
        <v>74</v>
      </c>
      <c r="J973">
        <v>0</v>
      </c>
      <c r="O973" t="s">
        <v>970</v>
      </c>
      <c r="P973">
        <v>96</v>
      </c>
      <c r="Q973">
        <v>80</v>
      </c>
      <c r="R973">
        <v>74</v>
      </c>
      <c r="T973" t="s">
        <v>970</v>
      </c>
      <c r="U973" t="s">
        <v>972</v>
      </c>
      <c r="V973">
        <v>0</v>
      </c>
      <c r="W973">
        <v>2</v>
      </c>
      <c r="X973">
        <v>5</v>
      </c>
      <c r="Y973">
        <v>4</v>
      </c>
      <c r="Z973" t="s">
        <v>972</v>
      </c>
      <c r="AA973">
        <v>4</v>
      </c>
      <c r="AB973">
        <v>14</v>
      </c>
    </row>
    <row r="974" spans="1:28" x14ac:dyDescent="0.25">
      <c r="E974" t="s">
        <v>971</v>
      </c>
      <c r="F974">
        <v>0</v>
      </c>
      <c r="G974">
        <v>1</v>
      </c>
      <c r="H974">
        <v>0</v>
      </c>
      <c r="I974">
        <v>0</v>
      </c>
      <c r="J974">
        <v>0</v>
      </c>
      <c r="O974" t="s">
        <v>971</v>
      </c>
      <c r="P974">
        <v>1</v>
      </c>
      <c r="Q974">
        <v>5</v>
      </c>
      <c r="R974">
        <v>0</v>
      </c>
      <c r="T974" t="s">
        <v>971</v>
      </c>
      <c r="U974" t="s">
        <v>973</v>
      </c>
      <c r="V974">
        <v>0</v>
      </c>
      <c r="W974">
        <v>0</v>
      </c>
      <c r="X974">
        <v>0</v>
      </c>
      <c r="Y974">
        <v>0</v>
      </c>
      <c r="Z974" t="s">
        <v>973</v>
      </c>
      <c r="AA974">
        <v>0</v>
      </c>
      <c r="AB974">
        <v>0</v>
      </c>
    </row>
    <row r="975" spans="1:28" x14ac:dyDescent="0.25">
      <c r="E975" t="s">
        <v>972</v>
      </c>
      <c r="F975">
        <v>0</v>
      </c>
      <c r="G975">
        <v>0</v>
      </c>
      <c r="H975">
        <v>5</v>
      </c>
      <c r="I975">
        <v>5</v>
      </c>
      <c r="J975">
        <v>0</v>
      </c>
      <c r="O975" t="s">
        <v>972</v>
      </c>
      <c r="P975">
        <v>20</v>
      </c>
      <c r="Q975">
        <v>16</v>
      </c>
      <c r="R975">
        <v>13</v>
      </c>
      <c r="T975" t="s">
        <v>972</v>
      </c>
      <c r="U975" t="s">
        <v>974</v>
      </c>
      <c r="V975">
        <v>0</v>
      </c>
      <c r="W975">
        <v>0</v>
      </c>
      <c r="X975">
        <v>0</v>
      </c>
      <c r="Y975">
        <v>0</v>
      </c>
      <c r="Z975" t="s">
        <v>974</v>
      </c>
      <c r="AA975">
        <v>0</v>
      </c>
      <c r="AB975">
        <v>0</v>
      </c>
    </row>
    <row r="976" spans="1:28" x14ac:dyDescent="0.25">
      <c r="E976" t="s">
        <v>973</v>
      </c>
      <c r="F976">
        <v>0</v>
      </c>
      <c r="G976">
        <v>0</v>
      </c>
      <c r="H976">
        <v>0</v>
      </c>
      <c r="I976">
        <v>0</v>
      </c>
      <c r="J976">
        <v>0</v>
      </c>
      <c r="O976" t="s">
        <v>973</v>
      </c>
      <c r="P976">
        <v>0</v>
      </c>
      <c r="Q976">
        <v>0</v>
      </c>
      <c r="R976">
        <v>0</v>
      </c>
      <c r="T976" t="s">
        <v>973</v>
      </c>
      <c r="U976" t="s">
        <v>975</v>
      </c>
      <c r="V976">
        <v>0</v>
      </c>
      <c r="W976">
        <v>0</v>
      </c>
      <c r="X976">
        <v>0</v>
      </c>
      <c r="Y976">
        <v>0</v>
      </c>
      <c r="Z976" t="s">
        <v>975</v>
      </c>
      <c r="AA976">
        <v>0</v>
      </c>
      <c r="AB976">
        <v>0</v>
      </c>
    </row>
    <row r="977" spans="5:28" x14ac:dyDescent="0.25">
      <c r="E977" t="s">
        <v>974</v>
      </c>
      <c r="F977">
        <v>0</v>
      </c>
      <c r="G977">
        <v>0</v>
      </c>
      <c r="H977">
        <v>0</v>
      </c>
      <c r="I977">
        <v>0</v>
      </c>
      <c r="J977">
        <v>0</v>
      </c>
      <c r="O977" t="s">
        <v>974</v>
      </c>
      <c r="P977">
        <v>0</v>
      </c>
      <c r="Q977">
        <v>0</v>
      </c>
      <c r="R977">
        <v>0</v>
      </c>
      <c r="T977" t="s">
        <v>974</v>
      </c>
      <c r="U977">
        <v>450016</v>
      </c>
      <c r="V977">
        <v>3</v>
      </c>
      <c r="W977">
        <v>0</v>
      </c>
      <c r="X977">
        <v>0</v>
      </c>
      <c r="Y977">
        <v>2</v>
      </c>
      <c r="Z977">
        <v>450016</v>
      </c>
      <c r="AA977">
        <v>0</v>
      </c>
      <c r="AB977">
        <v>0</v>
      </c>
    </row>
    <row r="978" spans="5:28" x14ac:dyDescent="0.25">
      <c r="E978" t="s">
        <v>975</v>
      </c>
      <c r="F978">
        <v>0</v>
      </c>
      <c r="G978">
        <v>0</v>
      </c>
      <c r="H978">
        <v>0</v>
      </c>
      <c r="I978">
        <v>0</v>
      </c>
      <c r="J978">
        <v>0</v>
      </c>
      <c r="O978" t="s">
        <v>975</v>
      </c>
      <c r="P978">
        <v>0</v>
      </c>
      <c r="Q978">
        <v>0</v>
      </c>
      <c r="R978">
        <v>0</v>
      </c>
      <c r="T978" t="s">
        <v>975</v>
      </c>
      <c r="U978" t="s">
        <v>976</v>
      </c>
      <c r="V978">
        <v>2</v>
      </c>
      <c r="W978">
        <v>0</v>
      </c>
      <c r="X978">
        <v>5</v>
      </c>
      <c r="Y978">
        <v>0</v>
      </c>
      <c r="Z978" t="s">
        <v>976</v>
      </c>
      <c r="AA978">
        <v>0</v>
      </c>
      <c r="AB978">
        <v>3</v>
      </c>
    </row>
    <row r="979" spans="5:28" x14ac:dyDescent="0.25">
      <c r="E979">
        <v>450016</v>
      </c>
      <c r="F979">
        <v>0</v>
      </c>
      <c r="G979">
        <v>0</v>
      </c>
      <c r="H979">
        <v>0</v>
      </c>
      <c r="I979">
        <v>0</v>
      </c>
      <c r="J979">
        <v>0</v>
      </c>
      <c r="O979">
        <v>450016</v>
      </c>
      <c r="P979">
        <v>0</v>
      </c>
      <c r="Q979">
        <v>0</v>
      </c>
      <c r="R979">
        <v>0</v>
      </c>
      <c r="T979">
        <v>450016</v>
      </c>
      <c r="U979" t="s">
        <v>977</v>
      </c>
      <c r="V979">
        <v>0</v>
      </c>
      <c r="W979">
        <v>0</v>
      </c>
      <c r="X979">
        <v>0</v>
      </c>
      <c r="Y979">
        <v>0</v>
      </c>
      <c r="Z979" t="s">
        <v>977</v>
      </c>
      <c r="AA979">
        <v>0</v>
      </c>
      <c r="AB979">
        <v>1</v>
      </c>
    </row>
    <row r="980" spans="5:28" x14ac:dyDescent="0.25">
      <c r="E980" t="s">
        <v>976</v>
      </c>
      <c r="F980">
        <v>0</v>
      </c>
      <c r="G980">
        <v>0</v>
      </c>
      <c r="H980">
        <v>0</v>
      </c>
      <c r="I980">
        <v>0</v>
      </c>
      <c r="J980">
        <v>0</v>
      </c>
      <c r="O980" t="s">
        <v>976</v>
      </c>
      <c r="P980">
        <v>0</v>
      </c>
      <c r="Q980">
        <v>2</v>
      </c>
      <c r="R980">
        <v>0</v>
      </c>
      <c r="T980" t="s">
        <v>976</v>
      </c>
      <c r="U980" t="s">
        <v>978</v>
      </c>
      <c r="V980">
        <v>4</v>
      </c>
      <c r="W980">
        <v>4</v>
      </c>
      <c r="X980">
        <v>0</v>
      </c>
      <c r="Y980">
        <v>0</v>
      </c>
      <c r="Z980" t="s">
        <v>978</v>
      </c>
      <c r="AA980">
        <v>4</v>
      </c>
      <c r="AB980">
        <v>8</v>
      </c>
    </row>
    <row r="981" spans="5:28" x14ac:dyDescent="0.25">
      <c r="E981" t="s">
        <v>977</v>
      </c>
      <c r="F981">
        <v>0</v>
      </c>
      <c r="G981">
        <v>0</v>
      </c>
      <c r="H981">
        <v>0</v>
      </c>
      <c r="I981">
        <v>0</v>
      </c>
      <c r="J981">
        <v>0</v>
      </c>
      <c r="O981" t="s">
        <v>977</v>
      </c>
      <c r="P981">
        <v>0</v>
      </c>
      <c r="Q981">
        <v>0</v>
      </c>
      <c r="R981">
        <v>0</v>
      </c>
      <c r="T981" t="s">
        <v>977</v>
      </c>
      <c r="U981" t="s">
        <v>979</v>
      </c>
      <c r="V981">
        <v>0</v>
      </c>
      <c r="W981">
        <v>1</v>
      </c>
      <c r="X981">
        <v>0</v>
      </c>
      <c r="Y981">
        <v>1</v>
      </c>
      <c r="Z981" t="s">
        <v>979</v>
      </c>
      <c r="AA981">
        <v>2</v>
      </c>
      <c r="AB981">
        <v>1</v>
      </c>
    </row>
    <row r="982" spans="5:28" x14ac:dyDescent="0.25">
      <c r="E982" t="s">
        <v>978</v>
      </c>
      <c r="F982">
        <v>5</v>
      </c>
      <c r="G982">
        <v>3</v>
      </c>
      <c r="H982">
        <v>5</v>
      </c>
      <c r="I982">
        <v>5</v>
      </c>
      <c r="J982">
        <v>0</v>
      </c>
      <c r="O982" t="s">
        <v>978</v>
      </c>
      <c r="P982">
        <v>3</v>
      </c>
      <c r="Q982">
        <v>2</v>
      </c>
      <c r="R982">
        <v>1</v>
      </c>
      <c r="T982" t="s">
        <v>978</v>
      </c>
      <c r="U982" t="s">
        <v>980</v>
      </c>
      <c r="V982">
        <v>2</v>
      </c>
      <c r="W982">
        <v>0</v>
      </c>
      <c r="X982">
        <v>0</v>
      </c>
      <c r="Y982">
        <v>0</v>
      </c>
      <c r="Z982" t="s">
        <v>980</v>
      </c>
      <c r="AA982">
        <v>0</v>
      </c>
      <c r="AB982">
        <v>0</v>
      </c>
    </row>
    <row r="983" spans="5:28" x14ac:dyDescent="0.25">
      <c r="E983" t="s">
        <v>979</v>
      </c>
      <c r="F983">
        <v>0</v>
      </c>
      <c r="G983">
        <v>1</v>
      </c>
      <c r="H983">
        <v>1</v>
      </c>
      <c r="I983">
        <v>1</v>
      </c>
      <c r="J983">
        <v>0</v>
      </c>
      <c r="O983" t="s">
        <v>979</v>
      </c>
      <c r="P983">
        <v>0</v>
      </c>
      <c r="Q983">
        <v>0</v>
      </c>
      <c r="R983">
        <v>0</v>
      </c>
      <c r="T983" t="s">
        <v>979</v>
      </c>
      <c r="U983" t="s">
        <v>981</v>
      </c>
      <c r="V983">
        <v>6</v>
      </c>
      <c r="W983">
        <v>0</v>
      </c>
      <c r="X983">
        <v>7</v>
      </c>
      <c r="Y983">
        <v>3</v>
      </c>
      <c r="Z983" t="s">
        <v>981</v>
      </c>
      <c r="AA983">
        <v>3</v>
      </c>
      <c r="AB983">
        <v>1</v>
      </c>
    </row>
    <row r="984" spans="5:28" x14ac:dyDescent="0.25">
      <c r="E984" t="s">
        <v>980</v>
      </c>
      <c r="F984">
        <v>0</v>
      </c>
      <c r="G984">
        <v>0</v>
      </c>
      <c r="H984">
        <v>1</v>
      </c>
      <c r="I984">
        <v>0</v>
      </c>
      <c r="J984">
        <v>0</v>
      </c>
      <c r="O984" t="s">
        <v>980</v>
      </c>
      <c r="P984">
        <v>12</v>
      </c>
      <c r="Q984">
        <v>3</v>
      </c>
      <c r="R984">
        <v>0</v>
      </c>
      <c r="T984" t="s">
        <v>980</v>
      </c>
      <c r="U984" t="s">
        <v>982</v>
      </c>
      <c r="V984">
        <v>0</v>
      </c>
      <c r="W984">
        <v>0</v>
      </c>
      <c r="X984">
        <v>0</v>
      </c>
      <c r="Y984">
        <v>1</v>
      </c>
      <c r="Z984" t="s">
        <v>982</v>
      </c>
      <c r="AA984">
        <v>1</v>
      </c>
      <c r="AB984">
        <v>1</v>
      </c>
    </row>
    <row r="985" spans="5:28" x14ac:dyDescent="0.25">
      <c r="E985" t="s">
        <v>981</v>
      </c>
      <c r="F985">
        <v>6</v>
      </c>
      <c r="G985">
        <v>8</v>
      </c>
      <c r="H985">
        <v>19</v>
      </c>
      <c r="I985">
        <v>0.99</v>
      </c>
      <c r="J985">
        <v>0</v>
      </c>
      <c r="O985" t="s">
        <v>981</v>
      </c>
      <c r="P985">
        <v>8</v>
      </c>
      <c r="Q985">
        <v>2</v>
      </c>
      <c r="R985">
        <v>0</v>
      </c>
      <c r="T985" t="s">
        <v>981</v>
      </c>
      <c r="U985" t="s">
        <v>983</v>
      </c>
      <c r="V985">
        <v>0</v>
      </c>
      <c r="W985">
        <v>0</v>
      </c>
      <c r="X985">
        <v>2</v>
      </c>
      <c r="Y985">
        <v>2</v>
      </c>
      <c r="Z985" t="s">
        <v>983</v>
      </c>
      <c r="AA985">
        <v>0</v>
      </c>
      <c r="AB985">
        <v>0</v>
      </c>
    </row>
    <row r="986" spans="5:28" x14ac:dyDescent="0.25">
      <c r="E986" t="s">
        <v>982</v>
      </c>
      <c r="F986">
        <v>0</v>
      </c>
      <c r="G986">
        <v>3</v>
      </c>
      <c r="H986">
        <v>2</v>
      </c>
      <c r="I986">
        <v>0</v>
      </c>
      <c r="J986">
        <v>0</v>
      </c>
      <c r="O986" t="s">
        <v>982</v>
      </c>
      <c r="P986">
        <v>0</v>
      </c>
      <c r="Q986">
        <v>0</v>
      </c>
      <c r="R986">
        <v>0</v>
      </c>
      <c r="T986" t="s">
        <v>982</v>
      </c>
      <c r="U986">
        <v>869084</v>
      </c>
      <c r="V986">
        <v>0</v>
      </c>
      <c r="W986">
        <v>28</v>
      </c>
      <c r="X986">
        <v>72</v>
      </c>
      <c r="Y986">
        <v>178</v>
      </c>
      <c r="Z986">
        <v>869084</v>
      </c>
      <c r="AA986">
        <v>1</v>
      </c>
      <c r="AB986">
        <v>45</v>
      </c>
    </row>
    <row r="987" spans="5:28" x14ac:dyDescent="0.25">
      <c r="E987" t="s">
        <v>983</v>
      </c>
      <c r="F987">
        <v>0</v>
      </c>
      <c r="G987">
        <v>5</v>
      </c>
      <c r="H987">
        <v>0</v>
      </c>
      <c r="I987">
        <v>0</v>
      </c>
      <c r="J987">
        <v>0</v>
      </c>
      <c r="O987" t="s">
        <v>983</v>
      </c>
      <c r="P987">
        <v>0</v>
      </c>
      <c r="Q987">
        <v>0</v>
      </c>
      <c r="R987">
        <v>0</v>
      </c>
      <c r="T987" t="s">
        <v>983</v>
      </c>
      <c r="U987" t="s">
        <v>984</v>
      </c>
      <c r="V987">
        <v>0</v>
      </c>
      <c r="W987">
        <v>0</v>
      </c>
      <c r="X987">
        <v>0</v>
      </c>
      <c r="Y987">
        <v>0</v>
      </c>
      <c r="Z987" t="s">
        <v>984</v>
      </c>
      <c r="AA987">
        <v>0</v>
      </c>
      <c r="AB987">
        <v>0</v>
      </c>
    </row>
    <row r="988" spans="5:28" x14ac:dyDescent="0.25">
      <c r="E988">
        <v>869084</v>
      </c>
      <c r="F988">
        <v>127</v>
      </c>
      <c r="G988">
        <v>273</v>
      </c>
      <c r="H988">
        <v>113</v>
      </c>
      <c r="I988">
        <v>10</v>
      </c>
      <c r="J988">
        <v>0</v>
      </c>
      <c r="O988">
        <v>869084</v>
      </c>
      <c r="P988">
        <v>12</v>
      </c>
      <c r="Q988">
        <v>125</v>
      </c>
      <c r="R988">
        <v>220</v>
      </c>
      <c r="T988">
        <v>869084</v>
      </c>
      <c r="U988" t="s">
        <v>985</v>
      </c>
      <c r="V988">
        <v>16</v>
      </c>
      <c r="W988">
        <v>45</v>
      </c>
      <c r="X988">
        <v>25</v>
      </c>
      <c r="Y988">
        <v>65</v>
      </c>
      <c r="Z988" t="s">
        <v>985</v>
      </c>
      <c r="AA988">
        <v>42</v>
      </c>
      <c r="AB988">
        <v>32</v>
      </c>
    </row>
    <row r="989" spans="5:28" x14ac:dyDescent="0.25">
      <c r="E989" t="s">
        <v>984</v>
      </c>
      <c r="F989">
        <v>0</v>
      </c>
      <c r="G989">
        <v>0</v>
      </c>
      <c r="H989">
        <v>0</v>
      </c>
      <c r="I989">
        <v>0</v>
      </c>
      <c r="J989">
        <v>0</v>
      </c>
      <c r="O989" t="s">
        <v>984</v>
      </c>
      <c r="P989">
        <v>0</v>
      </c>
      <c r="Q989">
        <v>0</v>
      </c>
      <c r="R989">
        <v>0</v>
      </c>
      <c r="T989" t="s">
        <v>984</v>
      </c>
      <c r="U989" t="s">
        <v>986</v>
      </c>
      <c r="V989">
        <v>22</v>
      </c>
      <c r="W989">
        <v>1</v>
      </c>
      <c r="X989">
        <v>0</v>
      </c>
      <c r="Y989">
        <v>0</v>
      </c>
      <c r="Z989" t="s">
        <v>986</v>
      </c>
      <c r="AA989">
        <v>0</v>
      </c>
      <c r="AB989">
        <v>0</v>
      </c>
    </row>
    <row r="990" spans="5:28" x14ac:dyDescent="0.25">
      <c r="E990" t="s">
        <v>985</v>
      </c>
      <c r="F990">
        <v>48</v>
      </c>
      <c r="G990">
        <v>12</v>
      </c>
      <c r="H990">
        <v>31</v>
      </c>
      <c r="I990">
        <v>50</v>
      </c>
      <c r="J990">
        <v>0</v>
      </c>
      <c r="O990" t="s">
        <v>985</v>
      </c>
      <c r="P990">
        <v>130</v>
      </c>
      <c r="Q990">
        <v>7</v>
      </c>
      <c r="R990">
        <v>29</v>
      </c>
      <c r="T990" t="s">
        <v>985</v>
      </c>
      <c r="U990" t="s">
        <v>987</v>
      </c>
      <c r="V990">
        <v>22</v>
      </c>
      <c r="W990">
        <v>0</v>
      </c>
      <c r="X990">
        <v>0</v>
      </c>
      <c r="Y990">
        <v>6</v>
      </c>
      <c r="Z990" t="s">
        <v>987</v>
      </c>
      <c r="AA990">
        <v>0</v>
      </c>
      <c r="AB990">
        <v>0</v>
      </c>
    </row>
    <row r="991" spans="5:28" x14ac:dyDescent="0.25">
      <c r="E991" t="s">
        <v>986</v>
      </c>
      <c r="F991">
        <v>0</v>
      </c>
      <c r="G991">
        <v>0</v>
      </c>
      <c r="H991">
        <v>0</v>
      </c>
      <c r="I991">
        <v>0</v>
      </c>
      <c r="J991">
        <v>0</v>
      </c>
      <c r="O991" t="s">
        <v>986</v>
      </c>
      <c r="P991">
        <v>0</v>
      </c>
      <c r="Q991">
        <v>0</v>
      </c>
      <c r="R991">
        <v>0</v>
      </c>
      <c r="T991" t="s">
        <v>986</v>
      </c>
      <c r="U991" t="s">
        <v>988</v>
      </c>
      <c r="V991">
        <v>36</v>
      </c>
      <c r="W991">
        <v>0</v>
      </c>
      <c r="X991">
        <v>5</v>
      </c>
      <c r="Y991">
        <v>0</v>
      </c>
      <c r="Z991" t="s">
        <v>988</v>
      </c>
      <c r="AA991">
        <v>0</v>
      </c>
      <c r="AB991">
        <v>0</v>
      </c>
    </row>
    <row r="992" spans="5:28" x14ac:dyDescent="0.25">
      <c r="E992" t="s">
        <v>987</v>
      </c>
      <c r="F992">
        <v>0</v>
      </c>
      <c r="G992">
        <v>0</v>
      </c>
      <c r="H992">
        <v>0</v>
      </c>
      <c r="I992">
        <v>0</v>
      </c>
      <c r="J992">
        <v>0</v>
      </c>
      <c r="O992" t="s">
        <v>987</v>
      </c>
      <c r="P992">
        <v>0</v>
      </c>
      <c r="Q992">
        <v>0</v>
      </c>
      <c r="R992">
        <v>0</v>
      </c>
      <c r="T992" t="s">
        <v>987</v>
      </c>
      <c r="U992" t="s">
        <v>989</v>
      </c>
      <c r="V992">
        <v>1</v>
      </c>
      <c r="W992">
        <v>2</v>
      </c>
      <c r="X992">
        <v>3</v>
      </c>
      <c r="Y992">
        <v>7</v>
      </c>
      <c r="Z992" t="s">
        <v>989</v>
      </c>
      <c r="AA992">
        <v>0</v>
      </c>
      <c r="AB992">
        <v>2</v>
      </c>
    </row>
    <row r="993" spans="5:28" x14ac:dyDescent="0.25">
      <c r="E993" t="s">
        <v>988</v>
      </c>
      <c r="F993">
        <v>66</v>
      </c>
      <c r="G993">
        <v>41</v>
      </c>
      <c r="H993">
        <v>0</v>
      </c>
      <c r="I993">
        <v>26</v>
      </c>
      <c r="J993">
        <v>0</v>
      </c>
      <c r="O993" t="s">
        <v>988</v>
      </c>
      <c r="P993">
        <v>39</v>
      </c>
      <c r="Q993">
        <v>36</v>
      </c>
      <c r="R993">
        <v>0</v>
      </c>
      <c r="T993" t="s">
        <v>988</v>
      </c>
      <c r="U993" t="s">
        <v>990</v>
      </c>
      <c r="V993">
        <v>0</v>
      </c>
      <c r="W993">
        <v>0</v>
      </c>
      <c r="X993">
        <v>0</v>
      </c>
      <c r="Y993">
        <v>0</v>
      </c>
      <c r="Z993" t="s">
        <v>990</v>
      </c>
      <c r="AA993">
        <v>0</v>
      </c>
      <c r="AB993">
        <v>0</v>
      </c>
    </row>
    <row r="994" spans="5:28" x14ac:dyDescent="0.25">
      <c r="E994" t="s">
        <v>989</v>
      </c>
      <c r="F994">
        <v>1</v>
      </c>
      <c r="G994">
        <v>1</v>
      </c>
      <c r="H994">
        <v>3</v>
      </c>
      <c r="I994">
        <v>3</v>
      </c>
      <c r="J994">
        <v>0</v>
      </c>
      <c r="O994" t="s">
        <v>989</v>
      </c>
      <c r="P994">
        <v>2</v>
      </c>
      <c r="Q994">
        <v>5</v>
      </c>
      <c r="R994">
        <v>4</v>
      </c>
      <c r="T994" t="s">
        <v>989</v>
      </c>
      <c r="U994" t="s">
        <v>991</v>
      </c>
      <c r="V994">
        <v>5</v>
      </c>
      <c r="W994">
        <v>6</v>
      </c>
      <c r="X994">
        <v>1</v>
      </c>
      <c r="Y994">
        <v>29</v>
      </c>
      <c r="Z994" t="s">
        <v>991</v>
      </c>
      <c r="AA994">
        <v>2</v>
      </c>
      <c r="AB994">
        <v>51</v>
      </c>
    </row>
    <row r="995" spans="5:28" x14ac:dyDescent="0.25">
      <c r="E995" t="s">
        <v>990</v>
      </c>
      <c r="F995">
        <v>0</v>
      </c>
      <c r="G995">
        <v>0</v>
      </c>
      <c r="H995">
        <v>0</v>
      </c>
      <c r="I995">
        <v>0</v>
      </c>
      <c r="J995">
        <v>0</v>
      </c>
      <c r="O995" t="s">
        <v>990</v>
      </c>
      <c r="P995">
        <v>0</v>
      </c>
      <c r="Q995">
        <v>0</v>
      </c>
      <c r="R995">
        <v>0</v>
      </c>
      <c r="T995" t="s">
        <v>990</v>
      </c>
      <c r="U995" t="s">
        <v>992</v>
      </c>
      <c r="V995">
        <v>2</v>
      </c>
      <c r="W995">
        <v>1</v>
      </c>
      <c r="X995">
        <v>1</v>
      </c>
      <c r="Y995">
        <v>2</v>
      </c>
      <c r="Z995" t="s">
        <v>992</v>
      </c>
      <c r="AA995">
        <v>0</v>
      </c>
      <c r="AB995">
        <v>0</v>
      </c>
    </row>
    <row r="996" spans="5:28" x14ac:dyDescent="0.25">
      <c r="E996" t="s">
        <v>991</v>
      </c>
      <c r="F996">
        <v>26</v>
      </c>
      <c r="G996">
        <v>5</v>
      </c>
      <c r="H996">
        <v>16</v>
      </c>
      <c r="I996">
        <v>1</v>
      </c>
      <c r="J996">
        <v>0</v>
      </c>
      <c r="O996" t="s">
        <v>991</v>
      </c>
      <c r="P996">
        <v>0</v>
      </c>
      <c r="Q996">
        <v>0</v>
      </c>
      <c r="R996">
        <v>0</v>
      </c>
      <c r="T996" t="s">
        <v>991</v>
      </c>
      <c r="U996">
        <v>887716</v>
      </c>
      <c r="V996">
        <v>45</v>
      </c>
      <c r="W996">
        <v>48</v>
      </c>
      <c r="X996">
        <v>111</v>
      </c>
      <c r="Y996">
        <v>51</v>
      </c>
      <c r="Z996">
        <v>887716</v>
      </c>
      <c r="AA996">
        <v>52</v>
      </c>
      <c r="AB996">
        <v>119</v>
      </c>
    </row>
    <row r="997" spans="5:28" x14ac:dyDescent="0.25">
      <c r="E997" t="s">
        <v>992</v>
      </c>
      <c r="F997">
        <v>3</v>
      </c>
      <c r="G997">
        <v>4</v>
      </c>
      <c r="H997">
        <v>3</v>
      </c>
      <c r="I997">
        <v>0</v>
      </c>
      <c r="J997">
        <v>0</v>
      </c>
      <c r="O997" t="s">
        <v>992</v>
      </c>
      <c r="P997">
        <v>0</v>
      </c>
      <c r="Q997">
        <v>1</v>
      </c>
      <c r="R997">
        <v>2</v>
      </c>
      <c r="T997" t="s">
        <v>992</v>
      </c>
      <c r="U997" t="s">
        <v>994</v>
      </c>
      <c r="V997">
        <v>0</v>
      </c>
      <c r="W997">
        <v>0</v>
      </c>
      <c r="X997">
        <v>0</v>
      </c>
      <c r="Y997">
        <v>0</v>
      </c>
      <c r="Z997" t="s">
        <v>994</v>
      </c>
      <c r="AA997">
        <v>0</v>
      </c>
      <c r="AB997">
        <v>0</v>
      </c>
    </row>
    <row r="998" spans="5:28" x14ac:dyDescent="0.25">
      <c r="E998">
        <v>887716</v>
      </c>
      <c r="F998">
        <v>56</v>
      </c>
      <c r="G998">
        <v>62</v>
      </c>
      <c r="H998">
        <v>58</v>
      </c>
      <c r="I998">
        <v>26</v>
      </c>
      <c r="J998">
        <v>0</v>
      </c>
      <c r="O998">
        <v>887716</v>
      </c>
      <c r="P998">
        <v>73</v>
      </c>
      <c r="Q998">
        <v>63</v>
      </c>
      <c r="R998">
        <v>98</v>
      </c>
      <c r="T998">
        <v>887716</v>
      </c>
      <c r="U998" t="s">
        <v>843</v>
      </c>
      <c r="V998">
        <v>0</v>
      </c>
      <c r="W998">
        <v>0</v>
      </c>
      <c r="X998">
        <v>0</v>
      </c>
      <c r="Y998">
        <v>0</v>
      </c>
      <c r="Z998" t="s">
        <v>843</v>
      </c>
      <c r="AA998">
        <v>0</v>
      </c>
      <c r="AB998">
        <v>0</v>
      </c>
    </row>
    <row r="999" spans="5:28" x14ac:dyDescent="0.25">
      <c r="E999" t="s">
        <v>994</v>
      </c>
      <c r="F999">
        <v>0</v>
      </c>
      <c r="G999">
        <v>0</v>
      </c>
      <c r="H999">
        <v>0</v>
      </c>
      <c r="I999">
        <v>0</v>
      </c>
      <c r="J999">
        <v>0</v>
      </c>
      <c r="O999" t="s">
        <v>994</v>
      </c>
      <c r="P999">
        <v>0</v>
      </c>
      <c r="Q999">
        <v>0</v>
      </c>
      <c r="R999">
        <v>0</v>
      </c>
      <c r="T999" t="s">
        <v>994</v>
      </c>
      <c r="U999" t="s">
        <v>844</v>
      </c>
      <c r="V999">
        <v>0.1</v>
      </c>
      <c r="W999">
        <v>0</v>
      </c>
      <c r="X999">
        <v>0</v>
      </c>
      <c r="Y999">
        <v>0</v>
      </c>
      <c r="Z999" t="s">
        <v>844</v>
      </c>
      <c r="AA999">
        <v>0</v>
      </c>
      <c r="AB999">
        <v>0</v>
      </c>
    </row>
    <row r="1000" spans="5:28" x14ac:dyDescent="0.25">
      <c r="E1000" t="s">
        <v>843</v>
      </c>
      <c r="F1000">
        <v>0.06</v>
      </c>
      <c r="G1000">
        <v>0</v>
      </c>
      <c r="H1000">
        <v>0</v>
      </c>
      <c r="I1000">
        <v>0</v>
      </c>
      <c r="J1000">
        <v>0</v>
      </c>
      <c r="O1000" t="s">
        <v>843</v>
      </c>
      <c r="P1000">
        <v>0</v>
      </c>
      <c r="Q1000">
        <v>0</v>
      </c>
      <c r="R1000">
        <v>0</v>
      </c>
      <c r="T1000" t="s">
        <v>996</v>
      </c>
      <c r="U1000" t="s">
        <v>996</v>
      </c>
      <c r="V1000">
        <v>0</v>
      </c>
      <c r="W1000">
        <v>0</v>
      </c>
      <c r="X1000">
        <v>0</v>
      </c>
      <c r="Y1000">
        <v>0</v>
      </c>
      <c r="Z1000" t="s">
        <v>996</v>
      </c>
      <c r="AA1000">
        <v>0</v>
      </c>
      <c r="AB1000">
        <v>0</v>
      </c>
    </row>
    <row r="1001" spans="5:28" x14ac:dyDescent="0.25">
      <c r="E1001" t="s">
        <v>844</v>
      </c>
      <c r="F1001">
        <v>0</v>
      </c>
      <c r="G1001">
        <v>0</v>
      </c>
      <c r="H1001">
        <v>0</v>
      </c>
      <c r="I1001">
        <v>0</v>
      </c>
      <c r="J1001">
        <v>0</v>
      </c>
      <c r="O1001" t="s">
        <v>844</v>
      </c>
      <c r="P1001">
        <v>0</v>
      </c>
      <c r="Q1001">
        <v>0</v>
      </c>
      <c r="R1001">
        <v>0</v>
      </c>
      <c r="T1001" t="s">
        <v>997</v>
      </c>
      <c r="U1001" t="s">
        <v>997</v>
      </c>
      <c r="V1001">
        <v>0</v>
      </c>
      <c r="W1001">
        <v>0</v>
      </c>
      <c r="X1001">
        <v>0</v>
      </c>
      <c r="Y1001">
        <v>0</v>
      </c>
      <c r="Z1001" t="s">
        <v>997</v>
      </c>
      <c r="AA1001">
        <v>0</v>
      </c>
      <c r="AB1001">
        <v>0</v>
      </c>
    </row>
    <row r="1002" spans="5:28" x14ac:dyDescent="0.25">
      <c r="E1002" t="s">
        <v>996</v>
      </c>
      <c r="F1002">
        <v>0</v>
      </c>
      <c r="G1002">
        <v>0</v>
      </c>
      <c r="H1002">
        <v>0</v>
      </c>
      <c r="I1002">
        <v>0</v>
      </c>
      <c r="J1002">
        <v>0</v>
      </c>
      <c r="O1002" t="s">
        <v>996</v>
      </c>
      <c r="P1002">
        <v>350</v>
      </c>
      <c r="Q1002">
        <v>0</v>
      </c>
      <c r="R1002">
        <v>0</v>
      </c>
      <c r="T1002">
        <v>888811</v>
      </c>
      <c r="U1002">
        <v>888811</v>
      </c>
      <c r="V1002">
        <v>13</v>
      </c>
      <c r="W1002">
        <v>28</v>
      </c>
      <c r="X1002">
        <v>32</v>
      </c>
      <c r="Y1002">
        <v>12</v>
      </c>
      <c r="Z1002">
        <v>888811</v>
      </c>
      <c r="AA1002">
        <v>34</v>
      </c>
      <c r="AB1002">
        <v>46</v>
      </c>
    </row>
    <row r="1003" spans="5:28" x14ac:dyDescent="0.25">
      <c r="E1003" t="s">
        <v>997</v>
      </c>
      <c r="F1003">
        <v>0</v>
      </c>
      <c r="G1003">
        <v>0</v>
      </c>
      <c r="H1003">
        <v>0</v>
      </c>
      <c r="I1003">
        <v>0</v>
      </c>
      <c r="J1003">
        <v>0</v>
      </c>
      <c r="O1003" t="s">
        <v>997</v>
      </c>
      <c r="P1003">
        <v>600</v>
      </c>
      <c r="Q1003">
        <v>0</v>
      </c>
      <c r="R1003">
        <v>0</v>
      </c>
      <c r="T1003">
        <v>888770</v>
      </c>
      <c r="U1003">
        <v>888770</v>
      </c>
      <c r="V1003">
        <v>44</v>
      </c>
      <c r="W1003">
        <v>90</v>
      </c>
      <c r="X1003">
        <v>112</v>
      </c>
      <c r="Y1003">
        <v>179</v>
      </c>
      <c r="Z1003">
        <v>888770</v>
      </c>
      <c r="AA1003">
        <v>71</v>
      </c>
      <c r="AB1003">
        <v>198</v>
      </c>
    </row>
    <row r="1004" spans="5:28" x14ac:dyDescent="0.25">
      <c r="F1004">
        <v>0</v>
      </c>
      <c r="G1004">
        <v>0</v>
      </c>
      <c r="H1004">
        <v>0</v>
      </c>
      <c r="I1004">
        <v>0</v>
      </c>
      <c r="J1004">
        <v>0</v>
      </c>
      <c r="O1004">
        <v>888811</v>
      </c>
      <c r="P1004">
        <v>0</v>
      </c>
      <c r="Q1004">
        <v>53</v>
      </c>
      <c r="R1004">
        <v>46</v>
      </c>
      <c r="T1004">
        <v>881166</v>
      </c>
      <c r="U1004">
        <v>881166</v>
      </c>
      <c r="V1004">
        <v>0</v>
      </c>
      <c r="W1004">
        <v>0</v>
      </c>
      <c r="X1004">
        <v>0</v>
      </c>
      <c r="Y1004">
        <v>0</v>
      </c>
      <c r="Z1004">
        <v>881166</v>
      </c>
      <c r="AA1004">
        <v>0</v>
      </c>
      <c r="AB1004">
        <v>0</v>
      </c>
    </row>
    <row r="1005" spans="5:28" x14ac:dyDescent="0.25">
      <c r="F1005">
        <v>0</v>
      </c>
      <c r="G1005">
        <v>0</v>
      </c>
      <c r="H1005">
        <v>0</v>
      </c>
      <c r="I1005">
        <v>0</v>
      </c>
      <c r="J1005">
        <v>0</v>
      </c>
      <c r="O1005">
        <v>888770</v>
      </c>
      <c r="P1005">
        <v>24</v>
      </c>
      <c r="Q1005">
        <v>138</v>
      </c>
      <c r="R1005">
        <v>38</v>
      </c>
      <c r="T1005" t="s">
        <v>998</v>
      </c>
      <c r="U1005" t="s">
        <v>998</v>
      </c>
      <c r="V1005">
        <v>0</v>
      </c>
      <c r="W1005">
        <v>0</v>
      </c>
      <c r="X1005">
        <v>0</v>
      </c>
      <c r="Y1005">
        <v>0</v>
      </c>
      <c r="Z1005" t="s">
        <v>998</v>
      </c>
      <c r="AA1005">
        <v>0</v>
      </c>
      <c r="AB1005">
        <v>0</v>
      </c>
    </row>
    <row r="1006" spans="5:28" x14ac:dyDescent="0.25">
      <c r="F1006">
        <v>0</v>
      </c>
      <c r="G1006">
        <v>0</v>
      </c>
      <c r="H1006">
        <v>0</v>
      </c>
      <c r="I1006">
        <v>0</v>
      </c>
      <c r="J1006">
        <v>0</v>
      </c>
      <c r="T1006">
        <v>300047</v>
      </c>
      <c r="U1006">
        <v>300047</v>
      </c>
      <c r="V1006">
        <v>0</v>
      </c>
      <c r="W1006">
        <v>0</v>
      </c>
      <c r="X1006">
        <v>0</v>
      </c>
      <c r="Y1006">
        <v>0</v>
      </c>
      <c r="Z1006">
        <v>300047</v>
      </c>
      <c r="AA1006">
        <v>0</v>
      </c>
      <c r="AB1006">
        <v>0</v>
      </c>
    </row>
    <row r="1007" spans="5:28" x14ac:dyDescent="0.25">
      <c r="F1007">
        <v>0</v>
      </c>
      <c r="G1007">
        <v>0</v>
      </c>
      <c r="H1007">
        <v>0</v>
      </c>
      <c r="I1007">
        <v>0</v>
      </c>
      <c r="J1007">
        <v>0</v>
      </c>
      <c r="T1007" t="s">
        <v>999</v>
      </c>
      <c r="U1007">
        <v>26560163</v>
      </c>
      <c r="V1007">
        <v>0</v>
      </c>
      <c r="W1007">
        <v>0</v>
      </c>
      <c r="X1007">
        <v>0</v>
      </c>
      <c r="Y1007">
        <v>0</v>
      </c>
      <c r="Z1007">
        <v>26560163</v>
      </c>
      <c r="AA1007">
        <v>0</v>
      </c>
      <c r="AB1007">
        <v>0</v>
      </c>
    </row>
    <row r="1008" spans="5:28" x14ac:dyDescent="0.25">
      <c r="T1008" t="s">
        <v>1000</v>
      </c>
      <c r="U1008" t="s">
        <v>999</v>
      </c>
      <c r="V1008">
        <v>13</v>
      </c>
      <c r="W1008">
        <v>72</v>
      </c>
      <c r="X1008">
        <v>72</v>
      </c>
      <c r="Y1008">
        <v>12</v>
      </c>
      <c r="Z1008" t="s">
        <v>999</v>
      </c>
      <c r="AA1008">
        <v>0</v>
      </c>
      <c r="AB1008">
        <v>12</v>
      </c>
    </row>
    <row r="1009" spans="20:28" x14ac:dyDescent="0.25">
      <c r="T1009" t="s">
        <v>1001</v>
      </c>
      <c r="U1009" t="s">
        <v>1000</v>
      </c>
      <c r="V1009">
        <v>116</v>
      </c>
      <c r="W1009">
        <v>229</v>
      </c>
      <c r="X1009">
        <v>55</v>
      </c>
      <c r="Y1009">
        <v>0</v>
      </c>
      <c r="Z1009" t="s">
        <v>1000</v>
      </c>
      <c r="AA1009">
        <v>0</v>
      </c>
      <c r="AB1009">
        <v>83</v>
      </c>
    </row>
    <row r="1010" spans="20:28" x14ac:dyDescent="0.25">
      <c r="T1010" t="s">
        <v>1002</v>
      </c>
      <c r="U1010" t="s">
        <v>1001</v>
      </c>
      <c r="V1010">
        <v>30</v>
      </c>
      <c r="W1010">
        <v>21</v>
      </c>
      <c r="X1010">
        <v>6</v>
      </c>
      <c r="Y1010">
        <v>147</v>
      </c>
      <c r="Z1010" t="s">
        <v>1001</v>
      </c>
      <c r="AA1010">
        <v>34</v>
      </c>
      <c r="AB1010">
        <v>102</v>
      </c>
    </row>
    <row r="1011" spans="20:28" x14ac:dyDescent="0.25">
      <c r="T1011" t="s">
        <v>1003</v>
      </c>
      <c r="U1011" t="s">
        <v>1002</v>
      </c>
      <c r="V1011">
        <v>36</v>
      </c>
      <c r="W1011">
        <v>52</v>
      </c>
      <c r="X1011">
        <v>1</v>
      </c>
      <c r="Y1011">
        <v>36</v>
      </c>
      <c r="Z1011" t="s">
        <v>1002</v>
      </c>
      <c r="AA1011">
        <v>24</v>
      </c>
      <c r="AB1011">
        <v>1</v>
      </c>
    </row>
    <row r="1012" spans="20:28" x14ac:dyDescent="0.25">
      <c r="T1012" t="s">
        <v>1004</v>
      </c>
      <c r="U1012" t="s">
        <v>1003</v>
      </c>
      <c r="V1012">
        <v>102</v>
      </c>
      <c r="W1012">
        <v>18</v>
      </c>
      <c r="X1012">
        <v>7</v>
      </c>
      <c r="Y1012">
        <v>132</v>
      </c>
      <c r="Z1012" t="s">
        <v>1003</v>
      </c>
      <c r="AA1012">
        <v>4</v>
      </c>
      <c r="AB1012">
        <v>38</v>
      </c>
    </row>
    <row r="1013" spans="20:28" x14ac:dyDescent="0.25">
      <c r="T1013" t="s">
        <v>1005</v>
      </c>
      <c r="U1013" t="s">
        <v>1004</v>
      </c>
      <c r="V1013">
        <v>1</v>
      </c>
      <c r="W1013">
        <v>1</v>
      </c>
      <c r="X1013">
        <v>5</v>
      </c>
      <c r="Y1013">
        <v>14</v>
      </c>
      <c r="Z1013" t="s">
        <v>1004</v>
      </c>
      <c r="AA1013">
        <v>7</v>
      </c>
      <c r="AB1013">
        <v>12</v>
      </c>
    </row>
    <row r="1014" spans="20:28" x14ac:dyDescent="0.25">
      <c r="T1014" t="s">
        <v>1006</v>
      </c>
      <c r="U1014" t="s">
        <v>1005</v>
      </c>
      <c r="V1014">
        <v>0</v>
      </c>
      <c r="W1014">
        <v>0</v>
      </c>
      <c r="X1014">
        <v>1</v>
      </c>
      <c r="Y1014">
        <v>0</v>
      </c>
      <c r="Z1014" t="s">
        <v>1005</v>
      </c>
      <c r="AA1014">
        <v>0</v>
      </c>
      <c r="AB1014">
        <v>0</v>
      </c>
    </row>
    <row r="1015" spans="20:28" x14ac:dyDescent="0.25">
      <c r="T1015" t="s">
        <v>1007</v>
      </c>
      <c r="U1015" t="s">
        <v>1006</v>
      </c>
      <c r="V1015">
        <v>0</v>
      </c>
      <c r="W1015">
        <v>0</v>
      </c>
      <c r="X1015">
        <v>5</v>
      </c>
      <c r="Y1015">
        <v>4</v>
      </c>
      <c r="Z1015" t="s">
        <v>1006</v>
      </c>
      <c r="AA1015">
        <v>0</v>
      </c>
      <c r="AB1015">
        <v>0</v>
      </c>
    </row>
    <row r="1016" spans="20:28" x14ac:dyDescent="0.25">
      <c r="T1016" t="s">
        <v>1008</v>
      </c>
      <c r="U1016" t="s">
        <v>1007</v>
      </c>
      <c r="V1016">
        <v>20</v>
      </c>
      <c r="W1016">
        <v>4</v>
      </c>
      <c r="X1016">
        <v>16</v>
      </c>
      <c r="Y1016">
        <v>8</v>
      </c>
      <c r="Z1016" t="s">
        <v>1007</v>
      </c>
      <c r="AA1016">
        <v>4</v>
      </c>
      <c r="AB1016">
        <v>16</v>
      </c>
    </row>
    <row r="1017" spans="20:28" x14ac:dyDescent="0.25">
      <c r="T1017" t="s">
        <v>1009</v>
      </c>
      <c r="U1017" t="s">
        <v>1008</v>
      </c>
      <c r="V1017">
        <v>12</v>
      </c>
      <c r="W1017">
        <v>0</v>
      </c>
      <c r="X1017">
        <v>0</v>
      </c>
      <c r="Y1017">
        <v>0</v>
      </c>
      <c r="Z1017" t="s">
        <v>1008</v>
      </c>
      <c r="AA1017">
        <v>0</v>
      </c>
      <c r="AB1017">
        <v>24</v>
      </c>
    </row>
    <row r="1018" spans="20:28" x14ac:dyDescent="0.25">
      <c r="T1018" t="s">
        <v>1010</v>
      </c>
      <c r="U1018" t="s">
        <v>1009</v>
      </c>
      <c r="V1018">
        <v>32</v>
      </c>
      <c r="W1018">
        <v>0</v>
      </c>
      <c r="X1018">
        <v>0</v>
      </c>
      <c r="Y1018">
        <v>8</v>
      </c>
      <c r="Z1018" t="s">
        <v>1009</v>
      </c>
      <c r="AA1018">
        <v>0</v>
      </c>
      <c r="AB1018">
        <v>8</v>
      </c>
    </row>
    <row r="1019" spans="20:28" x14ac:dyDescent="0.25">
      <c r="T1019" t="s">
        <v>1011</v>
      </c>
      <c r="U1019" t="s">
        <v>1010</v>
      </c>
      <c r="V1019">
        <v>24</v>
      </c>
      <c r="W1019">
        <v>13</v>
      </c>
      <c r="X1019">
        <v>0</v>
      </c>
      <c r="Y1019">
        <v>1</v>
      </c>
      <c r="Z1019" t="s">
        <v>1010</v>
      </c>
      <c r="AA1019">
        <v>0</v>
      </c>
      <c r="AB1019">
        <v>4</v>
      </c>
    </row>
    <row r="1020" spans="20:28" x14ac:dyDescent="0.25">
      <c r="T1020" t="s">
        <v>1012</v>
      </c>
      <c r="U1020" t="s">
        <v>1011</v>
      </c>
      <c r="V1020">
        <v>22</v>
      </c>
      <c r="W1020">
        <v>0</v>
      </c>
      <c r="X1020">
        <v>0</v>
      </c>
      <c r="Y1020">
        <v>0</v>
      </c>
      <c r="Z1020" t="s">
        <v>1011</v>
      </c>
      <c r="AA1020">
        <v>0</v>
      </c>
      <c r="AB1020">
        <v>6</v>
      </c>
    </row>
    <row r="1021" spans="20:28" x14ac:dyDescent="0.25">
      <c r="T1021" t="s">
        <v>1013</v>
      </c>
      <c r="U1021" t="s">
        <v>1012</v>
      </c>
      <c r="V1021">
        <v>0</v>
      </c>
      <c r="W1021">
        <v>24</v>
      </c>
      <c r="X1021">
        <v>0</v>
      </c>
      <c r="Y1021">
        <v>0</v>
      </c>
      <c r="Z1021" t="s">
        <v>1012</v>
      </c>
      <c r="AA1021">
        <v>2</v>
      </c>
      <c r="AB1021">
        <v>12</v>
      </c>
    </row>
    <row r="1022" spans="20:28" x14ac:dyDescent="0.25">
      <c r="T1022" t="s">
        <v>1014</v>
      </c>
      <c r="U1022" t="s">
        <v>1013</v>
      </c>
      <c r="V1022">
        <v>0</v>
      </c>
      <c r="W1022">
        <v>36</v>
      </c>
      <c r="X1022">
        <v>1</v>
      </c>
      <c r="Y1022">
        <v>0</v>
      </c>
      <c r="Z1022" t="s">
        <v>1013</v>
      </c>
      <c r="AA1022">
        <v>0</v>
      </c>
      <c r="AB1022">
        <v>0</v>
      </c>
    </row>
    <row r="1023" spans="20:28" x14ac:dyDescent="0.25">
      <c r="T1023" t="s">
        <v>1015</v>
      </c>
      <c r="U1023" t="s">
        <v>1014</v>
      </c>
      <c r="V1023">
        <v>0</v>
      </c>
      <c r="W1023">
        <v>0</v>
      </c>
      <c r="X1023">
        <v>0</v>
      </c>
      <c r="Y1023">
        <v>12</v>
      </c>
      <c r="Z1023" t="s">
        <v>1014</v>
      </c>
      <c r="AA1023">
        <v>0</v>
      </c>
      <c r="AB1023">
        <v>0</v>
      </c>
    </row>
    <row r="1024" spans="20:28" x14ac:dyDescent="0.25">
      <c r="T1024">
        <v>846438</v>
      </c>
      <c r="U1024" t="s">
        <v>1015</v>
      </c>
      <c r="V1024">
        <v>48</v>
      </c>
      <c r="W1024">
        <v>0</v>
      </c>
      <c r="X1024">
        <v>49</v>
      </c>
      <c r="Y1024">
        <v>0</v>
      </c>
      <c r="Z1024" t="s">
        <v>1015</v>
      </c>
      <c r="AA1024">
        <v>5</v>
      </c>
      <c r="AB1024">
        <v>48</v>
      </c>
    </row>
    <row r="1025" spans="20:28" x14ac:dyDescent="0.25">
      <c r="T1025">
        <v>889677</v>
      </c>
      <c r="U1025">
        <v>846438</v>
      </c>
      <c r="V1025">
        <v>0</v>
      </c>
      <c r="W1025">
        <v>0</v>
      </c>
      <c r="X1025">
        <v>0</v>
      </c>
      <c r="Y1025">
        <v>0</v>
      </c>
      <c r="Z1025">
        <v>846438</v>
      </c>
      <c r="AA1025">
        <v>0</v>
      </c>
      <c r="AB1025">
        <v>0</v>
      </c>
    </row>
    <row r="1026" spans="20:28" x14ac:dyDescent="0.25">
      <c r="U1026">
        <v>889677</v>
      </c>
      <c r="V1026">
        <v>0</v>
      </c>
      <c r="W1026">
        <v>0</v>
      </c>
      <c r="X1026">
        <v>0</v>
      </c>
      <c r="Y1026">
        <v>0</v>
      </c>
      <c r="Z1026">
        <v>889677</v>
      </c>
      <c r="AA1026">
        <v>0</v>
      </c>
      <c r="AB1026">
        <v>0</v>
      </c>
    </row>
    <row r="1027" spans="20:28" x14ac:dyDescent="0.25">
      <c r="U1027" t="s">
        <v>1016</v>
      </c>
      <c r="V1027">
        <v>10</v>
      </c>
      <c r="W1027">
        <v>12</v>
      </c>
      <c r="X1027">
        <v>26</v>
      </c>
      <c r="Y1027">
        <v>17</v>
      </c>
      <c r="Z1027" t="s">
        <v>1016</v>
      </c>
      <c r="AA1027">
        <v>30</v>
      </c>
      <c r="AB1027">
        <v>25</v>
      </c>
    </row>
    <row r="1028" spans="20:28" x14ac:dyDescent="0.25">
      <c r="U1028" t="s">
        <v>1017</v>
      </c>
      <c r="V1028">
        <v>0</v>
      </c>
      <c r="W1028">
        <v>0</v>
      </c>
      <c r="X1028">
        <v>0</v>
      </c>
      <c r="Y1028">
        <v>0</v>
      </c>
      <c r="Z1028" t="s">
        <v>1017</v>
      </c>
      <c r="AA1028">
        <v>0</v>
      </c>
      <c r="AB1028">
        <v>0</v>
      </c>
    </row>
    <row r="1029" spans="20:28" x14ac:dyDescent="0.25">
      <c r="U1029" t="s">
        <v>1018</v>
      </c>
      <c r="V1029">
        <v>2</v>
      </c>
      <c r="W1029">
        <v>23</v>
      </c>
      <c r="X1029">
        <v>36</v>
      </c>
      <c r="Y1029">
        <v>26</v>
      </c>
      <c r="Z1029" t="s">
        <v>1018</v>
      </c>
      <c r="AA1029">
        <v>8</v>
      </c>
      <c r="AB1029">
        <v>42</v>
      </c>
    </row>
    <row r="1030" spans="20:28" x14ac:dyDescent="0.25">
      <c r="U1030" t="s">
        <v>1019</v>
      </c>
      <c r="V1030">
        <v>0</v>
      </c>
      <c r="W1030">
        <v>0</v>
      </c>
      <c r="X1030">
        <v>0</v>
      </c>
      <c r="Y1030">
        <v>0</v>
      </c>
      <c r="Z1030" t="s">
        <v>1019</v>
      </c>
      <c r="AA1030">
        <v>0</v>
      </c>
      <c r="AB1030">
        <v>0</v>
      </c>
    </row>
    <row r="1031" spans="20:28" x14ac:dyDescent="0.25">
      <c r="U1031" t="s">
        <v>1026</v>
      </c>
      <c r="V1031">
        <v>19</v>
      </c>
      <c r="W1031">
        <v>3</v>
      </c>
      <c r="X1031">
        <v>18.5</v>
      </c>
      <c r="Y1031">
        <v>19.2</v>
      </c>
      <c r="Z1031" t="s">
        <v>1026</v>
      </c>
      <c r="AA1031">
        <v>27</v>
      </c>
      <c r="AB1031">
        <v>20</v>
      </c>
    </row>
    <row r="1032" spans="20:28" x14ac:dyDescent="0.25">
      <c r="U1032">
        <v>891553</v>
      </c>
      <c r="V1032">
        <v>220</v>
      </c>
      <c r="W1032">
        <v>208</v>
      </c>
      <c r="X1032">
        <v>208</v>
      </c>
      <c r="Y1032">
        <v>369</v>
      </c>
    </row>
    <row r="1033" spans="20:28" x14ac:dyDescent="0.25">
      <c r="U1033">
        <v>887513</v>
      </c>
      <c r="V1033">
        <v>0</v>
      </c>
      <c r="W1033">
        <v>12</v>
      </c>
      <c r="X1033">
        <v>34</v>
      </c>
      <c r="Y1033">
        <v>27</v>
      </c>
    </row>
    <row r="1034" spans="20:28" x14ac:dyDescent="0.25">
      <c r="U1034" t="s">
        <v>1036</v>
      </c>
      <c r="V1034">
        <v>0</v>
      </c>
      <c r="W1034">
        <v>0</v>
      </c>
      <c r="X1034">
        <v>0</v>
      </c>
      <c r="Y10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Branch</vt:lpstr>
      <vt:lpstr>draft</vt:lpstr>
      <vt:lpstr>working (2)</vt:lpstr>
      <vt:lpstr>HO</vt:lpstr>
      <vt:lpstr>HO + All Branch</vt:lpstr>
      <vt:lpstr>INQ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2017-10-26T05:46:27Z</cp:lastPrinted>
  <dcterms:created xsi:type="dcterms:W3CDTF">2015-08-12T15:27:47Z</dcterms:created>
  <dcterms:modified xsi:type="dcterms:W3CDTF">2024-05-14T10:06:24Z</dcterms:modified>
</cp:coreProperties>
</file>