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49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H8" i="1"/>
  <c r="G8" i="1"/>
  <c r="I7" i="1"/>
  <c r="J8" i="1" l="1"/>
  <c r="I6" i="1" l="1"/>
  <c r="I5" i="1"/>
</calcChain>
</file>

<file path=xl/sharedStrings.xml><?xml version="1.0" encoding="utf-8"?>
<sst xmlns="http://schemas.openxmlformats.org/spreadsheetml/2006/main" count="41" uniqueCount="29">
  <si>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</si>
  <si>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</si>
  <si>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</si>
  <si>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</si>
  <si>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</si>
  <si>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</si>
  <si>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</si>
  <si>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</si>
  <si>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</si>
  <si>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</si>
  <si>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</si>
  <si>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</si>
  <si>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</si>
  <si>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</si>
  <si>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
BU Name         :   PG BU
Proposal No.    :  PG BU-LOCAL-ORD-149
Proposal Date  :   17.2.2025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 order and BR stock ordeer</t>
    </r>
  </si>
  <si>
    <t> Oil Filter</t>
  </si>
  <si>
    <t>Fuel Filter, water separator</t>
  </si>
  <si>
    <t>5%dis</t>
  </si>
  <si>
    <t>special price</t>
  </si>
  <si>
    <t xml:space="preserve">  For inventory stock order and BR stock order</t>
  </si>
  <si>
    <t>Engine oil filter</t>
  </si>
  <si>
    <t>Volvo</t>
  </si>
  <si>
    <t>TAD-941,1641, TWD1643,45</t>
  </si>
  <si>
    <r>
      <t xml:space="preserve">               Supplier - A 
Name  -CE 1 BU  and Allegiance Part and Service Co.,Ltd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</si>
  <si>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 Martipart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</si>
  <si>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(1)for 24.78 $(no tax),(2) for 48.1(no tax) and (3) for  28.17 $ (no tax)</t>
  </si>
  <si>
    <r>
      <t xml:space="preserve">                Supplier - B
Name -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</si>
  <si>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CE1</t>
  </si>
  <si>
    <t>Allegiance Part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</si>
</sst>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Engine oil filter</c:v>
                  </c:pt>
                  <c:pt idx="3">
                    <c:v>23658092</c:v>
                  </c:pt>
                  <c:pt idx="4">
                    <c:v>100</c:v>
                  </c:pt>
                  <c:pt idx="5">
                    <c:v>22.67</c:v>
                  </c:pt>
                  <c:pt idx="6">
                    <c:v>2,267.00</c:v>
                  </c:pt>
                  <c:pt idx="8">
                    <c:v>5%dis</c:v>
                  </c:pt>
                  <c:pt idx="9">
                    <c:v>Allegiance Part Service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8">
                    <c:v>special price</c:v>
                  </c:pt>
                  <c:pt idx="9">
                    <c:v>CE1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4">
                    <c:v>30</c:v>
                  </c:pt>
                  <c:pt idx="5">
                    <c:v>20.65</c:v>
                  </c:pt>
                  <c:pt idx="6">
                    <c:v>619.50</c:v>
                  </c:pt>
                  <c:pt idx="8">
                    <c:v>5%dis</c:v>
                  </c:pt>
                  <c:pt idx="9">
                    <c:v>CE1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 and Allegiance Part and Service Co.,Ltd
Contact No.
Address -
…………………………………</c:v>
                  </c:pt>
                  <c:pt idx="7">
                    <c:v>                Supplier - B
Name -  
Contact No.…………………..
Address ………………………
…………………………………</c:v>
                  </c:pt>
                  <c:pt idx="10">
                    <c:v>                Supplier - C 
Name - Martipart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Engine oil filter</c:v>
                  </c:pt>
                  <c:pt idx="3">
                    <c:v>23658092</c:v>
                  </c:pt>
                  <c:pt idx="4">
                    <c:v>100</c:v>
                  </c:pt>
                  <c:pt idx="5">
                    <c:v>22.67</c:v>
                  </c:pt>
                  <c:pt idx="6">
                    <c:v>2,267.00</c:v>
                  </c:pt>
                  <c:pt idx="8">
                    <c:v>5%dis</c:v>
                  </c:pt>
                  <c:pt idx="9">
                    <c:v>Allegiance Part Service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50</c:v>
                  </c:pt>
                  <c:pt idx="5">
                    <c:v>37.00</c:v>
                  </c:pt>
                  <c:pt idx="6">
                    <c:v>1,850.00</c:v>
                  </c:pt>
                  <c:pt idx="8">
                    <c:v>special price</c:v>
                  </c:pt>
                  <c:pt idx="9">
                    <c:v>CE1</c:v>
                  </c:pt>
                </c:lvl>
                <c:lvl>
                  <c:pt idx="0">
                    <c:v>Volvo</c:v>
                  </c:pt>
                  <c:pt idx="1">
                    <c:v>TAD-941,1641, TWD1643,45</c:v>
                  </c:pt>
                  <c:pt idx="2">
                    <c:v> Oil Filter</c:v>
                  </c:pt>
                  <c:pt idx="3">
                    <c:v>21707132</c:v>
                  </c:pt>
                  <c:pt idx="4">
                    <c:v>30</c:v>
                  </c:pt>
                  <c:pt idx="5">
                    <c:v>20.65</c:v>
                  </c:pt>
                  <c:pt idx="6">
                    <c:v>619.50</c:v>
                  </c:pt>
                  <c:pt idx="8">
                    <c:v>5%dis</c:v>
                  </c:pt>
                  <c:pt idx="9">
                    <c:v>CE1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 1 BU  and Allegiance Part and Service Co.,Ltd
Contact No.
Address -
…………………………………</c:v>
                  </c:pt>
                  <c:pt idx="7">
                    <c:v>                Supplier - B
Name -  
Contact No.…………………..
Address ………………………
…………………………………</c:v>
                  </c:pt>
                  <c:pt idx="10">
                    <c:v>                Supplier - C 
Name - Martipart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180</c:v>
                </c:pt>
                <c:pt idx="5" formatCode="#,##0.00">
                  <c:v>80.319999999999993</c:v>
                </c:pt>
                <c:pt idx="6" formatCode="#,##0.00">
                  <c:v>4736.5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2657640"/>
        <c:axId val="262658024"/>
      </c:barChart>
      <c:catAx>
        <c:axId val="262657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2658024"/>
        <c:crosses val="autoZero"/>
        <c:auto val="1"/>
        <c:lblAlgn val="ctr"/>
        <c:lblOffset val="100"/>
        <c:noMultiLvlLbl val="0"/>
      </c:catAx>
      <c:valAx>
        <c:axId val="262658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2657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4" zoomScaleNormal="100" workbookViewId="0">
      <selection activeCell="O7" sqref="O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9.5703125" style="6" customWidth="1"/>
    <col min="6" max="6" width="18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14</v>
      </c>
      <c r="C3" s="37"/>
      <c r="D3" s="37"/>
      <c r="E3" s="37"/>
      <c r="G3" s="37" t="s">
        <v>23</v>
      </c>
      <c r="H3" s="37"/>
      <c r="I3" s="37"/>
      <c r="J3" s="37" t="s">
        <v>26</v>
      </c>
      <c r="K3" s="37"/>
      <c r="L3" s="37"/>
      <c r="M3" s="37" t="s">
        <v>24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21</v>
      </c>
      <c r="D5" s="16" t="s">
        <v>22</v>
      </c>
      <c r="E5" s="16" t="s">
        <v>15</v>
      </c>
      <c r="F5" s="22">
        <v>21707132</v>
      </c>
      <c r="G5" s="9">
        <v>30</v>
      </c>
      <c r="H5" s="21">
        <v>20.65</v>
      </c>
      <c r="I5" s="21">
        <f>H5*G5</f>
        <v>619.5</v>
      </c>
      <c r="J5" s="12"/>
      <c r="K5" s="19" t="s">
        <v>17</v>
      </c>
      <c r="L5" s="19" t="s">
        <v>27</v>
      </c>
      <c r="M5" s="9"/>
      <c r="N5" s="11"/>
      <c r="O5" s="19" t="s">
        <v>13</v>
      </c>
    </row>
    <row r="6" spans="2:15" ht="40.5" customHeight="1" x14ac:dyDescent="0.25">
      <c r="B6" s="9">
        <v>2</v>
      </c>
      <c r="C6" s="10" t="s">
        <v>21</v>
      </c>
      <c r="D6" s="16" t="s">
        <v>22</v>
      </c>
      <c r="E6" s="16" t="s">
        <v>16</v>
      </c>
      <c r="F6" s="22">
        <v>20998367</v>
      </c>
      <c r="G6" s="10">
        <v>50</v>
      </c>
      <c r="H6" s="21">
        <v>37</v>
      </c>
      <c r="I6" s="21">
        <f>H6*G6</f>
        <v>1850</v>
      </c>
      <c r="J6" s="10"/>
      <c r="K6" s="19" t="s">
        <v>18</v>
      </c>
      <c r="L6" s="19" t="s">
        <v>27</v>
      </c>
      <c r="M6" s="9"/>
      <c r="N6" s="21"/>
      <c r="O6" s="19"/>
    </row>
    <row r="7" spans="2:15" ht="40.5" customHeight="1" thickBot="1" x14ac:dyDescent="0.3">
      <c r="B7" s="9">
        <v>3</v>
      </c>
      <c r="C7" s="10" t="s">
        <v>21</v>
      </c>
      <c r="D7" s="16" t="s">
        <v>22</v>
      </c>
      <c r="E7" s="16" t="s">
        <v>20</v>
      </c>
      <c r="F7" s="22">
        <v>23658092</v>
      </c>
      <c r="G7" s="9">
        <v>100</v>
      </c>
      <c r="H7" s="19">
        <v>22.67</v>
      </c>
      <c r="I7" s="21">
        <f>H7*G7</f>
        <v>2267</v>
      </c>
      <c r="J7" s="9"/>
      <c r="K7" s="19" t="s">
        <v>17</v>
      </c>
      <c r="L7" s="27" t="s">
        <v>28</v>
      </c>
      <c r="M7" s="9"/>
      <c r="N7" s="19"/>
      <c r="O7" s="21"/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180</v>
      </c>
      <c r="H8" s="25">
        <f>H5+H6+H7</f>
        <v>80.319999999999993</v>
      </c>
      <c r="I8" s="26">
        <f>I5+I6+I7</f>
        <v>4736.5</v>
      </c>
      <c r="J8" s="13">
        <f>J7</f>
        <v>0</v>
      </c>
      <c r="K8" s="24"/>
      <c r="L8" s="24"/>
      <c r="M8" s="18"/>
      <c r="N8" s="23"/>
      <c r="O8" s="23"/>
    </row>
    <row r="9" spans="2:15" ht="10.5" customHeight="1" thickBot="1" x14ac:dyDescent="0.3">
      <c r="B9" s="14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</row>
    <row r="10" spans="2:15" ht="18.75" customHeight="1" thickBot="1" x14ac:dyDescent="0.3">
      <c r="B10" s="38" t="s">
        <v>10</v>
      </c>
      <c r="C10" s="39"/>
      <c r="D10" s="40" t="s">
        <v>25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/>
    </row>
    <row r="11" spans="2:15" ht="33" customHeight="1" thickBot="1" x14ac:dyDescent="0.3">
      <c r="B11" s="34" t="s">
        <v>6</v>
      </c>
      <c r="C11" s="35"/>
      <c r="D11" s="30" t="s">
        <v>19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8" t="s">
        <v>11</v>
      </c>
      <c r="N22" s="28"/>
      <c r="O22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2025-02-18T03:53:57Z</dcterms:modified>
</cp:coreProperties>
</file>