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CCO!$B$16:$M$55</definedName>
    <definedName name="_xlnm.Print_Area" localSheetId="1">CCO!$B$1:$M$72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46" i="74" l="1"/>
  <c r="J55" i="74" s="1"/>
  <c r="L59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<sst xmlns="http://schemas.openxmlformats.org/spreadsheetml/2006/main" count="504" uniqueCount="192">
  <si>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</si>
  <si>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</si>
  <si>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</si>
  <si>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</si>
  <si>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</si>
  <si>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</si>
  <si>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</si>
  <si>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</si>
  <si>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</si>
  <si>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</si>
  <si>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</si>
  <si>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</si>
  <si>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</si>
  <si>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</si>
  <si>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</si>
  <si>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</si>
  <si>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</si>
  <si>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</si>
  <si>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</si>
  <si>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</si>
  <si>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</si>
  <si>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</si>
  <si>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</si>
  <si>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</si>
  <si>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</si>
  <si>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</si>
  <si>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</si>
  <si>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</si>
  <si>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</si>
  <si>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</si>
  <si>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</si>
  <si>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</si>
  <si>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</si>
  <si>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</si>
  <si>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</si>
  <si>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</si>
  <si>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</si>
  <si>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</si>
  <si>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</si>
  <si>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</si>
  <si>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</si>
  <si>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</si>
  <si>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</si>
  <si>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</si>
  <si>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</si>
  <si>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</si>
  <si>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</si>
  <si>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</si>
  <si>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</si>
  <si>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</si>
  <si>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</si>
  <si>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</si>
  <si>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</si>
  <si>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</si>
  <si>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</si>
  <si>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</si>
  <si>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</si>
  <si>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</si>
  <si>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</si>
  <si>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</si>
  <si>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</si>
  <si>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</si>
  <si>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</si>
  <si>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</si>
  <si>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</si>
  <si>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</si>
  <si>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</si>
  <si>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</si>
  <si>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</si>
  <si>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</si>
  <si>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</si>
  <si>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</si>
  <si>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</si>
  <si>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</si>
  <si>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</si>
  <si>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</si>
  <si>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</si>
  <si>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</si>
  <si>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</si>
  <si>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</si>
  <si>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</si>
  <si>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</si>
  <si>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</si>
  <si>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</si>
  <si>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</si>
  <si>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</si>
  <si>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</si>
  <si>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</si>
  <si>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</si>
  <si>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</si>
  <si>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</si>
  <si>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</si>
  <si>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</si>
  <si>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</si>
  <si>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</si>
  <si>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</si>
  <si>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</si>
  <si>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</si>
  <si>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</si>
  <si>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</si>
  <si>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</si>
  <si>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</si>
  <si>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</si>
  <si>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</si>
  <si>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</si>
  <si>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</si>
  <si>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</si>
  <si>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</si>
  <si>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</si>
  <si>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</si>
  <si>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</si>
  <si>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</si>
  <si>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</si>
  <si>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</si>
  <si>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</si>
  <si>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</si>
  <si>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</si>
  <si>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</si>
  <si>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</si>
  <si>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</si>
  <si>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</si>
  <si>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</si>
  <si>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</si>
  <si>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</si>
  <si>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</si>
  <si>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 xml:space="preserve">                              : </t>
  </si>
  <si>
    <t xml:space="preserve"> </t>
  </si>
  <si>
    <t>: Volvo</t>
  </si>
  <si>
    <t xml:space="preserve">Note: </t>
  </si>
  <si>
    <t xml:space="preserve">Price Valid            : </t>
  </si>
  <si>
    <t>: 14-Nov-2023</t>
  </si>
  <si>
    <t>Ex Stock in Multipart</t>
  </si>
  <si>
    <t>Seal</t>
  </si>
  <si>
    <t>Machining service charges for repair the piston's key lines</t>
  </si>
  <si>
    <t>Machining service charges for lapping the Rod's straight lines</t>
  </si>
  <si>
    <t>We are agreed for below quotation for (Arm Cylinder Overhaul) as below information:</t>
  </si>
  <si>
    <t>OEM</t>
  </si>
  <si>
    <t>: RMN/QUO/2023/11/0096</t>
  </si>
  <si>
    <t>: RMN/CCO/2023/11/0079</t>
  </si>
  <si>
    <t xml:space="preserve"> : Final Drive (Left)</t>
  </si>
  <si>
    <t>: EC290BPrime/19257</t>
  </si>
  <si>
    <t>: Damave</t>
  </si>
  <si>
    <t xml:space="preserve"> : 200-2023110238</t>
  </si>
  <si>
    <t>: Fina Drive (Left) Overhaul</t>
  </si>
  <si>
    <t>Plate</t>
  </si>
  <si>
    <t>Volvo</t>
  </si>
  <si>
    <t xml:space="preserve">Pc </t>
  </si>
  <si>
    <t>14506982</t>
  </si>
  <si>
    <t>Roller Bearing</t>
  </si>
  <si>
    <t xml:space="preserve">Bearing </t>
  </si>
  <si>
    <t>Cylinder</t>
  </si>
  <si>
    <t>DENA</t>
  </si>
  <si>
    <t>Guide</t>
  </si>
  <si>
    <t>14506970(REM)</t>
  </si>
  <si>
    <t>14506978(U)</t>
  </si>
  <si>
    <t>Plug</t>
  </si>
  <si>
    <t>Hexagon Screw</t>
  </si>
  <si>
    <t>Gear</t>
  </si>
  <si>
    <t>14570933(REM)</t>
  </si>
  <si>
    <t>Needle Bearing</t>
  </si>
  <si>
    <t>14566427(REM)</t>
  </si>
  <si>
    <t>Pin</t>
  </si>
  <si>
    <t>Tokor</t>
  </si>
  <si>
    <t>14566430-TK</t>
  </si>
  <si>
    <t>Spring Pin</t>
  </si>
  <si>
    <t>9325-06012(REM)</t>
  </si>
  <si>
    <t>9325-06012</t>
  </si>
  <si>
    <t>Ring</t>
  </si>
  <si>
    <t>14569232(REM)</t>
  </si>
  <si>
    <t>14570934(REM)</t>
  </si>
  <si>
    <t>14566420(REM)</t>
  </si>
  <si>
    <t>14566423-TK</t>
  </si>
  <si>
    <t>14566412(REM)</t>
  </si>
  <si>
    <t>Thrust ring</t>
  </si>
  <si>
    <t>8230-21020</t>
  </si>
  <si>
    <t>Retaining Ring</t>
  </si>
  <si>
    <t>7117-38230</t>
  </si>
  <si>
    <t>Sprocket</t>
  </si>
  <si>
    <t>HS</t>
  </si>
  <si>
    <t>Washer</t>
  </si>
  <si>
    <t>Piston</t>
  </si>
  <si>
    <t>Ex Stock only 1pc</t>
  </si>
  <si>
    <t>Ex Stock only 4pcs(volvo 1,oem 3)</t>
  </si>
  <si>
    <t>Reuse</t>
  </si>
  <si>
    <t>Cancel</t>
  </si>
  <si>
    <t>Service charges for Final Drive (Left) Overhaul</t>
  </si>
  <si>
    <t>Machining service charges for Cover need to repair.</t>
  </si>
  <si>
    <t>Sun Gear</t>
  </si>
  <si>
    <t>Machining service charges for To Floating seal seat need to repair,side-back need to repair (Motor Housing)</t>
  </si>
  <si>
    <t>Machining service charges for Friction Plate seal seat need to repair.(Motor Housing)</t>
  </si>
  <si>
    <t>Machining service charges for Shaft Seal Seat need to repair.(Motor Housing)</t>
  </si>
  <si>
    <t>Machining service charges for Floating seal seat need to repair (Sprocket Housing)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</si>
</sst>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203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left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21" fillId="0" borderId="0" xfId="0" applyFont="1" applyFill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quotePrefix="1" applyFont="1" applyFill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top" wrapText="1"/>
      <protection locked="0"/>
    </xf>
    <xf numFmtId="0" fontId="23" fillId="0" borderId="0" xfId="0" applyFont="1" applyFill="1" applyAlignment="1" applyProtection="1">
      <alignment horizontal="center" vertical="top" wrapText="1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43" fontId="27" fillId="4" borderId="1" xfId="62" applyNumberFormat="1" applyFont="1" applyFill="1" applyBorder="1" applyAlignment="1" applyProtection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43" fontId="20" fillId="0" borderId="0" xfId="0" applyNumberFormat="1" applyFont="1" applyFill="1" applyAlignment="1" applyProtection="1">
      <alignment horizontal="center"/>
      <protection locked="0"/>
    </xf>
    <xf numFmtId="0" fontId="23" fillId="3" borderId="5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52" applyFont="1" applyFill="1" applyBorder="1" applyAlignment="1" applyProtection="1">
      <alignment horizontal="center" vertical="center"/>
      <protection locked="0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left" vertical="center"/>
    </xf>
    <xf numFmtId="0" fontId="27" fillId="0" borderId="3" xfId="0" applyFont="1" applyFill="1" applyBorder="1" applyAlignment="1" applyProtection="1">
      <alignment horizontal="left" vertical="center"/>
    </xf>
    <xf numFmtId="0" fontId="27" fillId="0" borderId="7" xfId="0" applyFont="1" applyFill="1" applyBorder="1" applyAlignment="1" applyProtection="1">
      <alignment horizontal="left" vertical="center"/>
    </xf>
    <xf numFmtId="43" fontId="27" fillId="4" borderId="9" xfId="62" applyNumberFormat="1" applyFont="1" applyFill="1" applyBorder="1" applyAlignment="1" applyProtection="1">
      <alignment horizontal="center" vertical="center" wrapText="1"/>
    </xf>
    <xf numFmtId="43" fontId="27" fillId="4" borderId="10" xfId="62" applyNumberFormat="1" applyFont="1" applyFill="1" applyBorder="1" applyAlignment="1" applyProtection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tabSelected="1" topLeftCell="A37" zoomScaleNormal="100" workbookViewId="0">
      <selection activeCell="J48" sqref="J48:J50"/>
    </sheetView>
  </sheetViews>
  <sheetFormatPr defaultRowHeight="26.25" customHeight="1"/>
  <cols>
    <col min="1" max="1" width="5.140625" style="142" customWidth="1"/>
    <col min="2" max="2" width="5.5703125" style="16" customWidth="1"/>
    <col min="3" max="3" width="20.42578125" style="16" customWidth="1"/>
    <col min="4" max="4" width="21.28515625" style="142" customWidth="1"/>
    <col min="5" max="6" width="21.28515625" style="142" hidden="1" customWidth="1"/>
    <col min="7" max="8" width="5.85546875" style="16" customWidth="1"/>
    <col min="9" max="9" width="15.85546875" style="16" customWidth="1"/>
    <col min="10" max="10" width="16.85546875" style="16" customWidth="1"/>
    <col min="11" max="11" width="17" style="16" customWidth="1"/>
    <col min="12" max="12" width="21.7109375" style="43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79" t="s">
        <v>33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13" ht="17.25" customHeight="1"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</row>
    <row r="3" spans="1:13" ht="17.25" customHeight="1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</row>
    <row r="4" spans="1:13" ht="3.75" customHeight="1">
      <c r="B4" s="55"/>
      <c r="C4" s="55"/>
      <c r="D4" s="125"/>
      <c r="E4" s="125"/>
      <c r="F4" s="126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7"/>
      <c r="E5" s="127"/>
      <c r="F5" s="127"/>
      <c r="G5" s="144" t="s">
        <v>122</v>
      </c>
      <c r="H5" s="122"/>
      <c r="J5" s="20"/>
      <c r="K5" s="98" t="s">
        <v>14</v>
      </c>
      <c r="L5" s="162" t="s">
        <v>138</v>
      </c>
      <c r="M5" s="101"/>
    </row>
    <row r="6" spans="1:13" ht="22.5" customHeight="1">
      <c r="B6" s="98" t="s">
        <v>0</v>
      </c>
      <c r="C6" s="21"/>
      <c r="D6" s="127"/>
      <c r="E6" s="127"/>
      <c r="F6" s="127"/>
      <c r="G6" s="144" t="s">
        <v>123</v>
      </c>
      <c r="H6" s="122"/>
      <c r="I6" s="15"/>
      <c r="J6" s="20"/>
      <c r="K6" s="98" t="s">
        <v>15</v>
      </c>
      <c r="L6" s="123" t="s">
        <v>130</v>
      </c>
      <c r="M6" s="101"/>
    </row>
    <row r="7" spans="1:13" ht="22.5" customHeight="1">
      <c r="B7" s="98" t="s">
        <v>1</v>
      </c>
      <c r="C7" s="21"/>
      <c r="D7" s="127"/>
      <c r="E7" s="127"/>
      <c r="F7" s="127"/>
      <c r="G7" s="144" t="s">
        <v>124</v>
      </c>
      <c r="H7" s="122"/>
      <c r="J7" s="22"/>
      <c r="K7" s="99" t="s">
        <v>16</v>
      </c>
      <c r="L7" s="163" t="s">
        <v>137</v>
      </c>
      <c r="M7" s="101"/>
    </row>
    <row r="8" spans="1:13" ht="22.5" customHeight="1">
      <c r="B8" s="98" t="s">
        <v>34</v>
      </c>
      <c r="C8" s="21"/>
      <c r="D8" s="127"/>
      <c r="E8" s="127"/>
      <c r="F8" s="127"/>
      <c r="G8" s="144" t="s">
        <v>127</v>
      </c>
      <c r="H8" s="96"/>
      <c r="J8" s="20"/>
      <c r="K8" s="98" t="s">
        <v>17</v>
      </c>
      <c r="L8" s="180" t="s">
        <v>142</v>
      </c>
      <c r="M8" s="181"/>
    </row>
    <row r="9" spans="1:13" ht="22.5" customHeight="1">
      <c r="B9" s="98" t="s">
        <v>35</v>
      </c>
      <c r="C9" s="21"/>
      <c r="D9" s="127"/>
      <c r="E9" s="127"/>
      <c r="F9" s="127"/>
      <c r="G9" s="144" t="s">
        <v>140</v>
      </c>
      <c r="H9" s="97"/>
      <c r="J9" s="31"/>
      <c r="K9" s="100" t="s">
        <v>19</v>
      </c>
      <c r="L9" s="182" t="s">
        <v>143</v>
      </c>
      <c r="M9" s="182"/>
    </row>
    <row r="10" spans="1:13" ht="22.5" customHeight="1">
      <c r="B10" s="98" t="s">
        <v>8</v>
      </c>
      <c r="C10" s="21"/>
      <c r="D10" s="127"/>
      <c r="E10" s="127"/>
      <c r="F10" s="127"/>
      <c r="G10" s="152" t="s">
        <v>139</v>
      </c>
      <c r="H10" s="123"/>
      <c r="J10" s="31"/>
      <c r="K10" s="31"/>
      <c r="L10" s="182"/>
      <c r="M10" s="182"/>
    </row>
    <row r="11" spans="1:13" ht="22.5" customHeight="1">
      <c r="B11" s="98" t="s">
        <v>18</v>
      </c>
      <c r="C11" s="21"/>
      <c r="D11" s="127"/>
      <c r="E11" s="127"/>
      <c r="F11" s="127"/>
      <c r="G11" s="144" t="s">
        <v>141</v>
      </c>
      <c r="H11" s="96"/>
      <c r="I11" s="23"/>
      <c r="J11" s="15"/>
      <c r="K11" s="15"/>
      <c r="L11" s="164"/>
      <c r="M11" s="115"/>
    </row>
    <row r="12" spans="1:13" ht="22.5" customHeight="1">
      <c r="B12" s="98" t="s">
        <v>24</v>
      </c>
      <c r="C12" s="21"/>
      <c r="D12" s="127"/>
      <c r="E12" s="127"/>
      <c r="F12" s="127"/>
      <c r="G12" s="97" t="s">
        <v>40</v>
      </c>
      <c r="H12" s="123"/>
      <c r="I12" s="23"/>
      <c r="J12" s="23"/>
      <c r="K12" s="23"/>
      <c r="L12" s="165"/>
      <c r="M12" s="95"/>
    </row>
    <row r="13" spans="1:13" ht="8.25" customHeight="1">
      <c r="B13" s="98"/>
      <c r="C13" s="21"/>
      <c r="D13" s="127"/>
      <c r="E13" s="127"/>
      <c r="F13" s="127"/>
      <c r="G13" s="97"/>
      <c r="H13" s="121"/>
      <c r="I13" s="23"/>
      <c r="J13" s="23"/>
      <c r="K13" s="23"/>
      <c r="L13" s="165"/>
      <c r="M13" s="95"/>
    </row>
    <row r="14" spans="1:13" ht="20.25" customHeight="1">
      <c r="A14" s="157"/>
      <c r="B14" s="15" t="s">
        <v>135</v>
      </c>
      <c r="C14" s="15"/>
      <c r="D14" s="128"/>
      <c r="E14" s="128"/>
      <c r="F14" s="129"/>
      <c r="G14" s="15"/>
      <c r="H14" s="15"/>
      <c r="I14" s="15"/>
      <c r="J14" s="15"/>
      <c r="K14" s="15"/>
      <c r="L14" s="166"/>
      <c r="M14" s="108"/>
    </row>
    <row r="15" spans="1:13" ht="7.5" customHeight="1">
      <c r="A15" s="157"/>
      <c r="B15" s="15"/>
      <c r="C15" s="15"/>
      <c r="D15" s="128"/>
      <c r="E15" s="128"/>
      <c r="F15" s="129"/>
      <c r="G15" s="15"/>
      <c r="H15" s="15"/>
      <c r="I15" s="15"/>
      <c r="J15" s="15"/>
      <c r="K15" s="15"/>
      <c r="L15" s="166"/>
      <c r="M15" s="108"/>
    </row>
    <row r="16" spans="1:13" ht="28.5" customHeight="1">
      <c r="A16" s="112"/>
      <c r="B16" s="39" t="s">
        <v>6</v>
      </c>
      <c r="C16" s="39" t="s">
        <v>19</v>
      </c>
      <c r="D16" s="130" t="s">
        <v>30</v>
      </c>
      <c r="E16" s="130" t="s">
        <v>9</v>
      </c>
      <c r="F16" s="131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15.75" customHeight="1">
      <c r="A17" s="112"/>
      <c r="B17" s="39">
        <v>1</v>
      </c>
      <c r="C17" s="149" t="s">
        <v>144</v>
      </c>
      <c r="D17" s="147" t="s">
        <v>145</v>
      </c>
      <c r="E17" s="148">
        <v>14506984</v>
      </c>
      <c r="F17" s="147"/>
      <c r="G17" s="145">
        <v>1</v>
      </c>
      <c r="H17" s="146" t="s">
        <v>146</v>
      </c>
      <c r="I17" s="153">
        <v>37.384100000000004</v>
      </c>
      <c r="J17" s="154">
        <v>37.384100000000004</v>
      </c>
      <c r="K17" s="42" t="s">
        <v>43</v>
      </c>
      <c r="L17" s="150" t="s">
        <v>59</v>
      </c>
      <c r="M17" s="42"/>
      <c r="N17" s="150" t="s">
        <v>59</v>
      </c>
    </row>
    <row r="18" spans="1:14" ht="15.75" customHeight="1">
      <c r="A18" s="112"/>
      <c r="B18" s="39">
        <v>2</v>
      </c>
      <c r="C18" s="149" t="s">
        <v>144</v>
      </c>
      <c r="D18" s="147" t="s">
        <v>83</v>
      </c>
      <c r="E18" s="148" t="s">
        <v>147</v>
      </c>
      <c r="F18" s="147"/>
      <c r="G18" s="145">
        <v>3</v>
      </c>
      <c r="H18" s="146" t="s">
        <v>26</v>
      </c>
      <c r="I18" s="153">
        <v>18.451612903225808</v>
      </c>
      <c r="J18" s="154">
        <v>55.354838709677423</v>
      </c>
      <c r="K18" s="42" t="s">
        <v>43</v>
      </c>
      <c r="L18" s="150" t="s">
        <v>83</v>
      </c>
      <c r="M18" s="42"/>
      <c r="N18" s="150" t="s">
        <v>83</v>
      </c>
    </row>
    <row r="19" spans="1:14" s="110" customFormat="1" ht="15.75" customHeight="1">
      <c r="A19" s="112"/>
      <c r="B19" s="39">
        <v>3</v>
      </c>
      <c r="C19" s="149" t="s">
        <v>152</v>
      </c>
      <c r="D19" s="150" t="s">
        <v>136</v>
      </c>
      <c r="E19" s="148" t="s">
        <v>153</v>
      </c>
      <c r="F19" s="150">
        <v>14506970</v>
      </c>
      <c r="G19" s="151">
        <v>1</v>
      </c>
      <c r="H19" s="146" t="s">
        <v>146</v>
      </c>
      <c r="I19" s="153">
        <v>57.686200000000014</v>
      </c>
      <c r="J19" s="154">
        <v>57.686200000000014</v>
      </c>
      <c r="K19" s="42" t="s">
        <v>43</v>
      </c>
      <c r="L19" s="150" t="s">
        <v>59</v>
      </c>
      <c r="M19" s="131"/>
      <c r="N19" s="150" t="s">
        <v>59</v>
      </c>
    </row>
    <row r="20" spans="1:14" s="110" customFormat="1" ht="15.75" customHeight="1">
      <c r="A20" s="112"/>
      <c r="B20" s="39">
        <v>4</v>
      </c>
      <c r="C20" s="149" t="s">
        <v>144</v>
      </c>
      <c r="D20" s="150" t="s">
        <v>151</v>
      </c>
      <c r="E20" s="148" t="s">
        <v>154</v>
      </c>
      <c r="F20" s="150">
        <v>14506978</v>
      </c>
      <c r="G20" s="151">
        <v>1</v>
      </c>
      <c r="H20" s="146" t="s">
        <v>146</v>
      </c>
      <c r="I20" s="153">
        <v>86.724000000000004</v>
      </c>
      <c r="J20" s="154">
        <v>86.724000000000004</v>
      </c>
      <c r="K20" s="42" t="s">
        <v>43</v>
      </c>
      <c r="L20" s="150" t="s">
        <v>59</v>
      </c>
      <c r="M20" s="131"/>
      <c r="N20" s="150" t="s">
        <v>59</v>
      </c>
    </row>
    <row r="21" spans="1:14" s="110" customFormat="1" ht="15.75" customHeight="1">
      <c r="A21" s="112"/>
      <c r="B21" s="39">
        <v>5</v>
      </c>
      <c r="C21" s="149" t="s">
        <v>132</v>
      </c>
      <c r="D21" s="150" t="s">
        <v>145</v>
      </c>
      <c r="E21" s="148">
        <v>14596398</v>
      </c>
      <c r="F21" s="150"/>
      <c r="G21" s="151">
        <v>1</v>
      </c>
      <c r="H21" s="146" t="s">
        <v>146</v>
      </c>
      <c r="I21" s="153">
        <v>104.67547999999999</v>
      </c>
      <c r="J21" s="154">
        <v>104.67547999999999</v>
      </c>
      <c r="K21" s="42" t="s">
        <v>43</v>
      </c>
      <c r="L21" s="150" t="s">
        <v>59</v>
      </c>
      <c r="M21" s="131"/>
      <c r="N21" s="150" t="s">
        <v>59</v>
      </c>
    </row>
    <row r="22" spans="1:14" s="110" customFormat="1" ht="15.75" customHeight="1">
      <c r="A22" s="112"/>
      <c r="B22" s="39">
        <v>6</v>
      </c>
      <c r="C22" s="149" t="s">
        <v>155</v>
      </c>
      <c r="D22" s="150" t="s">
        <v>83</v>
      </c>
      <c r="E22" s="148">
        <v>14883847</v>
      </c>
      <c r="F22" s="150"/>
      <c r="G22" s="151">
        <v>2</v>
      </c>
      <c r="H22" s="146" t="s">
        <v>26</v>
      </c>
      <c r="I22" s="153">
        <v>5.32258064516129</v>
      </c>
      <c r="J22" s="154">
        <v>10.64516129032258</v>
      </c>
      <c r="K22" s="42" t="s">
        <v>43</v>
      </c>
      <c r="L22" s="150" t="s">
        <v>59</v>
      </c>
      <c r="M22" s="131"/>
      <c r="N22" s="150" t="s">
        <v>59</v>
      </c>
    </row>
    <row r="23" spans="1:14" s="110" customFormat="1" ht="15.75" customHeight="1">
      <c r="A23" s="112"/>
      <c r="B23" s="39">
        <v>7</v>
      </c>
      <c r="C23" s="149" t="s">
        <v>156</v>
      </c>
      <c r="D23" s="150" t="s">
        <v>136</v>
      </c>
      <c r="E23" s="148">
        <v>60110006</v>
      </c>
      <c r="F23" s="150">
        <v>992961</v>
      </c>
      <c r="G23" s="151">
        <v>19</v>
      </c>
      <c r="H23" s="146" t="s">
        <v>26</v>
      </c>
      <c r="I23" s="153">
        <v>10.195900000000002</v>
      </c>
      <c r="J23" s="154">
        <v>193.72210000000004</v>
      </c>
      <c r="K23" s="42" t="s">
        <v>43</v>
      </c>
      <c r="L23" s="150" t="s">
        <v>59</v>
      </c>
      <c r="M23" s="131"/>
      <c r="N23" s="150" t="s">
        <v>59</v>
      </c>
    </row>
    <row r="24" spans="1:14" s="110" customFormat="1" ht="15.75" customHeight="1">
      <c r="A24" s="112"/>
      <c r="B24" s="39">
        <v>8</v>
      </c>
      <c r="C24" s="149" t="s">
        <v>159</v>
      </c>
      <c r="D24" s="150" t="s">
        <v>136</v>
      </c>
      <c r="E24" s="148" t="s">
        <v>160</v>
      </c>
      <c r="F24" s="150">
        <v>14566427</v>
      </c>
      <c r="G24" s="151">
        <v>3</v>
      </c>
      <c r="H24" s="146" t="s">
        <v>26</v>
      </c>
      <c r="I24" s="153">
        <v>64.9649</v>
      </c>
      <c r="J24" s="154">
        <v>194.8947</v>
      </c>
      <c r="K24" s="42" t="s">
        <v>43</v>
      </c>
      <c r="L24" s="150" t="s">
        <v>59</v>
      </c>
      <c r="M24" s="131"/>
      <c r="N24" s="150" t="s">
        <v>181</v>
      </c>
    </row>
    <row r="25" spans="1:14" s="110" customFormat="1" ht="15.75" customHeight="1">
      <c r="A25" s="112"/>
      <c r="B25" s="39">
        <v>9</v>
      </c>
      <c r="C25" s="149" t="s">
        <v>161</v>
      </c>
      <c r="D25" s="150" t="s">
        <v>162</v>
      </c>
      <c r="E25" s="148" t="s">
        <v>163</v>
      </c>
      <c r="F25" s="150">
        <v>14566430</v>
      </c>
      <c r="G25" s="151">
        <v>3</v>
      </c>
      <c r="H25" s="146" t="s">
        <v>26</v>
      </c>
      <c r="I25" s="153">
        <v>10.44</v>
      </c>
      <c r="J25" s="154">
        <v>31.32</v>
      </c>
      <c r="K25" s="42" t="s">
        <v>43</v>
      </c>
      <c r="L25" s="150" t="s">
        <v>59</v>
      </c>
      <c r="M25" s="131"/>
      <c r="N25" s="150" t="s">
        <v>59</v>
      </c>
    </row>
    <row r="26" spans="1:14" s="110" customFormat="1" ht="15.75" customHeight="1">
      <c r="A26" s="112"/>
      <c r="B26" s="39">
        <v>10</v>
      </c>
      <c r="C26" s="149" t="s">
        <v>164</v>
      </c>
      <c r="D26" s="150" t="s">
        <v>136</v>
      </c>
      <c r="E26" s="148" t="s">
        <v>165</v>
      </c>
      <c r="F26" s="150" t="s">
        <v>166</v>
      </c>
      <c r="G26" s="151">
        <v>3</v>
      </c>
      <c r="H26" s="146" t="s">
        <v>26</v>
      </c>
      <c r="I26" s="153">
        <v>0.84369999999999989</v>
      </c>
      <c r="J26" s="154">
        <v>2.5310999999999995</v>
      </c>
      <c r="K26" s="42" t="s">
        <v>43</v>
      </c>
      <c r="L26" s="150" t="s">
        <v>59</v>
      </c>
      <c r="M26" s="131"/>
      <c r="N26" s="150" t="s">
        <v>131</v>
      </c>
    </row>
    <row r="27" spans="1:14" s="110" customFormat="1" ht="15.75" customHeight="1">
      <c r="A27" s="112"/>
      <c r="B27" s="39">
        <v>11</v>
      </c>
      <c r="C27" s="149" t="s">
        <v>167</v>
      </c>
      <c r="D27" s="150" t="s">
        <v>136</v>
      </c>
      <c r="E27" s="148" t="s">
        <v>168</v>
      </c>
      <c r="F27" s="150">
        <v>14569232</v>
      </c>
      <c r="G27" s="151">
        <v>1</v>
      </c>
      <c r="H27" s="146" t="s">
        <v>146</v>
      </c>
      <c r="I27" s="153">
        <v>4.3011718750000005</v>
      </c>
      <c r="J27" s="154">
        <v>4.3011718750000005</v>
      </c>
      <c r="K27" s="42" t="s">
        <v>43</v>
      </c>
      <c r="L27" s="150" t="s">
        <v>59</v>
      </c>
      <c r="M27" s="131"/>
      <c r="N27" s="150" t="s">
        <v>59</v>
      </c>
    </row>
    <row r="28" spans="1:14" s="110" customFormat="1" ht="15.75" customHeight="1">
      <c r="A28" s="112"/>
      <c r="B28" s="39">
        <v>12</v>
      </c>
      <c r="C28" s="149" t="s">
        <v>159</v>
      </c>
      <c r="D28" s="150" t="s">
        <v>136</v>
      </c>
      <c r="E28" s="148" t="s">
        <v>170</v>
      </c>
      <c r="F28" s="150">
        <v>14566420</v>
      </c>
      <c r="G28" s="151">
        <v>3</v>
      </c>
      <c r="H28" s="146" t="s">
        <v>26</v>
      </c>
      <c r="I28" s="153">
        <v>55.50847747747747</v>
      </c>
      <c r="J28" s="154">
        <v>166.52543243243241</v>
      </c>
      <c r="K28" s="42" t="s">
        <v>43</v>
      </c>
      <c r="L28" s="150" t="s">
        <v>59</v>
      </c>
      <c r="M28" s="131"/>
      <c r="N28" s="150" t="s">
        <v>59</v>
      </c>
    </row>
    <row r="29" spans="1:14" s="110" customFormat="1" ht="15.75" customHeight="1">
      <c r="A29" s="112"/>
      <c r="B29" s="39">
        <v>13</v>
      </c>
      <c r="C29" s="149" t="s">
        <v>161</v>
      </c>
      <c r="D29" s="150" t="s">
        <v>162</v>
      </c>
      <c r="E29" s="148" t="s">
        <v>171</v>
      </c>
      <c r="F29" s="150">
        <v>14566423</v>
      </c>
      <c r="G29" s="151">
        <v>3</v>
      </c>
      <c r="H29" s="146" t="s">
        <v>26</v>
      </c>
      <c r="I29" s="153">
        <v>19.93</v>
      </c>
      <c r="J29" s="154">
        <v>59.79</v>
      </c>
      <c r="K29" s="42" t="s">
        <v>43</v>
      </c>
      <c r="L29" s="150" t="s">
        <v>59</v>
      </c>
      <c r="M29" s="131"/>
      <c r="N29" s="150" t="s">
        <v>131</v>
      </c>
    </row>
    <row r="30" spans="1:14" s="110" customFormat="1" ht="15.75" customHeight="1">
      <c r="A30" s="112"/>
      <c r="B30" s="39">
        <v>14</v>
      </c>
      <c r="C30" s="149" t="s">
        <v>164</v>
      </c>
      <c r="D30" s="150" t="s">
        <v>136</v>
      </c>
      <c r="E30" s="148" t="s">
        <v>165</v>
      </c>
      <c r="F30" s="150" t="s">
        <v>166</v>
      </c>
      <c r="G30" s="151">
        <v>3</v>
      </c>
      <c r="H30" s="146" t="s">
        <v>26</v>
      </c>
      <c r="I30" s="153">
        <v>0.84369999999999989</v>
      </c>
      <c r="J30" s="154">
        <v>2.5310999999999995</v>
      </c>
      <c r="K30" s="42" t="s">
        <v>43</v>
      </c>
      <c r="L30" s="150" t="s">
        <v>83</v>
      </c>
      <c r="M30" s="131"/>
      <c r="N30" s="150" t="s">
        <v>83</v>
      </c>
    </row>
    <row r="31" spans="1:14" s="110" customFormat="1" ht="15.75" customHeight="1">
      <c r="A31" s="112"/>
      <c r="B31" s="39">
        <v>15</v>
      </c>
      <c r="C31" s="149" t="s">
        <v>173</v>
      </c>
      <c r="D31" s="150" t="s">
        <v>162</v>
      </c>
      <c r="E31" s="148" t="s">
        <v>174</v>
      </c>
      <c r="F31" s="150"/>
      <c r="G31" s="151">
        <v>1</v>
      </c>
      <c r="H31" s="146" t="s">
        <v>146</v>
      </c>
      <c r="I31" s="153">
        <v>16.577000000000002</v>
      </c>
      <c r="J31" s="154">
        <v>16.577000000000002</v>
      </c>
      <c r="K31" s="131" t="s">
        <v>43</v>
      </c>
      <c r="L31" s="167"/>
      <c r="M31" s="131"/>
      <c r="N31" s="150" t="s">
        <v>182</v>
      </c>
    </row>
    <row r="32" spans="1:14" s="110" customFormat="1" ht="15.75" customHeight="1">
      <c r="A32" s="112"/>
      <c r="B32" s="39">
        <v>16</v>
      </c>
      <c r="C32" s="149" t="s">
        <v>175</v>
      </c>
      <c r="D32" s="150" t="s">
        <v>145</v>
      </c>
      <c r="E32" s="148">
        <v>914467</v>
      </c>
      <c r="F32" s="150"/>
      <c r="G32" s="151">
        <v>1</v>
      </c>
      <c r="H32" s="146" t="s">
        <v>146</v>
      </c>
      <c r="I32" s="153">
        <v>8.2322500000000005</v>
      </c>
      <c r="J32" s="154">
        <v>8.2322500000000005</v>
      </c>
      <c r="K32" s="131" t="s">
        <v>43</v>
      </c>
      <c r="L32" s="167"/>
      <c r="M32" s="131"/>
      <c r="N32" s="150" t="s">
        <v>59</v>
      </c>
    </row>
    <row r="33" spans="1:14" s="110" customFormat="1" ht="15.75" customHeight="1">
      <c r="A33" s="112"/>
      <c r="B33" s="39">
        <v>17</v>
      </c>
      <c r="C33" s="149" t="s">
        <v>149</v>
      </c>
      <c r="D33" s="150" t="s">
        <v>151</v>
      </c>
      <c r="E33" s="148" t="s">
        <v>176</v>
      </c>
      <c r="F33" s="150"/>
      <c r="G33" s="151">
        <v>2</v>
      </c>
      <c r="H33" s="146" t="s">
        <v>26</v>
      </c>
      <c r="I33" s="153">
        <v>77.473000000000013</v>
      </c>
      <c r="J33" s="154">
        <v>154.94600000000003</v>
      </c>
      <c r="K33" s="131" t="s">
        <v>43</v>
      </c>
      <c r="L33" s="167"/>
      <c r="M33" s="131"/>
      <c r="N33" s="150" t="s">
        <v>59</v>
      </c>
    </row>
    <row r="34" spans="1:14" s="110" customFormat="1" ht="15.75" customHeight="1">
      <c r="A34" s="112"/>
      <c r="B34" s="39">
        <v>18</v>
      </c>
      <c r="C34" s="149" t="s">
        <v>132</v>
      </c>
      <c r="D34" s="150" t="s">
        <v>136</v>
      </c>
      <c r="E34" s="148">
        <v>14737947</v>
      </c>
      <c r="F34" s="150">
        <v>14667679</v>
      </c>
      <c r="G34" s="151">
        <v>1</v>
      </c>
      <c r="H34" s="146" t="s">
        <v>146</v>
      </c>
      <c r="I34" s="153">
        <v>490.94917431192658</v>
      </c>
      <c r="J34" s="154">
        <v>490.94917431192658</v>
      </c>
      <c r="K34" s="131" t="s">
        <v>43</v>
      </c>
      <c r="L34" s="167"/>
      <c r="M34" s="131"/>
      <c r="N34" s="150" t="s">
        <v>59</v>
      </c>
    </row>
    <row r="35" spans="1:14" s="110" customFormat="1" ht="15.75" customHeight="1">
      <c r="A35" s="112"/>
      <c r="B35" s="39">
        <v>19</v>
      </c>
      <c r="C35" s="149" t="s">
        <v>177</v>
      </c>
      <c r="D35" s="150" t="s">
        <v>178</v>
      </c>
      <c r="E35" s="148">
        <v>14532419</v>
      </c>
      <c r="F35" s="150"/>
      <c r="G35" s="151">
        <v>1</v>
      </c>
      <c r="H35" s="146" t="s">
        <v>146</v>
      </c>
      <c r="I35" s="153">
        <v>139.92000000000002</v>
      </c>
      <c r="J35" s="154">
        <v>139.92000000000002</v>
      </c>
      <c r="K35" s="131" t="s">
        <v>43</v>
      </c>
      <c r="L35" s="167"/>
      <c r="M35" s="131"/>
      <c r="N35" s="150" t="s">
        <v>59</v>
      </c>
    </row>
    <row r="36" spans="1:14" s="110" customFormat="1" ht="15.75" customHeight="1">
      <c r="A36" s="112"/>
      <c r="B36" s="39">
        <v>20</v>
      </c>
      <c r="C36" s="149" t="s">
        <v>156</v>
      </c>
      <c r="D36" s="150" t="s">
        <v>83</v>
      </c>
      <c r="E36" s="148">
        <v>60110000</v>
      </c>
      <c r="F36" s="150"/>
      <c r="G36" s="151">
        <v>16</v>
      </c>
      <c r="H36" s="146" t="s">
        <v>26</v>
      </c>
      <c r="I36" s="153">
        <v>1.241935483870968</v>
      </c>
      <c r="J36" s="154">
        <v>19.870967741935488</v>
      </c>
      <c r="K36" s="131" t="s">
        <v>43</v>
      </c>
      <c r="L36" s="167"/>
      <c r="M36" s="131"/>
      <c r="N36" s="150" t="s">
        <v>59</v>
      </c>
    </row>
    <row r="37" spans="1:14" s="110" customFormat="1" ht="15.75" customHeight="1">
      <c r="A37" s="112"/>
      <c r="B37" s="39">
        <v>21</v>
      </c>
      <c r="C37" s="149" t="s">
        <v>179</v>
      </c>
      <c r="D37" s="150" t="s">
        <v>145</v>
      </c>
      <c r="E37" s="148">
        <v>60110287</v>
      </c>
      <c r="F37" s="150"/>
      <c r="G37" s="151">
        <v>16</v>
      </c>
      <c r="H37" s="146" t="s">
        <v>26</v>
      </c>
      <c r="I37" s="153">
        <v>1.8207799999999998</v>
      </c>
      <c r="J37" s="154">
        <v>29.132479999999997</v>
      </c>
      <c r="K37" s="131" t="s">
        <v>43</v>
      </c>
      <c r="L37" s="167"/>
      <c r="M37" s="131"/>
      <c r="N37" s="150" t="s">
        <v>59</v>
      </c>
    </row>
    <row r="38" spans="1:14" s="110" customFormat="1" ht="15.75" customHeight="1">
      <c r="A38" s="112"/>
      <c r="B38" s="146">
        <v>22</v>
      </c>
      <c r="C38" s="149" t="s">
        <v>180</v>
      </c>
      <c r="D38" s="150" t="s">
        <v>145</v>
      </c>
      <c r="E38" s="148">
        <v>14506974</v>
      </c>
      <c r="F38" s="150">
        <v>9</v>
      </c>
      <c r="G38" s="151">
        <v>1</v>
      </c>
      <c r="H38" s="146" t="s">
        <v>146</v>
      </c>
      <c r="I38" s="153">
        <v>300.00000000000006</v>
      </c>
      <c r="J38" s="154"/>
      <c r="K38" s="131" t="s">
        <v>43</v>
      </c>
      <c r="L38" s="167" t="s">
        <v>184</v>
      </c>
      <c r="M38" s="131"/>
      <c r="N38" s="150" t="s">
        <v>59</v>
      </c>
    </row>
    <row r="39" spans="1:14" s="110" customFormat="1" ht="15.75" customHeight="1">
      <c r="A39" s="112"/>
      <c r="B39" s="146">
        <v>23</v>
      </c>
      <c r="C39" s="149" t="s">
        <v>148</v>
      </c>
      <c r="D39" s="150" t="s">
        <v>136</v>
      </c>
      <c r="E39" s="148">
        <v>14640025</v>
      </c>
      <c r="F39" s="150"/>
      <c r="G39" s="151">
        <v>1</v>
      </c>
      <c r="H39" s="146" t="s">
        <v>146</v>
      </c>
      <c r="I39" s="153">
        <v>179.71164220183493</v>
      </c>
      <c r="J39" s="154"/>
      <c r="K39" s="131" t="s">
        <v>43</v>
      </c>
      <c r="L39" s="167" t="s">
        <v>183</v>
      </c>
      <c r="M39" s="131"/>
      <c r="N39" s="150" t="s">
        <v>59</v>
      </c>
    </row>
    <row r="40" spans="1:14" s="110" customFormat="1" ht="15.75" customHeight="1">
      <c r="A40" s="112"/>
      <c r="B40" s="146">
        <v>24</v>
      </c>
      <c r="C40" s="149" t="s">
        <v>149</v>
      </c>
      <c r="D40" s="150" t="s">
        <v>145</v>
      </c>
      <c r="E40" s="148">
        <v>14506955</v>
      </c>
      <c r="F40" s="150"/>
      <c r="G40" s="151">
        <v>1</v>
      </c>
      <c r="H40" s="146" t="s">
        <v>146</v>
      </c>
      <c r="I40" s="153">
        <v>84.995560000000012</v>
      </c>
      <c r="J40" s="154"/>
      <c r="K40" s="131" t="s">
        <v>43</v>
      </c>
      <c r="L40" s="167" t="s">
        <v>183</v>
      </c>
      <c r="M40" s="131"/>
      <c r="N40" s="150" t="s">
        <v>131</v>
      </c>
    </row>
    <row r="41" spans="1:14" s="110" customFormat="1" ht="15.75" customHeight="1">
      <c r="A41" s="112"/>
      <c r="B41" s="146">
        <v>25</v>
      </c>
      <c r="C41" s="149" t="s">
        <v>150</v>
      </c>
      <c r="D41" s="150" t="s">
        <v>145</v>
      </c>
      <c r="E41" s="148">
        <v>14506955</v>
      </c>
      <c r="F41" s="150"/>
      <c r="G41" s="151">
        <v>1</v>
      </c>
      <c r="H41" s="146" t="s">
        <v>146</v>
      </c>
      <c r="I41" s="153">
        <v>2369.5127299999999</v>
      </c>
      <c r="J41" s="154"/>
      <c r="K41" s="131" t="s">
        <v>43</v>
      </c>
      <c r="L41" s="167" t="s">
        <v>184</v>
      </c>
      <c r="M41" s="131"/>
      <c r="N41" s="150" t="s">
        <v>59</v>
      </c>
    </row>
    <row r="42" spans="1:14" s="110" customFormat="1" ht="15.75" customHeight="1">
      <c r="A42" s="112"/>
      <c r="B42" s="146">
        <v>26</v>
      </c>
      <c r="C42" s="149" t="s">
        <v>150</v>
      </c>
      <c r="D42" s="150" t="s">
        <v>151</v>
      </c>
      <c r="E42" s="148">
        <v>14552644</v>
      </c>
      <c r="F42" s="150"/>
      <c r="G42" s="151">
        <v>1</v>
      </c>
      <c r="H42" s="146" t="s">
        <v>146</v>
      </c>
      <c r="I42" s="153">
        <v>265.59500000000003</v>
      </c>
      <c r="J42" s="154"/>
      <c r="K42" s="131" t="s">
        <v>43</v>
      </c>
      <c r="L42" s="167" t="s">
        <v>183</v>
      </c>
      <c r="M42" s="131"/>
      <c r="N42" s="150" t="s">
        <v>83</v>
      </c>
    </row>
    <row r="43" spans="1:14" s="110" customFormat="1" ht="15.75" customHeight="1">
      <c r="A43" s="112"/>
      <c r="B43" s="146">
        <v>27</v>
      </c>
      <c r="C43" s="149" t="s">
        <v>157</v>
      </c>
      <c r="D43" s="150" t="s">
        <v>136</v>
      </c>
      <c r="E43" s="148" t="s">
        <v>158</v>
      </c>
      <c r="F43" s="150">
        <v>14570933</v>
      </c>
      <c r="G43" s="151">
        <v>3</v>
      </c>
      <c r="H43" s="146" t="s">
        <v>26</v>
      </c>
      <c r="I43" s="153">
        <v>121.22201834862391</v>
      </c>
      <c r="J43" s="154"/>
      <c r="K43" s="131" t="s">
        <v>43</v>
      </c>
      <c r="L43" s="167" t="s">
        <v>184</v>
      </c>
      <c r="M43" s="131"/>
      <c r="N43" s="150" t="s">
        <v>59</v>
      </c>
    </row>
    <row r="44" spans="1:14" s="110" customFormat="1" ht="15.75" customHeight="1">
      <c r="A44" s="112"/>
      <c r="B44" s="146">
        <v>28</v>
      </c>
      <c r="C44" s="149" t="s">
        <v>187</v>
      </c>
      <c r="D44" s="150" t="s">
        <v>136</v>
      </c>
      <c r="E44" s="148" t="s">
        <v>169</v>
      </c>
      <c r="F44" s="150">
        <v>14570934</v>
      </c>
      <c r="G44" s="151">
        <v>1</v>
      </c>
      <c r="H44" s="146" t="s">
        <v>146</v>
      </c>
      <c r="I44" s="153">
        <v>60.6</v>
      </c>
      <c r="J44" s="154"/>
      <c r="K44" s="131" t="s">
        <v>43</v>
      </c>
      <c r="L44" s="167" t="s">
        <v>184</v>
      </c>
      <c r="M44" s="131"/>
      <c r="N44" s="150" t="s">
        <v>59</v>
      </c>
    </row>
    <row r="45" spans="1:14" s="110" customFormat="1" ht="15.75" customHeight="1">
      <c r="A45" s="112"/>
      <c r="B45" s="146">
        <v>29</v>
      </c>
      <c r="C45" s="149" t="s">
        <v>159</v>
      </c>
      <c r="D45" s="150" t="s">
        <v>136</v>
      </c>
      <c r="E45" s="148" t="s">
        <v>172</v>
      </c>
      <c r="F45" s="150">
        <v>14566412</v>
      </c>
      <c r="G45" s="151">
        <v>4</v>
      </c>
      <c r="H45" s="146" t="s">
        <v>26</v>
      </c>
      <c r="I45" s="153">
        <v>113.62780000000002</v>
      </c>
      <c r="J45" s="154"/>
      <c r="K45" s="131" t="s">
        <v>43</v>
      </c>
      <c r="L45" s="167" t="s">
        <v>184</v>
      </c>
      <c r="M45" s="131"/>
      <c r="N45" s="150" t="s">
        <v>59</v>
      </c>
    </row>
    <row r="46" spans="1:14" ht="18.75" customHeight="1">
      <c r="A46" s="112"/>
      <c r="B46" s="17"/>
      <c r="C46" s="176" t="s">
        <v>121</v>
      </c>
      <c r="D46" s="177"/>
      <c r="E46" s="177"/>
      <c r="F46" s="177"/>
      <c r="G46" s="177"/>
      <c r="H46" s="177"/>
      <c r="I46" s="178"/>
      <c r="J46" s="155">
        <f>SUM(J17:J38)</f>
        <v>1867.7132563612952</v>
      </c>
      <c r="K46" s="42" t="s">
        <v>43</v>
      </c>
      <c r="L46" s="143"/>
      <c r="M46" s="143"/>
    </row>
    <row r="47" spans="1:14" ht="18" customHeight="1">
      <c r="A47" s="112"/>
      <c r="B47" s="17"/>
      <c r="C47" s="176" t="s">
        <v>185</v>
      </c>
      <c r="D47" s="177"/>
      <c r="E47" s="177"/>
      <c r="F47" s="177"/>
      <c r="G47" s="177"/>
      <c r="H47" s="177"/>
      <c r="I47" s="178"/>
      <c r="J47" s="156">
        <v>275</v>
      </c>
      <c r="K47" s="42" t="s">
        <v>43</v>
      </c>
      <c r="L47" s="143" t="s">
        <v>126</v>
      </c>
      <c r="M47" s="143"/>
    </row>
    <row r="48" spans="1:14" ht="18" customHeight="1">
      <c r="A48" s="112"/>
      <c r="B48" s="17"/>
      <c r="C48" s="184" t="s">
        <v>188</v>
      </c>
      <c r="D48" s="185"/>
      <c r="E48" s="185"/>
      <c r="F48" s="185"/>
      <c r="G48" s="185"/>
      <c r="H48" s="185"/>
      <c r="I48" s="186"/>
      <c r="J48" s="187">
        <v>371</v>
      </c>
      <c r="K48" s="42" t="s">
        <v>43</v>
      </c>
      <c r="L48" s="143"/>
      <c r="M48" s="143"/>
    </row>
    <row r="49" spans="1:13" ht="18" customHeight="1">
      <c r="A49" s="112"/>
      <c r="B49" s="17"/>
      <c r="C49" s="176" t="s">
        <v>189</v>
      </c>
      <c r="D49" s="177"/>
      <c r="E49" s="177"/>
      <c r="F49" s="177"/>
      <c r="G49" s="177"/>
      <c r="H49" s="177"/>
      <c r="I49" s="178"/>
      <c r="J49" s="188"/>
      <c r="K49" s="42" t="s">
        <v>43</v>
      </c>
      <c r="L49" s="143"/>
      <c r="M49" s="143"/>
    </row>
    <row r="50" spans="1:13" ht="18" customHeight="1">
      <c r="A50" s="112"/>
      <c r="B50" s="17"/>
      <c r="C50" s="176" t="s">
        <v>190</v>
      </c>
      <c r="D50" s="177"/>
      <c r="E50" s="177"/>
      <c r="F50" s="177"/>
      <c r="G50" s="177"/>
      <c r="H50" s="177"/>
      <c r="I50" s="178"/>
      <c r="J50" s="189"/>
      <c r="K50" s="42" t="s">
        <v>43</v>
      </c>
      <c r="L50" s="143"/>
      <c r="M50" s="143"/>
    </row>
    <row r="51" spans="1:13" ht="18" customHeight="1">
      <c r="A51" s="112"/>
      <c r="B51" s="17"/>
      <c r="C51" s="176" t="s">
        <v>186</v>
      </c>
      <c r="D51" s="177"/>
      <c r="E51" s="177"/>
      <c r="F51" s="177"/>
      <c r="G51" s="177"/>
      <c r="H51" s="177"/>
      <c r="I51" s="178"/>
      <c r="J51" s="156">
        <v>71</v>
      </c>
      <c r="K51" s="42" t="s">
        <v>43</v>
      </c>
      <c r="L51" s="143"/>
      <c r="M51" s="143"/>
    </row>
    <row r="52" spans="1:13" ht="18" customHeight="1">
      <c r="A52" s="112"/>
      <c r="B52" s="17"/>
      <c r="C52" s="176" t="s">
        <v>191</v>
      </c>
      <c r="D52" s="177"/>
      <c r="E52" s="177"/>
      <c r="F52" s="177"/>
      <c r="G52" s="177"/>
      <c r="H52" s="177"/>
      <c r="I52" s="178"/>
      <c r="J52" s="156">
        <v>285</v>
      </c>
      <c r="K52" s="42" t="s">
        <v>43</v>
      </c>
      <c r="L52" s="143"/>
      <c r="M52" s="143"/>
    </row>
    <row r="53" spans="1:13" ht="17.25" hidden="1" customHeight="1">
      <c r="A53" s="112"/>
      <c r="B53" s="17"/>
      <c r="C53" s="183" t="s">
        <v>133</v>
      </c>
      <c r="D53" s="177"/>
      <c r="E53" s="177"/>
      <c r="F53" s="177"/>
      <c r="G53" s="177"/>
      <c r="H53" s="177"/>
      <c r="I53" s="178"/>
      <c r="J53" s="156"/>
      <c r="K53" s="42" t="s">
        <v>43</v>
      </c>
      <c r="L53" s="143"/>
      <c r="M53" s="143"/>
    </row>
    <row r="54" spans="1:13" ht="23.25" hidden="1" customHeight="1">
      <c r="A54" s="112"/>
      <c r="B54" s="17"/>
      <c r="C54" s="176" t="s">
        <v>134</v>
      </c>
      <c r="D54" s="177"/>
      <c r="E54" s="177"/>
      <c r="F54" s="177"/>
      <c r="G54" s="177"/>
      <c r="H54" s="177"/>
      <c r="I54" s="178"/>
      <c r="J54" s="156"/>
      <c r="K54" s="42" t="s">
        <v>43</v>
      </c>
      <c r="L54" s="143"/>
      <c r="M54" s="143"/>
    </row>
    <row r="55" spans="1:13" ht="23.25" customHeight="1">
      <c r="A55" s="112"/>
      <c r="B55" s="17"/>
      <c r="C55" s="173" t="s">
        <v>32</v>
      </c>
      <c r="D55" s="174"/>
      <c r="E55" s="174"/>
      <c r="F55" s="174"/>
      <c r="G55" s="174"/>
      <c r="H55" s="174"/>
      <c r="I55" s="175"/>
      <c r="J55" s="156">
        <f>SUM(J46:J54)</f>
        <v>2869.713256361295</v>
      </c>
      <c r="K55" s="42" t="s">
        <v>43</v>
      </c>
      <c r="L55" s="143"/>
      <c r="M55" s="143"/>
    </row>
    <row r="56" spans="1:13" s="110" customFormat="1" ht="7.5" customHeight="1">
      <c r="A56" s="112"/>
      <c r="B56" s="113"/>
      <c r="C56" s="116"/>
      <c r="D56" s="116"/>
      <c r="E56" s="116"/>
      <c r="F56" s="124"/>
      <c r="G56" s="116"/>
      <c r="H56" s="116"/>
      <c r="I56" s="116"/>
      <c r="J56" s="117"/>
      <c r="K56" s="116"/>
      <c r="L56" s="168"/>
      <c r="M56" s="111"/>
    </row>
    <row r="57" spans="1:13" ht="13.5" customHeight="1">
      <c r="A57" s="158"/>
      <c r="B57" s="93" t="s">
        <v>44</v>
      </c>
      <c r="C57" s="102"/>
      <c r="D57" s="132"/>
      <c r="E57" s="132"/>
      <c r="F57" s="132"/>
      <c r="G57" s="18"/>
      <c r="H57" s="18"/>
      <c r="I57" s="18"/>
      <c r="J57" s="28"/>
      <c r="K57" s="18"/>
      <c r="L57" s="161"/>
      <c r="M57" s="26"/>
    </row>
    <row r="58" spans="1:13" ht="7.5" customHeight="1">
      <c r="A58" s="158"/>
      <c r="B58" s="191" t="s">
        <v>125</v>
      </c>
      <c r="C58" s="191"/>
      <c r="D58" s="191"/>
      <c r="E58" s="191"/>
      <c r="F58" s="191"/>
      <c r="G58" s="191"/>
      <c r="H58" s="191"/>
      <c r="I58" s="191"/>
      <c r="J58" s="191"/>
      <c r="K58" s="191"/>
      <c r="L58" s="191"/>
      <c r="M58" s="26"/>
    </row>
    <row r="59" spans="1:13" ht="15" customHeight="1">
      <c r="A59" s="158"/>
      <c r="B59" s="93" t="s">
        <v>120</v>
      </c>
      <c r="C59" s="102"/>
      <c r="D59" s="132"/>
      <c r="E59" s="132"/>
      <c r="F59" s="132"/>
      <c r="G59" s="18"/>
      <c r="H59" s="18"/>
      <c r="I59" s="18"/>
      <c r="J59" s="18"/>
      <c r="K59" s="18"/>
      <c r="L59" s="169" t="e">
        <f>#REF!/3340</f>
        <v>#REF!</v>
      </c>
      <c r="M59" s="26"/>
    </row>
    <row r="60" spans="1:13" ht="15" customHeight="1">
      <c r="A60" s="158"/>
      <c r="B60" s="93"/>
      <c r="C60" s="102"/>
      <c r="D60" s="132"/>
      <c r="E60" s="132"/>
      <c r="F60" s="132"/>
      <c r="G60" s="18"/>
      <c r="H60" s="18"/>
      <c r="I60" s="18"/>
      <c r="J60" s="18"/>
      <c r="K60" s="18"/>
      <c r="L60" s="161"/>
      <c r="M60" s="26"/>
    </row>
    <row r="61" spans="1:13" ht="15" customHeight="1">
      <c r="A61" s="158"/>
      <c r="B61" s="93" t="s">
        <v>31</v>
      </c>
      <c r="C61" s="102"/>
      <c r="D61" s="132"/>
      <c r="E61" s="132"/>
      <c r="F61" s="132"/>
      <c r="G61" s="18"/>
      <c r="H61" s="18"/>
      <c r="I61" s="18"/>
      <c r="J61" s="18"/>
      <c r="K61" s="18"/>
      <c r="L61" s="161"/>
      <c r="M61" s="26"/>
    </row>
    <row r="62" spans="1:13" ht="15" customHeight="1">
      <c r="A62" s="158"/>
      <c r="B62" s="93" t="s">
        <v>129</v>
      </c>
      <c r="C62" s="102"/>
      <c r="D62" s="132"/>
      <c r="E62" s="132"/>
      <c r="F62" s="132"/>
      <c r="G62" s="18"/>
      <c r="H62" s="18"/>
      <c r="I62" s="18"/>
      <c r="J62" s="18"/>
      <c r="K62" s="18"/>
      <c r="L62" s="161"/>
      <c r="M62" s="26"/>
    </row>
    <row r="63" spans="1:13" ht="15" customHeight="1">
      <c r="A63" s="158"/>
      <c r="B63" s="23" t="s">
        <v>119</v>
      </c>
      <c r="C63" s="18"/>
      <c r="D63" s="133"/>
      <c r="E63" s="132"/>
      <c r="F63" s="132"/>
      <c r="G63" s="18"/>
      <c r="H63" s="18"/>
      <c r="I63" s="18"/>
      <c r="J63" s="18"/>
      <c r="K63" s="18"/>
      <c r="L63" s="161"/>
      <c r="M63" s="26"/>
    </row>
    <row r="64" spans="1:13" ht="9" customHeight="1" thickBot="1">
      <c r="A64" s="158"/>
      <c r="B64" s="23"/>
      <c r="C64" s="18"/>
      <c r="D64" s="133"/>
      <c r="E64" s="132"/>
      <c r="F64" s="132"/>
      <c r="G64" s="18"/>
      <c r="H64" s="18"/>
      <c r="I64" s="18"/>
      <c r="J64" s="18"/>
      <c r="K64" s="18"/>
      <c r="L64" s="161"/>
      <c r="M64" s="26"/>
    </row>
    <row r="65" spans="1:13" ht="25.5" customHeight="1" thickBot="1">
      <c r="A65" s="159"/>
      <c r="B65" s="107" t="s">
        <v>128</v>
      </c>
      <c r="C65" s="105"/>
      <c r="D65" s="134"/>
      <c r="E65" s="134"/>
      <c r="F65" s="135"/>
      <c r="G65" s="105"/>
      <c r="H65" s="105"/>
      <c r="I65" s="105"/>
      <c r="J65" s="105"/>
      <c r="K65" s="105"/>
      <c r="L65" s="170"/>
      <c r="M65" s="106"/>
    </row>
    <row r="66" spans="1:13" s="114" customFormat="1" ht="3.75" customHeight="1">
      <c r="A66" s="159"/>
      <c r="B66" s="118"/>
      <c r="C66" s="19"/>
      <c r="D66" s="136"/>
      <c r="E66" s="136"/>
      <c r="F66" s="137"/>
      <c r="G66" s="19"/>
      <c r="H66" s="19"/>
      <c r="I66" s="19"/>
      <c r="J66" s="19"/>
      <c r="K66" s="19"/>
      <c r="L66" s="171"/>
      <c r="M66" s="19"/>
    </row>
    <row r="67" spans="1:13" ht="21.75" customHeight="1">
      <c r="B67" s="192" t="s">
        <v>115</v>
      </c>
      <c r="C67" s="192"/>
      <c r="D67" s="138"/>
      <c r="E67" s="138"/>
      <c r="F67" s="138"/>
      <c r="G67" s="102"/>
      <c r="H67" s="27" t="s">
        <v>116</v>
      </c>
      <c r="I67" s="109"/>
      <c r="J67" s="109"/>
      <c r="K67" s="119" t="s">
        <v>2</v>
      </c>
      <c r="L67" s="193" t="s">
        <v>2</v>
      </c>
      <c r="M67" s="193"/>
    </row>
    <row r="68" spans="1:13" ht="10.5" customHeight="1">
      <c r="B68" s="120"/>
      <c r="C68" s="120"/>
      <c r="D68" s="138"/>
      <c r="E68" s="138"/>
      <c r="F68" s="138"/>
      <c r="G68" s="102"/>
      <c r="H68" s="27"/>
      <c r="I68" s="119"/>
      <c r="J68" s="119"/>
      <c r="K68" s="119"/>
      <c r="L68" s="160"/>
      <c r="M68" s="119"/>
    </row>
    <row r="69" spans="1:13" ht="21" customHeight="1">
      <c r="B69" s="120" t="s">
        <v>11</v>
      </c>
      <c r="C69" s="103"/>
      <c r="D69" s="139"/>
      <c r="E69" s="139"/>
      <c r="F69" s="139"/>
      <c r="G69" s="120" t="s">
        <v>11</v>
      </c>
      <c r="H69" s="120"/>
      <c r="I69" s="103"/>
      <c r="J69" s="120" t="s">
        <v>11</v>
      </c>
      <c r="K69" s="27"/>
      <c r="L69" s="194" t="s">
        <v>41</v>
      </c>
      <c r="M69" s="194"/>
    </row>
    <row r="70" spans="1:13" ht="19.5" customHeight="1">
      <c r="B70" s="119" t="s">
        <v>12</v>
      </c>
      <c r="C70" s="104"/>
      <c r="D70" s="140"/>
      <c r="E70" s="140"/>
      <c r="F70" s="140"/>
      <c r="G70" s="119" t="s">
        <v>12</v>
      </c>
      <c r="H70" s="119"/>
      <c r="I70" s="102"/>
      <c r="J70" s="119" t="s">
        <v>12</v>
      </c>
      <c r="K70" s="27"/>
      <c r="L70" s="193" t="s">
        <v>42</v>
      </c>
      <c r="M70" s="193"/>
    </row>
    <row r="71" spans="1:13" ht="21" customHeight="1">
      <c r="B71" s="195" t="s">
        <v>36</v>
      </c>
      <c r="C71" s="195"/>
      <c r="D71" s="138"/>
      <c r="E71" s="138"/>
      <c r="F71" s="138"/>
      <c r="G71" s="195" t="s">
        <v>117</v>
      </c>
      <c r="H71" s="195"/>
      <c r="I71" s="195"/>
      <c r="J71" s="195" t="s">
        <v>7</v>
      </c>
      <c r="K71" s="195"/>
      <c r="L71" s="193" t="s">
        <v>37</v>
      </c>
      <c r="M71" s="193"/>
    </row>
    <row r="72" spans="1:13" ht="18" customHeight="1">
      <c r="B72" s="121"/>
      <c r="C72" s="121"/>
      <c r="D72" s="141"/>
      <c r="E72" s="141"/>
      <c r="F72" s="141"/>
      <c r="G72" s="18"/>
      <c r="I72" s="121"/>
      <c r="J72" s="121"/>
      <c r="K72" s="121"/>
      <c r="L72" s="190" t="s">
        <v>118</v>
      </c>
      <c r="M72" s="190"/>
    </row>
    <row r="73" spans="1:13" ht="15.75">
      <c r="B73" s="18"/>
      <c r="C73" s="18"/>
      <c r="D73" s="132"/>
      <c r="E73" s="132"/>
      <c r="F73" s="132"/>
      <c r="G73" s="18"/>
      <c r="H73" s="18"/>
      <c r="J73" s="30"/>
      <c r="K73" s="30"/>
    </row>
    <row r="74" spans="1:13" ht="15.75">
      <c r="B74" s="18"/>
      <c r="C74" s="18"/>
      <c r="D74" s="132"/>
      <c r="E74" s="132"/>
      <c r="F74" s="132"/>
      <c r="G74" s="18"/>
      <c r="H74" s="18"/>
      <c r="I74" s="32"/>
      <c r="J74" s="32"/>
      <c r="K74" s="32"/>
      <c r="L74" s="172"/>
      <c r="M74" s="38"/>
    </row>
    <row r="75" spans="1:13" ht="15">
      <c r="B75" s="18"/>
      <c r="C75" s="18"/>
      <c r="D75" s="132"/>
      <c r="E75" s="132"/>
      <c r="F75" s="132"/>
      <c r="G75" s="18"/>
      <c r="H75" s="18"/>
      <c r="I75" s="18"/>
      <c r="J75" s="18"/>
      <c r="K75" s="18"/>
      <c r="L75" s="161"/>
      <c r="M75" s="26"/>
    </row>
    <row r="76" spans="1:13" ht="15">
      <c r="B76" s="18"/>
      <c r="C76" s="18"/>
      <c r="D76" s="132"/>
      <c r="E76" s="132"/>
      <c r="F76" s="132"/>
      <c r="G76" s="18"/>
      <c r="H76" s="18"/>
      <c r="I76" s="18"/>
      <c r="J76" s="18"/>
      <c r="K76" s="18"/>
      <c r="L76" s="161"/>
      <c r="M76" s="26"/>
    </row>
    <row r="77" spans="1:13" ht="15">
      <c r="B77" s="18"/>
      <c r="C77" s="18"/>
      <c r="D77" s="132"/>
      <c r="E77" s="132"/>
      <c r="F77" s="132"/>
      <c r="G77" s="18"/>
      <c r="H77" s="18"/>
      <c r="I77" s="18"/>
      <c r="J77" s="18"/>
      <c r="K77" s="18"/>
      <c r="L77" s="161"/>
      <c r="M77" s="26"/>
    </row>
    <row r="78" spans="1:13" ht="15">
      <c r="B78" s="18"/>
      <c r="C78" s="18"/>
      <c r="D78" s="132"/>
      <c r="E78" s="132"/>
      <c r="F78" s="132"/>
      <c r="G78" s="18"/>
      <c r="H78" s="18"/>
      <c r="I78" s="18"/>
      <c r="J78" s="18"/>
      <c r="K78" s="18"/>
      <c r="L78" s="161"/>
      <c r="M78" s="26"/>
    </row>
    <row r="79" spans="1:13" ht="15">
      <c r="B79" s="18"/>
      <c r="C79" s="18"/>
      <c r="D79" s="132"/>
      <c r="E79" s="132"/>
      <c r="F79" s="132"/>
      <c r="G79" s="18"/>
      <c r="H79" s="18"/>
      <c r="I79" s="18"/>
      <c r="J79" s="18"/>
      <c r="K79" s="18"/>
      <c r="L79" s="161"/>
      <c r="M79" s="26"/>
    </row>
    <row r="80" spans="1:13" ht="15">
      <c r="B80" s="18"/>
      <c r="C80" s="18"/>
      <c r="D80" s="132"/>
      <c r="E80" s="132"/>
      <c r="F80" s="132"/>
      <c r="G80" s="18"/>
      <c r="H80" s="18"/>
      <c r="I80" s="18"/>
      <c r="J80" s="18"/>
      <c r="K80" s="18"/>
      <c r="L80" s="161"/>
      <c r="M80" s="26"/>
    </row>
    <row r="81" spans="2:13" ht="15">
      <c r="B81" s="18"/>
      <c r="C81" s="18"/>
      <c r="D81" s="132"/>
      <c r="E81" s="132"/>
      <c r="F81" s="132"/>
      <c r="G81" s="18"/>
      <c r="H81" s="18"/>
      <c r="I81" s="18"/>
      <c r="J81" s="18"/>
      <c r="K81" s="18"/>
      <c r="L81" s="161"/>
      <c r="M81" s="26"/>
    </row>
    <row r="82" spans="2:13" ht="15">
      <c r="B82" s="18"/>
      <c r="C82" s="18"/>
      <c r="D82" s="132"/>
      <c r="E82" s="132"/>
      <c r="F82" s="132"/>
      <c r="G82" s="18"/>
      <c r="H82" s="18"/>
      <c r="I82" s="18"/>
      <c r="J82" s="18"/>
      <c r="K82" s="18"/>
      <c r="L82" s="161"/>
      <c r="M82" s="26"/>
    </row>
    <row r="83" spans="2:13" ht="15">
      <c r="B83" s="18"/>
      <c r="C83" s="18"/>
      <c r="D83" s="132"/>
      <c r="E83" s="132"/>
      <c r="F83" s="132"/>
      <c r="G83" s="18"/>
      <c r="H83" s="18"/>
      <c r="I83" s="18"/>
      <c r="J83" s="18"/>
      <c r="K83" s="18"/>
      <c r="L83" s="161"/>
      <c r="M83" s="26"/>
    </row>
    <row r="84" spans="2:13" ht="15">
      <c r="B84" s="18"/>
      <c r="C84" s="18"/>
      <c r="D84" s="132"/>
      <c r="E84" s="132"/>
      <c r="F84" s="132"/>
      <c r="G84" s="18"/>
      <c r="H84" s="18"/>
      <c r="I84" s="18"/>
      <c r="J84" s="18"/>
      <c r="K84" s="18"/>
      <c r="L84" s="161"/>
      <c r="M84" s="26"/>
    </row>
    <row r="85" spans="2:13" ht="15">
      <c r="B85" s="18"/>
      <c r="C85" s="18"/>
      <c r="D85" s="132"/>
      <c r="E85" s="132"/>
      <c r="F85" s="132"/>
      <c r="G85" s="18"/>
      <c r="H85" s="18"/>
      <c r="I85" s="18"/>
      <c r="J85" s="18"/>
      <c r="K85" s="18"/>
      <c r="L85" s="161"/>
      <c r="M85" s="26"/>
    </row>
    <row r="86" spans="2:13" ht="15">
      <c r="B86" s="18"/>
      <c r="C86" s="18"/>
      <c r="D86" s="132"/>
      <c r="E86" s="132"/>
      <c r="F86" s="132"/>
      <c r="G86" s="18"/>
      <c r="H86" s="18"/>
      <c r="I86" s="18"/>
      <c r="J86" s="18"/>
      <c r="K86" s="18"/>
      <c r="L86" s="161"/>
      <c r="M86" s="26"/>
    </row>
    <row r="87" spans="2:13" ht="15">
      <c r="B87" s="18"/>
      <c r="C87" s="18"/>
      <c r="D87" s="132"/>
      <c r="E87" s="132"/>
      <c r="F87" s="132"/>
      <c r="G87" s="18"/>
      <c r="H87" s="18"/>
      <c r="I87" s="18"/>
      <c r="J87" s="18"/>
      <c r="K87" s="18"/>
      <c r="L87" s="161"/>
      <c r="M87" s="26"/>
    </row>
    <row r="88" spans="2:13" ht="15">
      <c r="B88" s="18"/>
      <c r="C88" s="18"/>
      <c r="D88" s="132"/>
      <c r="E88" s="132"/>
      <c r="F88" s="132"/>
      <c r="G88" s="18"/>
      <c r="H88" s="18"/>
      <c r="I88" s="18"/>
      <c r="J88" s="18"/>
      <c r="K88" s="18"/>
      <c r="L88" s="161"/>
      <c r="M88" s="26"/>
    </row>
    <row r="89" spans="2:13" ht="15">
      <c r="B89" s="18"/>
      <c r="C89" s="18"/>
      <c r="D89" s="132"/>
      <c r="E89" s="132"/>
      <c r="F89" s="132"/>
      <c r="G89" s="18"/>
      <c r="H89" s="18"/>
      <c r="I89" s="18"/>
      <c r="J89" s="18"/>
      <c r="K89" s="18"/>
      <c r="L89" s="161"/>
      <c r="M89" s="26"/>
    </row>
    <row r="90" spans="2:13" ht="15">
      <c r="B90" s="18"/>
      <c r="C90" s="18"/>
      <c r="D90" s="132"/>
      <c r="E90" s="132"/>
      <c r="F90" s="132"/>
      <c r="G90" s="18"/>
      <c r="H90" s="18"/>
      <c r="I90" s="18"/>
      <c r="J90" s="18"/>
      <c r="K90" s="18"/>
      <c r="L90" s="161"/>
      <c r="M90" s="26"/>
    </row>
    <row r="91" spans="2:13" ht="15">
      <c r="B91" s="18"/>
      <c r="C91" s="18"/>
      <c r="D91" s="132"/>
      <c r="E91" s="132"/>
      <c r="F91" s="132"/>
      <c r="G91" s="18"/>
      <c r="H91" s="18"/>
      <c r="I91" s="18"/>
      <c r="J91" s="18"/>
      <c r="K91" s="18"/>
      <c r="L91" s="161"/>
      <c r="M91" s="26"/>
    </row>
    <row r="92" spans="2:13" ht="15">
      <c r="B92" s="18"/>
      <c r="C92" s="18"/>
      <c r="D92" s="132"/>
      <c r="E92" s="132"/>
      <c r="F92" s="132"/>
      <c r="G92" s="18"/>
      <c r="H92" s="18"/>
      <c r="I92" s="18"/>
      <c r="J92" s="18"/>
      <c r="K92" s="18"/>
      <c r="L92" s="161"/>
      <c r="M92" s="26"/>
    </row>
    <row r="93" spans="2:13" ht="15">
      <c r="B93" s="18"/>
      <c r="C93" s="18"/>
      <c r="D93" s="132"/>
      <c r="E93" s="132"/>
      <c r="F93" s="132"/>
      <c r="G93" s="18"/>
      <c r="H93" s="18"/>
      <c r="I93" s="18"/>
      <c r="J93" s="18"/>
      <c r="K93" s="18"/>
      <c r="L93" s="161"/>
      <c r="M93" s="26"/>
    </row>
    <row r="94" spans="2:13" ht="15">
      <c r="B94" s="18"/>
      <c r="C94" s="18"/>
      <c r="D94" s="132"/>
      <c r="E94" s="132"/>
      <c r="F94" s="132"/>
      <c r="G94" s="18"/>
      <c r="H94" s="18"/>
      <c r="I94" s="18"/>
      <c r="J94" s="18"/>
      <c r="K94" s="18"/>
      <c r="L94" s="161"/>
      <c r="M94" s="26"/>
    </row>
    <row r="95" spans="2:13" ht="15">
      <c r="B95" s="18"/>
      <c r="C95" s="18"/>
      <c r="D95" s="132"/>
      <c r="E95" s="132"/>
      <c r="F95" s="132"/>
      <c r="G95" s="18"/>
      <c r="H95" s="18"/>
      <c r="I95" s="18"/>
      <c r="J95" s="18"/>
      <c r="K95" s="18"/>
      <c r="L95" s="161"/>
      <c r="M95" s="26"/>
    </row>
    <row r="96" spans="2:13" ht="15">
      <c r="B96" s="18"/>
      <c r="C96" s="18"/>
      <c r="D96" s="132"/>
      <c r="E96" s="132"/>
      <c r="F96" s="132"/>
      <c r="G96" s="18"/>
      <c r="H96" s="18"/>
      <c r="I96" s="18"/>
      <c r="J96" s="18"/>
      <c r="K96" s="18"/>
      <c r="L96" s="161"/>
      <c r="M96" s="26"/>
    </row>
    <row r="97" spans="1:13" ht="15">
      <c r="B97" s="18"/>
      <c r="C97" s="18"/>
      <c r="D97" s="132"/>
      <c r="E97" s="132"/>
      <c r="F97" s="132"/>
      <c r="G97" s="18"/>
      <c r="H97" s="18"/>
      <c r="I97" s="18"/>
      <c r="J97" s="18"/>
      <c r="K97" s="18"/>
      <c r="L97" s="161"/>
      <c r="M97" s="26"/>
    </row>
    <row r="98" spans="1:13" ht="15">
      <c r="B98" s="18"/>
      <c r="C98" s="18"/>
      <c r="D98" s="132"/>
      <c r="E98" s="132"/>
      <c r="F98" s="132"/>
      <c r="G98" s="18"/>
      <c r="H98" s="18"/>
      <c r="I98" s="18"/>
      <c r="J98" s="18"/>
      <c r="K98" s="18"/>
      <c r="L98" s="161"/>
      <c r="M98" s="26"/>
    </row>
    <row r="99" spans="1:13" ht="15">
      <c r="B99" s="18"/>
      <c r="C99" s="18"/>
      <c r="D99" s="132"/>
      <c r="E99" s="132"/>
      <c r="F99" s="132"/>
      <c r="G99" s="18"/>
      <c r="H99" s="18"/>
      <c r="I99" s="18"/>
      <c r="J99" s="18"/>
      <c r="K99" s="18"/>
      <c r="L99" s="161"/>
      <c r="M99" s="26"/>
    </row>
    <row r="100" spans="1:13" ht="15">
      <c r="B100" s="18"/>
      <c r="C100" s="18"/>
      <c r="D100" s="132"/>
      <c r="E100" s="132"/>
      <c r="F100" s="132"/>
      <c r="G100" s="18"/>
      <c r="H100" s="18"/>
      <c r="I100" s="18"/>
      <c r="J100" s="18"/>
      <c r="K100" s="18"/>
      <c r="L100" s="161"/>
      <c r="M100" s="26"/>
    </row>
    <row r="101" spans="1:13" ht="15">
      <c r="B101" s="18"/>
      <c r="C101" s="18"/>
      <c r="D101" s="132"/>
      <c r="E101" s="132"/>
      <c r="F101" s="132"/>
      <c r="G101" s="18"/>
      <c r="H101" s="18"/>
      <c r="I101" s="18"/>
      <c r="J101" s="18"/>
      <c r="K101" s="18"/>
      <c r="L101" s="161"/>
      <c r="M101" s="26"/>
    </row>
    <row r="102" spans="1:13" s="16" customFormat="1" ht="15">
      <c r="A102" s="142"/>
      <c r="D102" s="142"/>
      <c r="E102" s="142"/>
      <c r="F102" s="142"/>
      <c r="L102" s="43"/>
      <c r="M102" s="36"/>
    </row>
    <row r="103" spans="1:13" s="16" customFormat="1" ht="15">
      <c r="A103" s="142"/>
      <c r="D103" s="142"/>
      <c r="E103" s="142"/>
      <c r="F103" s="142"/>
      <c r="L103" s="43"/>
      <c r="M103" s="36"/>
    </row>
    <row r="104" spans="1:13" s="16" customFormat="1" ht="15">
      <c r="A104" s="142"/>
      <c r="D104" s="142"/>
      <c r="E104" s="142"/>
      <c r="F104" s="142"/>
      <c r="L104" s="43"/>
      <c r="M104" s="36"/>
    </row>
    <row r="105" spans="1:13" s="16" customFormat="1" ht="15">
      <c r="A105" s="142"/>
      <c r="D105" s="142"/>
      <c r="E105" s="142"/>
      <c r="F105" s="142"/>
      <c r="L105" s="43"/>
      <c r="M105" s="36"/>
    </row>
    <row r="106" spans="1:13" s="16" customFormat="1" ht="15">
      <c r="A106" s="142"/>
      <c r="D106" s="142"/>
      <c r="E106" s="142"/>
      <c r="F106" s="142"/>
      <c r="L106" s="43"/>
      <c r="M106" s="36"/>
    </row>
    <row r="107" spans="1:13" s="16" customFormat="1" ht="15">
      <c r="A107" s="142"/>
      <c r="D107" s="142"/>
      <c r="E107" s="142"/>
      <c r="F107" s="142"/>
      <c r="L107" s="43"/>
      <c r="M107" s="36"/>
    </row>
  </sheetData>
  <autoFilter ref="B16:M55"/>
  <mergeCells count="24">
    <mergeCell ref="L72:M72"/>
    <mergeCell ref="B58:L58"/>
    <mergeCell ref="B67:C67"/>
    <mergeCell ref="L67:M67"/>
    <mergeCell ref="L69:M69"/>
    <mergeCell ref="L70:M70"/>
    <mergeCell ref="B71:C71"/>
    <mergeCell ref="G71:I71"/>
    <mergeCell ref="J71:K71"/>
    <mergeCell ref="L71:M71"/>
    <mergeCell ref="C55:I55"/>
    <mergeCell ref="C47:I47"/>
    <mergeCell ref="C54:I54"/>
    <mergeCell ref="B1:M3"/>
    <mergeCell ref="L8:M8"/>
    <mergeCell ref="C46:I46"/>
    <mergeCell ref="L9:M10"/>
    <mergeCell ref="C53:I53"/>
    <mergeCell ref="C48:I48"/>
    <mergeCell ref="C49:I49"/>
    <mergeCell ref="C50:I50"/>
    <mergeCell ref="C51:I51"/>
    <mergeCell ref="C52:I52"/>
    <mergeCell ref="J48:J50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9" t="s">
        <v>33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</row>
    <row r="2" spans="2:20" ht="15"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</row>
    <row r="3" spans="2:20" ht="15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99" t="s">
        <v>107</v>
      </c>
      <c r="D41" s="200"/>
      <c r="E41" s="200"/>
      <c r="F41" s="200"/>
      <c r="G41" s="200"/>
      <c r="H41" s="200"/>
      <c r="I41" s="201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99" t="s">
        <v>108</v>
      </c>
      <c r="D42" s="200"/>
      <c r="E42" s="200"/>
      <c r="F42" s="200"/>
      <c r="G42" s="200"/>
      <c r="H42" s="200"/>
      <c r="I42" s="201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99" t="s">
        <v>109</v>
      </c>
      <c r="D43" s="200"/>
      <c r="E43" s="200"/>
      <c r="F43" s="200"/>
      <c r="G43" s="200"/>
      <c r="H43" s="200"/>
      <c r="I43" s="201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99" t="s">
        <v>110</v>
      </c>
      <c r="D44" s="200"/>
      <c r="E44" s="200"/>
      <c r="F44" s="200"/>
      <c r="G44" s="200"/>
      <c r="H44" s="200"/>
      <c r="I44" s="201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96" t="s">
        <v>32</v>
      </c>
      <c r="D45" s="196"/>
      <c r="E45" s="196"/>
      <c r="F45" s="196"/>
      <c r="G45" s="196"/>
      <c r="H45" s="196"/>
      <c r="I45" s="196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97" t="s">
        <v>23</v>
      </c>
      <c r="C56" s="197"/>
      <c r="D56" s="76"/>
      <c r="E56" s="76"/>
      <c r="F56" s="76"/>
      <c r="G56" s="18"/>
      <c r="I56" s="198" t="s">
        <v>2</v>
      </c>
      <c r="J56" s="198"/>
      <c r="K56" s="77"/>
      <c r="L56" s="77"/>
      <c r="M56" s="198" t="s">
        <v>2</v>
      </c>
      <c r="N56" s="198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02" t="s">
        <v>41</v>
      </c>
      <c r="N61" s="202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98" t="s">
        <v>42</v>
      </c>
      <c r="N62" s="198"/>
    </row>
    <row r="63" spans="1:19" ht="15">
      <c r="B63" s="197" t="s">
        <v>36</v>
      </c>
      <c r="C63" s="197"/>
      <c r="D63" s="76"/>
      <c r="E63" s="76"/>
      <c r="F63" s="76"/>
      <c r="G63" s="18"/>
      <c r="I63" s="197" t="s">
        <v>7</v>
      </c>
      <c r="J63" s="197"/>
      <c r="K63" s="76"/>
      <c r="L63" s="76"/>
      <c r="M63" s="198" t="s">
        <v>37</v>
      </c>
      <c r="N63" s="198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90" t="s">
        <v>38</v>
      </c>
      <c r="N64" s="190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2023-11-14T03:35:20Z</cp:lastPrinted>
  <dcterms:created xsi:type="dcterms:W3CDTF">2016-07-26T09:24:26Z</dcterms:created>
  <dcterms:modified xsi:type="dcterms:W3CDTF">2023-11-22T04:13:52Z</dcterms:modified>
</cp:coreProperties>
</file>