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5-2026 CMW (4-Apr'25)\S'pare Part\Finance\BU\Adv Request\Jun'25\ADV-PWG-2025-06-00017 - 20lakhs\"/>
    </mc:Choice>
  </mc:AlternateContent>
  <bookViews>
    <workbookView xWindow="0" yWindow="0" windowWidth="1681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M4" i="1" l="1"/>
  <c r="M5" i="1"/>
  <c r="M6" i="1"/>
  <c r="M7" i="1"/>
  <c r="M8" i="1"/>
  <c r="L7" i="1" l="1"/>
  <c r="L10" i="1" s="1"/>
  <c r="L9" i="1" s="1"/>
  <c r="L8" i="1"/>
  <c r="M3" i="1" l="1"/>
  <c r="M10" i="1" s="1"/>
</calcChain>
</file>

<file path=xl/sharedStrings.xml><?xml version="1.0" encoding="utf-8"?>
<sst xmlns="http://schemas.openxmlformats.org/spreadsheetml/2006/main" count="65" uniqueCount="35">
  <si>
    <t>BU</t>
  </si>
  <si>
    <t xml:space="preserve">Month </t>
  </si>
  <si>
    <t>Date</t>
  </si>
  <si>
    <t>Order No</t>
  </si>
  <si>
    <t>Description</t>
  </si>
  <si>
    <t>PN</t>
  </si>
  <si>
    <t>Qty</t>
  </si>
  <si>
    <t>UOM</t>
  </si>
  <si>
    <t>Total Amt - MMK</t>
  </si>
  <si>
    <t>Order For</t>
  </si>
  <si>
    <t>Remark</t>
  </si>
  <si>
    <t>PWG BU</t>
  </si>
  <si>
    <t xml:space="preserve">Total </t>
  </si>
  <si>
    <t>PG BU-Quo-Prospect</t>
  </si>
  <si>
    <t>PWG BU  S'part Local order plan</t>
  </si>
  <si>
    <t>Pc</t>
  </si>
  <si>
    <t>Price MMK</t>
  </si>
  <si>
    <t>Price USD</t>
  </si>
  <si>
    <t>Total Amt - USD</t>
  </si>
  <si>
    <t>Inventory stock</t>
  </si>
  <si>
    <t>Jun</t>
  </si>
  <si>
    <t>Upper Gasket Kit</t>
  </si>
  <si>
    <t>supplier &gt;Htoo &amp; Phoo/ Other no stock</t>
  </si>
  <si>
    <t xml:space="preserve">Gasket, Rocker Lecer Housing </t>
  </si>
  <si>
    <t>Gakket , Cylinder Head</t>
  </si>
  <si>
    <t xml:space="preserve">Water Pump </t>
  </si>
  <si>
    <t>supplier &gt;S7 ANG/ Other no stock</t>
  </si>
  <si>
    <t>Magnetic Pick Up sensor</t>
  </si>
  <si>
    <t>supplier &gt;Yar Su Thit  / Other no stock</t>
  </si>
  <si>
    <t xml:space="preserve">Toe &amp; Brother </t>
  </si>
  <si>
    <t xml:space="preserve">Gasket </t>
  </si>
  <si>
    <t>supplier &gt;Htoo &amp; Phoo / Other no stock</t>
  </si>
  <si>
    <t>SDG BR</t>
  </si>
  <si>
    <t>ATS controller</t>
  </si>
  <si>
    <t>supplier &gt;SPD / Other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</si>
</sst>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4"/>
      <color theme="1"/>
      <name val="Times New Roman"/>
      <family val="1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5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3" applyNumberFormat="1" applyFont="1" applyFill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4" fontId="2" fillId="0" borderId="1" xfId="3" applyFont="1" applyBorder="1" applyAlignment="1">
      <alignment vertical="center"/>
    </xf>
    <xf numFmtId="44" fontId="3" fillId="0" borderId="1" xfId="3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4">
    <cellStyle name="Comma" xfId="1" builtinId="3"/>
    <cellStyle name="Currency" xfId="3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E1" workbookViewId="0">
      <selection activeCell="K13" sqref="K13"/>
    </sheetView>
  </sheetViews>
  <sheetFormatPr defaultRowHeight="21.75" customHeight="1" x14ac:dyDescent="0.25"/>
  <cols>
    <col min="1" max="1" width="9.5703125" style="17" customWidth="1"/>
    <col min="2" max="2" width="9.140625" style="17"/>
    <col min="3" max="3" width="10.7109375" style="18" customWidth="1"/>
    <col min="4" max="4" width="14.5703125" style="17" customWidth="1"/>
    <col min="5" max="5" width="20" style="17" customWidth="1"/>
    <col min="6" max="6" width="25.85546875" style="17" customWidth="1"/>
    <col min="7" max="7" width="12.140625" style="17" customWidth="1"/>
    <col min="8" max="9" width="9.140625" style="19"/>
    <col min="10" max="10" width="11" style="19" customWidth="1"/>
    <col min="11" max="11" width="18.140625" style="19" customWidth="1"/>
    <col min="12" max="12" width="16" style="19" customWidth="1"/>
    <col min="13" max="13" width="18.140625" style="19" customWidth="1"/>
    <col min="14" max="14" width="37.42578125" style="17" customWidth="1"/>
    <col min="15" max="16384" width="9.140625" style="17"/>
  </cols>
  <sheetData>
    <row r="1" spans="1:14" s="2" customFormat="1" ht="21.75" customHeight="1" x14ac:dyDescent="0.25">
      <c r="A1" s="24" t="s">
        <v>14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</row>
    <row r="2" spans="1:14" s="1" customFormat="1" ht="21.75" customHeight="1" x14ac:dyDescent="0.25">
      <c r="A2" s="3" t="s">
        <v>0</v>
      </c>
      <c r="B2" s="3" t="s">
        <v>1</v>
      </c>
      <c r="C2" s="4" t="s">
        <v>2</v>
      </c>
      <c r="D2" s="9" t="s">
        <v>9</v>
      </c>
      <c r="E2" s="3" t="s">
        <v>3</v>
      </c>
      <c r="F2" s="3" t="s">
        <v>4</v>
      </c>
      <c r="G2" s="3" t="s">
        <v>5</v>
      </c>
      <c r="H2" s="9" t="s">
        <v>6</v>
      </c>
      <c r="I2" s="9" t="s">
        <v>7</v>
      </c>
      <c r="J2" s="9" t="s">
        <v>17</v>
      </c>
      <c r="K2" s="9" t="s">
        <v>16</v>
      </c>
      <c r="L2" s="9" t="s">
        <v>18</v>
      </c>
      <c r="M2" s="9" t="s">
        <v>8</v>
      </c>
      <c r="N2" s="3" t="s">
        <v>10</v>
      </c>
    </row>
    <row r="3" spans="1:14" s="2" customFormat="1" ht="21.75" customHeight="1" x14ac:dyDescent="0.25">
      <c r="A3" s="5" t="s">
        <v>11</v>
      </c>
      <c r="B3" s="5" t="s">
        <v>20</v>
      </c>
      <c r="C3" s="6">
        <v>45814</v>
      </c>
      <c r="D3" s="8" t="s">
        <v>19</v>
      </c>
      <c r="E3" s="7" t="s">
        <v>13</v>
      </c>
      <c r="F3" s="7" t="s">
        <v>21</v>
      </c>
      <c r="G3" s="21">
        <v>4024919</v>
      </c>
      <c r="H3" s="11">
        <v>1</v>
      </c>
      <c r="I3" s="8" t="s">
        <v>15</v>
      </c>
      <c r="J3" s="8"/>
      <c r="K3" s="10">
        <v>530000</v>
      </c>
      <c r="L3" s="10"/>
      <c r="M3" s="13">
        <f t="shared" ref="M3:M9" si="0">K3*H3</f>
        <v>530000</v>
      </c>
      <c r="N3" s="5" t="s">
        <v>22</v>
      </c>
    </row>
    <row r="4" spans="1:14" s="2" customFormat="1" ht="21.75" customHeight="1" x14ac:dyDescent="0.25">
      <c r="A4" s="5" t="s">
        <v>11</v>
      </c>
      <c r="B4" s="5" t="s">
        <v>20</v>
      </c>
      <c r="C4" s="6">
        <v>45814</v>
      </c>
      <c r="D4" s="8" t="s">
        <v>19</v>
      </c>
      <c r="E4" s="7" t="s">
        <v>13</v>
      </c>
      <c r="F4" s="7" t="s">
        <v>23</v>
      </c>
      <c r="G4" s="21">
        <v>3049187</v>
      </c>
      <c r="H4" s="12">
        <v>3</v>
      </c>
      <c r="I4" s="8" t="s">
        <v>15</v>
      </c>
      <c r="J4" s="8"/>
      <c r="K4" s="10">
        <v>38500</v>
      </c>
      <c r="L4" s="10"/>
      <c r="M4" s="13">
        <f t="shared" si="0"/>
        <v>115500</v>
      </c>
      <c r="N4" s="5" t="s">
        <v>22</v>
      </c>
    </row>
    <row r="5" spans="1:14" s="16" customFormat="1" ht="21.75" customHeight="1" x14ac:dyDescent="0.25">
      <c r="A5" s="5" t="s">
        <v>11</v>
      </c>
      <c r="B5" s="5" t="s">
        <v>20</v>
      </c>
      <c r="C5" s="6">
        <v>45814</v>
      </c>
      <c r="D5" s="8" t="s">
        <v>19</v>
      </c>
      <c r="E5" s="7" t="s">
        <v>13</v>
      </c>
      <c r="F5" s="7" t="s">
        <v>24</v>
      </c>
      <c r="G5" s="12">
        <v>4058790</v>
      </c>
      <c r="H5" s="12">
        <v>1</v>
      </c>
      <c r="I5" s="8" t="s">
        <v>15</v>
      </c>
      <c r="J5" s="8"/>
      <c r="K5" s="15">
        <v>245000</v>
      </c>
      <c r="L5" s="15"/>
      <c r="M5" s="13">
        <f t="shared" si="0"/>
        <v>245000</v>
      </c>
      <c r="N5" s="5" t="s">
        <v>22</v>
      </c>
    </row>
    <row r="6" spans="1:14" s="16" customFormat="1" ht="21.75" customHeight="1" x14ac:dyDescent="0.25">
      <c r="A6" s="5" t="s">
        <v>11</v>
      </c>
      <c r="B6" s="5" t="s">
        <v>20</v>
      </c>
      <c r="C6" s="6">
        <v>45814</v>
      </c>
      <c r="D6" s="8" t="s">
        <v>19</v>
      </c>
      <c r="E6" s="7" t="s">
        <v>13</v>
      </c>
      <c r="F6" s="20" t="s">
        <v>25</v>
      </c>
      <c r="G6" s="12">
        <v>4937767</v>
      </c>
      <c r="H6" s="12">
        <v>1</v>
      </c>
      <c r="I6" s="8" t="s">
        <v>15</v>
      </c>
      <c r="J6" s="8"/>
      <c r="K6" s="15">
        <v>90000</v>
      </c>
      <c r="L6" s="15"/>
      <c r="M6" s="13">
        <f t="shared" si="0"/>
        <v>90000</v>
      </c>
      <c r="N6" s="5" t="s">
        <v>26</v>
      </c>
    </row>
    <row r="7" spans="1:14" s="16" customFormat="1" ht="21.75" customHeight="1" x14ac:dyDescent="0.25">
      <c r="A7" s="5" t="s">
        <v>11</v>
      </c>
      <c r="B7" s="5" t="s">
        <v>20</v>
      </c>
      <c r="C7" s="6">
        <v>45814</v>
      </c>
      <c r="D7" s="8" t="s">
        <v>19</v>
      </c>
      <c r="E7" s="7" t="s">
        <v>13</v>
      </c>
      <c r="F7" s="20" t="s">
        <v>27</v>
      </c>
      <c r="G7" s="12">
        <v>3971994</v>
      </c>
      <c r="H7" s="12">
        <v>1</v>
      </c>
      <c r="I7" s="8" t="s">
        <v>15</v>
      </c>
      <c r="J7" s="22"/>
      <c r="K7" s="15">
        <v>55000</v>
      </c>
      <c r="L7" s="22">
        <f t="shared" ref="L7:L8" si="1">J7*H7</f>
        <v>0</v>
      </c>
      <c r="M7" s="13">
        <f t="shared" si="0"/>
        <v>55000</v>
      </c>
      <c r="N7" s="5" t="s">
        <v>28</v>
      </c>
    </row>
    <row r="8" spans="1:14" s="16" customFormat="1" ht="21.75" customHeight="1" x14ac:dyDescent="0.25">
      <c r="A8" s="5" t="s">
        <v>11</v>
      </c>
      <c r="B8" s="5" t="s">
        <v>20</v>
      </c>
      <c r="C8" s="6">
        <v>45814</v>
      </c>
      <c r="D8" s="8" t="s">
        <v>29</v>
      </c>
      <c r="E8" s="7" t="s">
        <v>13</v>
      </c>
      <c r="F8" s="12" t="s">
        <v>30</v>
      </c>
      <c r="G8" s="12"/>
      <c r="H8" s="12">
        <v>1</v>
      </c>
      <c r="I8" s="8" t="s">
        <v>15</v>
      </c>
      <c r="J8" s="22"/>
      <c r="K8" s="15">
        <v>1000000</v>
      </c>
      <c r="L8" s="22">
        <f t="shared" si="1"/>
        <v>0</v>
      </c>
      <c r="M8" s="13">
        <f t="shared" si="0"/>
        <v>1000000</v>
      </c>
      <c r="N8" s="5" t="s">
        <v>31</v>
      </c>
    </row>
    <row r="9" spans="1:14" s="16" customFormat="1" ht="21.75" customHeight="1" x14ac:dyDescent="0.25">
      <c r="A9" s="5" t="s">
        <v>11</v>
      </c>
      <c r="B9" s="5" t="s">
        <v>20</v>
      </c>
      <c r="C9" s="6">
        <v>45814</v>
      </c>
      <c r="D9" s="8" t="s">
        <v>32</v>
      </c>
      <c r="E9" s="7" t="s">
        <v>13</v>
      </c>
      <c r="F9" s="12" t="s">
        <v>33</v>
      </c>
      <c r="G9" s="12"/>
      <c r="H9" s="12">
        <v>1</v>
      </c>
      <c r="I9" s="8" t="s">
        <v>15</v>
      </c>
      <c r="J9" s="22"/>
      <c r="K9" s="15">
        <v>1490000</v>
      </c>
      <c r="L9" s="22">
        <f>-L10</f>
        <v>0</v>
      </c>
      <c r="M9" s="13">
        <f t="shared" si="0"/>
        <v>1490000</v>
      </c>
      <c r="N9" s="5" t="s">
        <v>34</v>
      </c>
    </row>
    <row r="10" spans="1:14" s="2" customFormat="1" ht="21.75" customHeight="1" x14ac:dyDescent="0.25">
      <c r="A10" s="5"/>
      <c r="B10" s="5"/>
      <c r="C10" s="7"/>
      <c r="D10" s="5"/>
      <c r="E10" s="5"/>
      <c r="F10" s="5"/>
      <c r="G10" s="5"/>
      <c r="H10" s="8"/>
      <c r="I10" s="8"/>
      <c r="J10" s="8"/>
      <c r="K10" s="9" t="s">
        <v>12</v>
      </c>
      <c r="L10" s="23">
        <f>SUM(L7:L8)</f>
        <v>0</v>
      </c>
      <c r="M10" s="14">
        <f>SUM(M3:M9)</f>
        <v>3525500</v>
      </c>
      <c r="N10" s="5"/>
    </row>
  </sheetData>
  <mergeCells count="1">
    <mergeCell ref="A1:N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dcterms:created xsi:type="dcterms:W3CDTF">2024-06-21T03:29:22Z</dcterms:created>
  <dcterms:modified xsi:type="dcterms:W3CDTF">2025-06-09T07:49:36Z</dcterms:modified>
</cp:coreProperties>
</file>