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9200" windowHeight="7755" firstSheet="3" activeTab="3"/>
  </bookViews>
  <sheets>
    <sheet name="Apr-18" sheetId="1" state="hidden" r:id="rId1"/>
    <sheet name="May-18" sheetId="2" state="hidden" r:id="rId2"/>
    <sheet name="Jun-18" sheetId="3" state="hidden" r:id="rId3"/>
    <sheet name="Budget" sheetId="17" r:id="rId4"/>
    <sheet name="AGM Approve Scan" sheetId="18" r:id="rId5"/>
  </sheets>
  <definedNames>
    <definedName name="_xlnm._FilterDatabase" localSheetId="0" hidden="1">'Apr-18'!$A$4:$K$53</definedName>
    <definedName name="_xlnm._FilterDatabase" localSheetId="3" hidden="1">Budget!$A$4:$G$10</definedName>
    <definedName name="_xlnm._FilterDatabase" localSheetId="2" hidden="1">'Jun-18'!$A$4:$K$53</definedName>
    <definedName name="_xlnm._FilterDatabase" localSheetId="1" hidden="1">'May-18'!$A$4:$K$53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0" i="17" l="1"/>
  <c r="E8" i="17" l="1"/>
  <c r="E7" i="17" l="1"/>
  <c r="E6" i="17"/>
  <c r="E9" i="17" l="1"/>
  <c r="E5" i="17" l="1"/>
  <c r="F10" i="17" l="1"/>
  <c r="H23" i="3" l="1"/>
  <c r="H31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4" i="3"/>
  <c r="H25" i="3"/>
  <c r="H26" i="3"/>
  <c r="H27" i="3"/>
  <c r="H28" i="3"/>
  <c r="H29" i="3"/>
  <c r="H30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9" i="3"/>
  <c r="H8" i="3"/>
  <c r="H7" i="3"/>
  <c r="H6" i="3"/>
  <c r="H5" i="3"/>
  <c r="H31" i="2"/>
  <c r="H52" i="2"/>
  <c r="I5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9" i="2"/>
  <c r="H8" i="2"/>
  <c r="H7" i="2"/>
  <c r="H6" i="2"/>
  <c r="H5" i="2"/>
  <c r="H52" i="1"/>
  <c r="I53" i="1" s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53" i="1" s="1"/>
  <c r="H9" i="1"/>
  <c r="H8" i="1"/>
  <c r="H7" i="1"/>
  <c r="H6" i="1"/>
  <c r="H5" i="1"/>
  <c r="H53" i="3" l="1"/>
  <c r="H53" i="2"/>
</calcChain>
</file>

<file path=xl/sharedStrings.xml><?xml version="1.0" encoding="utf-8"?>
<sst xmlns="http://schemas.openxmlformats.org/spreadsheetml/2006/main" count="226" uniqueCount="90">
  <si>
    <t>No</t>
  </si>
  <si>
    <t>Descriptions</t>
  </si>
  <si>
    <t>Marketing &amp; Sales Support</t>
  </si>
  <si>
    <t>1 Week</t>
  </si>
  <si>
    <t>2 Week</t>
  </si>
  <si>
    <t>3 Week</t>
  </si>
  <si>
    <t>4 Week</t>
  </si>
  <si>
    <t>Total</t>
  </si>
  <si>
    <t>Remark</t>
  </si>
  <si>
    <t>Advertising Expenses(Marketing Exp:)</t>
  </si>
  <si>
    <t>Local Part Purchase Charges</t>
  </si>
  <si>
    <t>Air Cargo  Charges</t>
  </si>
  <si>
    <t xml:space="preserve"> Audit Fees </t>
  </si>
  <si>
    <t xml:space="preserve"> Bank Charges </t>
  </si>
  <si>
    <t>Fuel Charges (Office Use Car)</t>
  </si>
  <si>
    <t>Fuel Charges (Operations)</t>
  </si>
  <si>
    <t xml:space="preserve"> Car Licence Extention Charges </t>
  </si>
  <si>
    <t xml:space="preserve"> Car Repair &amp; Maintenance Charges </t>
  </si>
  <si>
    <t xml:space="preserve"> Communication &amp; Telephone Expenses </t>
  </si>
  <si>
    <t xml:space="preserve"> Computer &amp; Copier Repair Charges </t>
  </si>
  <si>
    <t xml:space="preserve"> Copy and Binding Charges </t>
  </si>
  <si>
    <t xml:space="preserve"> DHL Charges </t>
  </si>
  <si>
    <t xml:space="preserve"> Donation Expenses </t>
  </si>
  <si>
    <t xml:space="preserve"> Electricity Expenses </t>
  </si>
  <si>
    <t xml:space="preserve"> Employee Medical Expenses </t>
  </si>
  <si>
    <t xml:space="preserve"> Employee Overtime Charges </t>
  </si>
  <si>
    <t>T/A Charges</t>
  </si>
  <si>
    <t xml:space="preserve"> Incentive Expenses </t>
  </si>
  <si>
    <t xml:space="preserve"> Employee Stay Visa Expenses </t>
  </si>
  <si>
    <t xml:space="preserve"> Employee Training Expenses </t>
  </si>
  <si>
    <t xml:space="preserve"> Employee Transportation &amp; Ferry Charges </t>
  </si>
  <si>
    <t xml:space="preserve"> Employee Travelling Expenses -Local Trip</t>
  </si>
  <si>
    <t xml:space="preserve"> Employee Travelling Expenses -Oversea Trip</t>
  </si>
  <si>
    <t xml:space="preserve"> Employee Uniform Expenses </t>
  </si>
  <si>
    <t xml:space="preserve"> Employee Welfare Expenses </t>
  </si>
  <si>
    <t xml:space="preserve"> Entertainment Expenses </t>
  </si>
  <si>
    <t xml:space="preserve"> Gift &amp; Present Expenses </t>
  </si>
  <si>
    <t xml:space="preserve"> Miscellaneous Expenses </t>
  </si>
  <si>
    <t xml:space="preserve"> Office Rental Expenses </t>
  </si>
  <si>
    <t xml:space="preserve"> Office Repair &amp; Maintenance Charges </t>
  </si>
  <si>
    <t xml:space="preserve"> Office Supplies Expenses </t>
  </si>
  <si>
    <t xml:space="preserve"> Printing Catalogue</t>
  </si>
  <si>
    <t xml:space="preserve"> Business License Expenses </t>
  </si>
  <si>
    <t xml:space="preserve"> Company Registration Expenses </t>
  </si>
  <si>
    <t xml:space="preserve"> Machine Repair&amp; Maintenance Charges </t>
  </si>
  <si>
    <t xml:space="preserve"> Hire Purchase Expenses </t>
  </si>
  <si>
    <t xml:space="preserve"> Consultant Fees </t>
  </si>
  <si>
    <t xml:space="preserve"> Employee Party Expenses </t>
  </si>
  <si>
    <t xml:space="preserve"> ISO Certification Fees </t>
  </si>
  <si>
    <t xml:space="preserve"> Legal Fees</t>
  </si>
  <si>
    <t>License &amp; Duty Charges</t>
  </si>
  <si>
    <t>File Running Charges</t>
  </si>
  <si>
    <t>Kyats Acctount Charges(MCB)</t>
  </si>
  <si>
    <t>BE/ Note Down Finding Charges</t>
  </si>
  <si>
    <t>Brank Grantee (For Tender)</t>
  </si>
  <si>
    <t>Broker Fees Charges(Kyats)</t>
  </si>
  <si>
    <t>Broker Fees Charges($)</t>
  </si>
  <si>
    <t>Total  Expenses</t>
  </si>
  <si>
    <t>Prepared By</t>
  </si>
  <si>
    <t>Approved By</t>
  </si>
  <si>
    <t>Zin Lwin Aung</t>
  </si>
  <si>
    <t xml:space="preserve">Name </t>
  </si>
  <si>
    <t>Name</t>
  </si>
  <si>
    <t>Section Head</t>
  </si>
  <si>
    <t>AGM / BOH</t>
  </si>
  <si>
    <t>Date : 20-Mar-2018</t>
  </si>
  <si>
    <t>Apr-18 - Cash Expenses Budget - kyats</t>
  </si>
  <si>
    <t>Htut Khaung Gyi &amp; Sae Paing</t>
  </si>
  <si>
    <t>Date : 25-Apr-2018</t>
  </si>
  <si>
    <t>Mar-18 - Cash Expenses Budget - kyats</t>
  </si>
  <si>
    <t>Jun-18 - Cash Expenses Budget - kyats</t>
  </si>
  <si>
    <t>Date : 28-May-2018</t>
  </si>
  <si>
    <t>Admin</t>
  </si>
  <si>
    <t>Total (MMK)</t>
  </si>
  <si>
    <t>Total (USD)</t>
  </si>
  <si>
    <t xml:space="preserve">Acknowledge </t>
  </si>
  <si>
    <t>Amount</t>
  </si>
  <si>
    <t>SSB Charges</t>
  </si>
  <si>
    <t>Soe Htet Tin</t>
  </si>
  <si>
    <t>Min Thu</t>
  </si>
  <si>
    <t>AGM</t>
  </si>
  <si>
    <t>Building Repair Charges</t>
  </si>
  <si>
    <t>General Expense for Office</t>
  </si>
  <si>
    <t>Administration DH</t>
  </si>
  <si>
    <t>Aug'2023- Admin Expenses Budget - kyats  For PG BU</t>
  </si>
  <si>
    <t>Date : 29.7.2023</t>
  </si>
  <si>
    <t>BD Cake Charges for all of  Sep' Born</t>
  </si>
  <si>
    <t>Aye Chan Aung &amp; Pyae Phyo Kyaw (7)</t>
  </si>
  <si>
    <t>Aug'23</t>
  </si>
  <si>
    <t>Sep'23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</si>
</sst>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b/>
      <sz val="16"/>
      <name val="Times New Roman"/>
      <family val="1"/>
    </font>
    <font>
      <sz val="11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6">
    <xf numFmtId="0" fontId="0" fillId="0" borderId="0" xfId="0"/>
    <xf numFmtId="0" fontId="2" fillId="0" borderId="0" xfId="0" applyFont="1" applyBorder="1" applyAlignment="1">
      <alignment vertical="center"/>
    </xf>
    <xf numFmtId="164" fontId="3" fillId="0" borderId="0" xfId="1" applyNumberFormat="1" applyFont="1"/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164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3" applyFont="1" applyFill="1" applyBorder="1" applyAlignment="1">
      <alignment vertical="center"/>
    </xf>
    <xf numFmtId="164" fontId="6" fillId="0" borderId="1" xfId="1" applyNumberFormat="1" applyFont="1" applyFill="1" applyBorder="1"/>
    <xf numFmtId="164" fontId="6" fillId="0" borderId="1" xfId="1" applyNumberFormat="1" applyFont="1" applyBorder="1"/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164" fontId="6" fillId="0" borderId="0" xfId="1" applyNumberFormat="1" applyFont="1"/>
    <xf numFmtId="164" fontId="6" fillId="0" borderId="0" xfId="1" applyNumberFormat="1" applyFont="1" applyFill="1"/>
    <xf numFmtId="165" fontId="6" fillId="0" borderId="1" xfId="2" applyNumberFormat="1" applyFont="1" applyFill="1" applyBorder="1"/>
    <xf numFmtId="0" fontId="6" fillId="0" borderId="1" xfId="3" applyFont="1" applyFill="1" applyBorder="1" applyAlignment="1">
      <alignment vertical="center"/>
    </xf>
    <xf numFmtId="164" fontId="6" fillId="0" borderId="5" xfId="1" applyNumberFormat="1" applyFont="1" applyFill="1" applyBorder="1"/>
    <xf numFmtId="164" fontId="6" fillId="0" borderId="3" xfId="1" applyNumberFormat="1" applyFont="1" applyFill="1" applyBorder="1"/>
    <xf numFmtId="164" fontId="5" fillId="3" borderId="1" xfId="1" applyNumberFormat="1" applyFont="1" applyFill="1" applyBorder="1"/>
    <xf numFmtId="165" fontId="5" fillId="3" borderId="2" xfId="0" applyNumberFormat="1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1" applyNumberFormat="1" applyFont="1" applyAlignment="1">
      <alignment horizontal="center"/>
    </xf>
    <xf numFmtId="164" fontId="6" fillId="0" borderId="0" xfId="1" applyNumberFormat="1" applyFont="1" applyAlignment="1">
      <alignment horizontal="center" vertical="center"/>
    </xf>
    <xf numFmtId="44" fontId="6" fillId="0" borderId="1" xfId="2" applyFont="1" applyFill="1" applyBorder="1"/>
    <xf numFmtId="165" fontId="5" fillId="3" borderId="1" xfId="2" applyNumberFormat="1" applyFont="1" applyFill="1" applyBorder="1"/>
    <xf numFmtId="0" fontId="6" fillId="0" borderId="6" xfId="3" applyFont="1" applyFill="1" applyBorder="1" applyAlignment="1">
      <alignment vertical="center"/>
    </xf>
    <xf numFmtId="0" fontId="8" fillId="0" borderId="0" xfId="0" applyFont="1"/>
    <xf numFmtId="164" fontId="6" fillId="0" borderId="1" xfId="1" applyNumberFormat="1" applyFont="1" applyFill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164" fontId="6" fillId="0" borderId="7" xfId="1" applyNumberFormat="1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164" fontId="5" fillId="2" borderId="9" xfId="1" applyNumberFormat="1" applyFont="1" applyFill="1" applyBorder="1" applyAlignment="1">
      <alignment horizontal="center" vertical="center" wrapText="1"/>
    </xf>
    <xf numFmtId="164" fontId="5" fillId="2" borderId="9" xfId="1" applyNumberFormat="1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/>
    </xf>
    <xf numFmtId="164" fontId="6" fillId="0" borderId="15" xfId="1" applyNumberFormat="1" applyFont="1" applyFill="1" applyBorder="1"/>
    <xf numFmtId="164" fontId="5" fillId="4" borderId="15" xfId="1" applyNumberFormat="1" applyFont="1" applyFill="1" applyBorder="1"/>
    <xf numFmtId="165" fontId="5" fillId="4" borderId="15" xfId="2" applyNumberFormat="1" applyFont="1" applyFill="1" applyBorder="1"/>
    <xf numFmtId="165" fontId="5" fillId="0" borderId="16" xfId="2" applyNumberFormat="1" applyFont="1" applyFill="1" applyBorder="1"/>
    <xf numFmtId="164" fontId="6" fillId="0" borderId="17" xfId="1" applyNumberFormat="1" applyFont="1" applyBorder="1" applyAlignment="1">
      <alignment vertical="center"/>
    </xf>
    <xf numFmtId="0" fontId="6" fillId="0" borderId="18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164" fontId="6" fillId="0" borderId="1" xfId="1" applyNumberFormat="1" applyFont="1" applyFill="1" applyBorder="1" applyAlignment="1">
      <alignment horizontal="left"/>
    </xf>
    <xf numFmtId="0" fontId="5" fillId="0" borderId="0" xfId="0" applyFont="1" applyBorder="1" applyAlignment="1">
      <alignment horizontal="lef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" xfId="3" applyFont="1" applyFill="1" applyBorder="1" applyAlignment="1">
      <alignment vertical="center"/>
    </xf>
    <xf numFmtId="164" fontId="6" fillId="3" borderId="1" xfId="1" applyNumberFormat="1" applyFont="1" applyFill="1" applyBorder="1" applyAlignment="1">
      <alignment vertical="center"/>
    </xf>
    <xf numFmtId="164" fontId="6" fillId="3" borderId="17" xfId="1" applyNumberFormat="1" applyFont="1" applyFill="1" applyBorder="1" applyAlignment="1">
      <alignment vertical="center"/>
    </xf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vertical="center" wrapText="1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66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65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50000</v>
      </c>
      <c r="D31" s="14"/>
      <c r="E31" s="14"/>
      <c r="F31" s="14"/>
      <c r="G31" s="14"/>
      <c r="H31" s="15">
        <f>C31</f>
        <v>50000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>
        <v>3750</v>
      </c>
      <c r="D52" s="14">
        <v>3750</v>
      </c>
      <c r="E52" s="14"/>
      <c r="F52" s="14"/>
      <c r="G52" s="14"/>
      <c r="H52" s="15">
        <f>SUM(D52:G52)</f>
        <v>3750</v>
      </c>
      <c r="I52" s="33" t="s">
        <v>67</v>
      </c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140000</v>
      </c>
      <c r="I53" s="26">
        <f>H52</f>
        <v>3750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62"/>
  <sheetViews>
    <sheetView zoomScale="80" zoomScaleNormal="80" workbookViewId="0">
      <selection activeCell="B64" sqref="B64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4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69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68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hidden="1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hidden="1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hidden="1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hidden="1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hidden="1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hidden="1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hidden="1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hidden="1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hidden="1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hidden="1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hidden="1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hidden="1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hidden="1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hidden="1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hidden="1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hidden="1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hidden="1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hidden="1" x14ac:dyDescent="0.3">
      <c r="A23" s="17">
        <v>19</v>
      </c>
      <c r="B23" s="13" t="s">
        <v>27</v>
      </c>
      <c r="C23" s="14"/>
      <c r="D23" s="14"/>
      <c r="E23" s="14"/>
      <c r="F23" s="14"/>
      <c r="G23" s="14"/>
      <c r="H23" s="15">
        <f>SUM(D23:G23)</f>
        <v>0</v>
      </c>
      <c r="I23" s="18"/>
    </row>
    <row r="24" spans="1:9" ht="18.75" hidden="1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hidden="1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hidden="1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hidden="1" x14ac:dyDescent="0.3">
      <c r="A27" s="17">
        <v>23</v>
      </c>
      <c r="B27" s="13" t="s">
        <v>31</v>
      </c>
      <c r="C27" s="14"/>
      <c r="D27" s="14"/>
      <c r="E27" s="14"/>
      <c r="F27" s="14"/>
      <c r="G27" s="14"/>
      <c r="H27" s="15">
        <f t="shared" si="0"/>
        <v>0</v>
      </c>
      <c r="I27" s="18"/>
    </row>
    <row r="28" spans="1:9" ht="18.75" hidden="1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hidden="1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hidden="1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100000</v>
      </c>
      <c r="D31" s="14"/>
      <c r="E31" s="14"/>
      <c r="F31" s="14">
        <v>100000</v>
      </c>
      <c r="G31" s="14"/>
      <c r="H31" s="15">
        <f>C31</f>
        <v>100000</v>
      </c>
      <c r="I31" s="18"/>
    </row>
    <row r="32" spans="1:9" ht="18.75" hidden="1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hidden="1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hidden="1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hidden="1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hidden="1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hidden="1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hidden="1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hidden="1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hidden="1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hidden="1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hidden="1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hidden="1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hidden="1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hidden="1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hidden="1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hidden="1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hidden="1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hidden="1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hidden="1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hidden="1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14"/>
      <c r="E52" s="14"/>
      <c r="F52" s="14"/>
      <c r="G52" s="14"/>
      <c r="H52" s="15">
        <f>SUM(D52:G52)</f>
        <v>0</v>
      </c>
      <c r="I52" s="33"/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190000</v>
      </c>
      <c r="I53" s="26">
        <f>H52</f>
        <v>0</v>
      </c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62"/>
  <sheetViews>
    <sheetView zoomScale="80" zoomScaleNormal="80" workbookViewId="0">
      <selection activeCell="H58" sqref="H58"/>
    </sheetView>
  </sheetViews>
  <sheetFormatPr defaultRowHeight="15" x14ac:dyDescent="0.25"/>
  <cols>
    <col min="1" max="1" width="4.42578125" style="4" customWidth="1"/>
    <col min="2" max="2" width="58.28515625" style="4" bestFit="1" customWidth="1"/>
    <col min="3" max="3" width="16.85546875" style="4" bestFit="1" customWidth="1"/>
    <col min="4" max="8" width="14.7109375" style="4" customWidth="1"/>
    <col min="9" max="9" width="18.140625" style="4" bestFit="1" customWidth="1"/>
    <col min="10" max="16384" width="9.140625" style="4"/>
  </cols>
  <sheetData>
    <row r="1" spans="1:11" ht="20.25" x14ac:dyDescent="0.3">
      <c r="A1" s="1" t="s">
        <v>70</v>
      </c>
      <c r="B1" s="1"/>
      <c r="C1" s="2"/>
      <c r="D1" s="2"/>
      <c r="E1" s="2"/>
      <c r="F1" s="3"/>
      <c r="G1" s="2"/>
      <c r="H1" s="3"/>
      <c r="I1" s="3"/>
      <c r="J1" s="3"/>
      <c r="K1" s="3"/>
    </row>
    <row r="2" spans="1:11" ht="20.25" x14ac:dyDescent="0.3">
      <c r="A2" s="5" t="s">
        <v>71</v>
      </c>
      <c r="B2" s="1"/>
      <c r="C2" s="2"/>
      <c r="D2" s="2"/>
      <c r="E2" s="2"/>
      <c r="F2" s="3"/>
      <c r="G2" s="6"/>
      <c r="H2" s="3"/>
      <c r="I2" s="3"/>
      <c r="J2" s="3"/>
      <c r="K2" s="3"/>
    </row>
    <row r="3" spans="1:11" ht="20.25" x14ac:dyDescent="0.3">
      <c r="A3" s="1"/>
      <c r="B3" s="1"/>
      <c r="C3" s="2"/>
      <c r="D3" s="2"/>
      <c r="E3" s="2"/>
      <c r="F3" s="3"/>
      <c r="G3" s="3"/>
      <c r="H3" s="3"/>
      <c r="I3" s="3"/>
      <c r="J3" s="3"/>
      <c r="K3" s="3"/>
    </row>
    <row r="4" spans="1:11" s="11" customFormat="1" ht="56.25" x14ac:dyDescent="0.25">
      <c r="A4" s="7" t="s">
        <v>0</v>
      </c>
      <c r="B4" s="7" t="s">
        <v>1</v>
      </c>
      <c r="C4" s="8" t="s">
        <v>2</v>
      </c>
      <c r="D4" s="9" t="s">
        <v>3</v>
      </c>
      <c r="E4" s="9" t="s">
        <v>4</v>
      </c>
      <c r="F4" s="9" t="s">
        <v>5</v>
      </c>
      <c r="G4" s="9" t="s">
        <v>6</v>
      </c>
      <c r="H4" s="9" t="s">
        <v>7</v>
      </c>
      <c r="I4" s="9" t="s">
        <v>8</v>
      </c>
      <c r="J4" s="10"/>
      <c r="K4" s="10"/>
    </row>
    <row r="5" spans="1:11" ht="18.75" x14ac:dyDescent="0.3">
      <c r="A5" s="12">
        <v>1</v>
      </c>
      <c r="B5" s="13" t="s">
        <v>9</v>
      </c>
      <c r="C5" s="14"/>
      <c r="D5" s="15"/>
      <c r="E5" s="15"/>
      <c r="F5" s="15"/>
      <c r="G5" s="15"/>
      <c r="H5" s="15">
        <f>SUM(D5:G5)</f>
        <v>0</v>
      </c>
      <c r="I5" s="16"/>
    </row>
    <row r="6" spans="1:11" ht="18.75" x14ac:dyDescent="0.3">
      <c r="A6" s="17">
        <v>2</v>
      </c>
      <c r="B6" s="13" t="s">
        <v>10</v>
      </c>
      <c r="C6" s="14"/>
      <c r="D6" s="14"/>
      <c r="E6" s="14"/>
      <c r="F6" s="14"/>
      <c r="G6" s="14"/>
      <c r="H6" s="15">
        <f t="shared" ref="H6:H51" si="0">SUM(D6:G6)</f>
        <v>0</v>
      </c>
      <c r="I6" s="18"/>
    </row>
    <row r="7" spans="1:11" ht="18.75" x14ac:dyDescent="0.3">
      <c r="A7" s="17">
        <v>3</v>
      </c>
      <c r="B7" s="13" t="s">
        <v>11</v>
      </c>
      <c r="C7" s="14"/>
      <c r="D7" s="14"/>
      <c r="E7" s="14"/>
      <c r="F7" s="14"/>
      <c r="G7" s="14"/>
      <c r="H7" s="15">
        <f t="shared" si="0"/>
        <v>0</v>
      </c>
      <c r="I7" s="18"/>
      <c r="K7" s="19"/>
    </row>
    <row r="8" spans="1:11" ht="18.75" x14ac:dyDescent="0.3">
      <c r="A8" s="17">
        <v>4</v>
      </c>
      <c r="B8" s="13" t="s">
        <v>12</v>
      </c>
      <c r="C8" s="14"/>
      <c r="D8" s="14"/>
      <c r="E8" s="14"/>
      <c r="F8" s="14"/>
      <c r="G8" s="14"/>
      <c r="H8" s="15">
        <f t="shared" si="0"/>
        <v>0</v>
      </c>
      <c r="I8" s="18"/>
    </row>
    <row r="9" spans="1:11" ht="18.75" x14ac:dyDescent="0.3">
      <c r="A9" s="17">
        <v>5</v>
      </c>
      <c r="B9" s="13" t="s">
        <v>13</v>
      </c>
      <c r="C9" s="14"/>
      <c r="D9" s="14"/>
      <c r="E9" s="14"/>
      <c r="F9" s="14"/>
      <c r="G9" s="20"/>
      <c r="H9" s="15">
        <f t="shared" si="0"/>
        <v>0</v>
      </c>
      <c r="I9" s="18"/>
    </row>
    <row r="10" spans="1:11" ht="18.75" x14ac:dyDescent="0.3">
      <c r="A10" s="17">
        <v>6</v>
      </c>
      <c r="B10" s="13" t="s">
        <v>14</v>
      </c>
      <c r="C10" s="14">
        <v>90000</v>
      </c>
      <c r="D10" s="14">
        <v>90000</v>
      </c>
      <c r="E10" s="14"/>
      <c r="F10" s="14"/>
      <c r="G10" s="14"/>
      <c r="H10" s="15">
        <f t="shared" si="0"/>
        <v>90000</v>
      </c>
      <c r="I10" s="18"/>
    </row>
    <row r="11" spans="1:11" ht="18.75" x14ac:dyDescent="0.3">
      <c r="A11" s="17">
        <v>7</v>
      </c>
      <c r="B11" s="13" t="s">
        <v>15</v>
      </c>
      <c r="C11" s="14"/>
      <c r="D11" s="14"/>
      <c r="E11" s="14"/>
      <c r="F11" s="14"/>
      <c r="G11" s="14"/>
      <c r="H11" s="15">
        <f t="shared" si="0"/>
        <v>0</v>
      </c>
      <c r="I11" s="18"/>
    </row>
    <row r="12" spans="1:11" ht="18.75" x14ac:dyDescent="0.3">
      <c r="A12" s="17">
        <v>8</v>
      </c>
      <c r="B12" s="13" t="s">
        <v>16</v>
      </c>
      <c r="C12" s="14"/>
      <c r="D12" s="14"/>
      <c r="E12" s="14"/>
      <c r="F12" s="14"/>
      <c r="G12" s="14"/>
      <c r="H12" s="15">
        <f t="shared" si="0"/>
        <v>0</v>
      </c>
      <c r="I12" s="18"/>
    </row>
    <row r="13" spans="1:11" ht="18.75" x14ac:dyDescent="0.3">
      <c r="A13" s="17">
        <v>9</v>
      </c>
      <c r="B13" s="13" t="s">
        <v>17</v>
      </c>
      <c r="C13" s="14"/>
      <c r="D13" s="14"/>
      <c r="E13" s="14"/>
      <c r="F13" s="14"/>
      <c r="G13" s="14"/>
      <c r="H13" s="15">
        <f t="shared" si="0"/>
        <v>0</v>
      </c>
      <c r="I13" s="18"/>
    </row>
    <row r="14" spans="1:11" ht="18.75" x14ac:dyDescent="0.3">
      <c r="A14" s="17">
        <v>10</v>
      </c>
      <c r="B14" s="13" t="s">
        <v>18</v>
      </c>
      <c r="C14" s="14"/>
      <c r="D14" s="14"/>
      <c r="E14" s="14"/>
      <c r="F14" s="14"/>
      <c r="G14" s="14"/>
      <c r="H14" s="15">
        <f t="shared" si="0"/>
        <v>0</v>
      </c>
      <c r="I14" s="18"/>
    </row>
    <row r="15" spans="1:11" ht="18.75" x14ac:dyDescent="0.3">
      <c r="A15" s="17">
        <v>11</v>
      </c>
      <c r="B15" s="13" t="s">
        <v>19</v>
      </c>
      <c r="C15" s="14"/>
      <c r="D15" s="14"/>
      <c r="E15" s="14"/>
      <c r="F15" s="14"/>
      <c r="G15" s="14"/>
      <c r="H15" s="15">
        <f t="shared" si="0"/>
        <v>0</v>
      </c>
      <c r="I15" s="18"/>
    </row>
    <row r="16" spans="1:11" ht="18.75" x14ac:dyDescent="0.3">
      <c r="A16" s="17">
        <v>12</v>
      </c>
      <c r="B16" s="13" t="s">
        <v>20</v>
      </c>
      <c r="C16" s="14"/>
      <c r="D16" s="14"/>
      <c r="E16" s="14"/>
      <c r="F16" s="14"/>
      <c r="G16" s="14"/>
      <c r="H16" s="15">
        <f t="shared" si="0"/>
        <v>0</v>
      </c>
      <c r="I16" s="18"/>
    </row>
    <row r="17" spans="1:9" ht="18.75" x14ac:dyDescent="0.3">
      <c r="A17" s="17">
        <v>13</v>
      </c>
      <c r="B17" s="13" t="s">
        <v>21</v>
      </c>
      <c r="C17" s="14"/>
      <c r="D17" s="14"/>
      <c r="E17" s="14"/>
      <c r="F17" s="14"/>
      <c r="G17" s="14"/>
      <c r="H17" s="15">
        <f t="shared" si="0"/>
        <v>0</v>
      </c>
      <c r="I17" s="18"/>
    </row>
    <row r="18" spans="1:9" ht="18.75" x14ac:dyDescent="0.3">
      <c r="A18" s="17">
        <v>14</v>
      </c>
      <c r="B18" s="13" t="s">
        <v>22</v>
      </c>
      <c r="C18" s="14"/>
      <c r="D18" s="14"/>
      <c r="E18" s="14"/>
      <c r="F18" s="14"/>
      <c r="G18" s="14"/>
      <c r="H18" s="15">
        <f t="shared" si="0"/>
        <v>0</v>
      </c>
      <c r="I18" s="18"/>
    </row>
    <row r="19" spans="1:9" ht="18.75" x14ac:dyDescent="0.3">
      <c r="A19" s="17">
        <v>15</v>
      </c>
      <c r="B19" s="13" t="s">
        <v>23</v>
      </c>
      <c r="C19" s="14"/>
      <c r="D19" s="14"/>
      <c r="E19" s="14"/>
      <c r="F19" s="14"/>
      <c r="G19" s="14"/>
      <c r="H19" s="15">
        <f t="shared" si="0"/>
        <v>0</v>
      </c>
      <c r="I19" s="18"/>
    </row>
    <row r="20" spans="1:9" ht="18.75" x14ac:dyDescent="0.3">
      <c r="A20" s="17">
        <v>16</v>
      </c>
      <c r="B20" s="13" t="s">
        <v>24</v>
      </c>
      <c r="C20" s="14"/>
      <c r="D20" s="14"/>
      <c r="E20" s="14"/>
      <c r="F20" s="14"/>
      <c r="G20" s="14"/>
      <c r="H20" s="15">
        <f t="shared" si="0"/>
        <v>0</v>
      </c>
      <c r="I20" s="18"/>
    </row>
    <row r="21" spans="1:9" ht="18.75" x14ac:dyDescent="0.3">
      <c r="A21" s="17">
        <v>17</v>
      </c>
      <c r="B21" s="13" t="s">
        <v>25</v>
      </c>
      <c r="C21" s="14"/>
      <c r="D21" s="14"/>
      <c r="E21" s="14"/>
      <c r="F21" s="14"/>
      <c r="G21" s="14"/>
      <c r="H21" s="15">
        <f t="shared" si="0"/>
        <v>0</v>
      </c>
      <c r="I21" s="18"/>
    </row>
    <row r="22" spans="1:9" ht="18.75" x14ac:dyDescent="0.3">
      <c r="A22" s="17">
        <v>18</v>
      </c>
      <c r="B22" s="13" t="s">
        <v>26</v>
      </c>
      <c r="C22" s="21"/>
      <c r="D22" s="21"/>
      <c r="E22" s="14"/>
      <c r="F22" s="14"/>
      <c r="G22" s="14"/>
      <c r="H22" s="15">
        <f t="shared" si="0"/>
        <v>0</v>
      </c>
      <c r="I22" s="18"/>
    </row>
    <row r="23" spans="1:9" ht="18.75" x14ac:dyDescent="0.3">
      <c r="A23" s="17">
        <v>19</v>
      </c>
      <c r="B23" s="13" t="s">
        <v>27</v>
      </c>
      <c r="C23" s="14">
        <v>2730000</v>
      </c>
      <c r="D23" s="14">
        <v>2730000</v>
      </c>
      <c r="E23" s="14"/>
      <c r="F23" s="14"/>
      <c r="G23" s="14"/>
      <c r="H23" s="15">
        <f t="shared" si="0"/>
        <v>2730000</v>
      </c>
      <c r="I23" s="21"/>
    </row>
    <row r="24" spans="1:9" ht="18.75" x14ac:dyDescent="0.3">
      <c r="A24" s="17">
        <v>20</v>
      </c>
      <c r="B24" s="13" t="s">
        <v>28</v>
      </c>
      <c r="C24" s="14"/>
      <c r="D24" s="14"/>
      <c r="E24" s="14"/>
      <c r="F24" s="14"/>
      <c r="G24" s="14"/>
      <c r="H24" s="15">
        <f t="shared" si="0"/>
        <v>0</v>
      </c>
      <c r="I24" s="18"/>
    </row>
    <row r="25" spans="1:9" ht="18.75" x14ac:dyDescent="0.3">
      <c r="A25" s="17">
        <v>21</v>
      </c>
      <c r="B25" s="13" t="s">
        <v>29</v>
      </c>
      <c r="C25" s="14"/>
      <c r="D25" s="14"/>
      <c r="E25" s="14"/>
      <c r="F25" s="14"/>
      <c r="G25" s="14"/>
      <c r="H25" s="15">
        <f t="shared" si="0"/>
        <v>0</v>
      </c>
      <c r="I25" s="18"/>
    </row>
    <row r="26" spans="1:9" ht="18.75" x14ac:dyDescent="0.3">
      <c r="A26" s="17">
        <v>22</v>
      </c>
      <c r="B26" s="13" t="s">
        <v>30</v>
      </c>
      <c r="C26" s="14"/>
      <c r="D26" s="14"/>
      <c r="E26" s="14"/>
      <c r="F26" s="14"/>
      <c r="G26" s="14"/>
      <c r="H26" s="15">
        <f t="shared" si="0"/>
        <v>0</v>
      </c>
      <c r="I26" s="18"/>
    </row>
    <row r="27" spans="1:9" ht="18.75" x14ac:dyDescent="0.3">
      <c r="A27" s="17">
        <v>23</v>
      </c>
      <c r="B27" s="13" t="s">
        <v>31</v>
      </c>
      <c r="C27" s="14">
        <v>250000</v>
      </c>
      <c r="D27" s="14"/>
      <c r="E27" s="14">
        <v>250000</v>
      </c>
      <c r="F27" s="14"/>
      <c r="G27" s="14"/>
      <c r="H27" s="15">
        <f t="shared" si="0"/>
        <v>250000</v>
      </c>
      <c r="I27" s="18"/>
    </row>
    <row r="28" spans="1:9" ht="18.75" x14ac:dyDescent="0.3">
      <c r="A28" s="17">
        <v>24</v>
      </c>
      <c r="B28" s="13" t="s">
        <v>32</v>
      </c>
      <c r="C28" s="14"/>
      <c r="D28" s="14"/>
      <c r="E28" s="14"/>
      <c r="F28" s="21"/>
      <c r="G28" s="14"/>
      <c r="H28" s="15">
        <f t="shared" si="0"/>
        <v>0</v>
      </c>
      <c r="I28" s="21"/>
    </row>
    <row r="29" spans="1:9" ht="18.75" x14ac:dyDescent="0.3">
      <c r="A29" s="17">
        <v>25</v>
      </c>
      <c r="B29" s="13" t="s">
        <v>33</v>
      </c>
      <c r="C29" s="14"/>
      <c r="D29" s="14"/>
      <c r="E29" s="14"/>
      <c r="F29" s="14"/>
      <c r="G29" s="14"/>
      <c r="H29" s="15">
        <f t="shared" si="0"/>
        <v>0</v>
      </c>
      <c r="I29" s="18"/>
    </row>
    <row r="30" spans="1:9" ht="18.75" x14ac:dyDescent="0.3">
      <c r="A30" s="17">
        <v>26</v>
      </c>
      <c r="B30" s="13" t="s">
        <v>34</v>
      </c>
      <c r="C30" s="14"/>
      <c r="D30" s="14"/>
      <c r="E30" s="14"/>
      <c r="F30" s="14"/>
      <c r="G30" s="14"/>
      <c r="H30" s="15">
        <f t="shared" si="0"/>
        <v>0</v>
      </c>
      <c r="I30" s="18"/>
    </row>
    <row r="31" spans="1:9" ht="18.75" x14ac:dyDescent="0.3">
      <c r="A31" s="17">
        <v>27</v>
      </c>
      <c r="B31" s="13" t="s">
        <v>35</v>
      </c>
      <c r="C31" s="14">
        <v>200000</v>
      </c>
      <c r="D31" s="14"/>
      <c r="E31" s="14">
        <v>200000</v>
      </c>
      <c r="F31" s="14"/>
      <c r="G31" s="14"/>
      <c r="H31" s="15">
        <f>C31</f>
        <v>200000</v>
      </c>
      <c r="I31" s="18"/>
    </row>
    <row r="32" spans="1:9" ht="18.75" x14ac:dyDescent="0.3">
      <c r="A32" s="17">
        <v>28</v>
      </c>
      <c r="B32" s="13" t="s">
        <v>36</v>
      </c>
      <c r="C32" s="14"/>
      <c r="D32" s="14"/>
      <c r="E32" s="14"/>
      <c r="F32" s="14"/>
      <c r="G32" s="14"/>
      <c r="H32" s="15">
        <f t="shared" si="0"/>
        <v>0</v>
      </c>
      <c r="I32" s="18"/>
    </row>
    <row r="33" spans="1:9" ht="18.75" x14ac:dyDescent="0.3">
      <c r="A33" s="17">
        <v>29</v>
      </c>
      <c r="B33" s="13" t="s">
        <v>37</v>
      </c>
      <c r="C33" s="14"/>
      <c r="D33" s="14"/>
      <c r="E33" s="14"/>
      <c r="F33" s="14"/>
      <c r="G33" s="14"/>
      <c r="H33" s="15">
        <f t="shared" si="0"/>
        <v>0</v>
      </c>
      <c r="I33" s="18"/>
    </row>
    <row r="34" spans="1:9" ht="18.75" x14ac:dyDescent="0.3">
      <c r="A34" s="17">
        <v>30</v>
      </c>
      <c r="B34" s="13" t="s">
        <v>38</v>
      </c>
      <c r="C34" s="14"/>
      <c r="D34" s="14"/>
      <c r="E34" s="14"/>
      <c r="F34" s="14"/>
      <c r="G34" s="14"/>
      <c r="H34" s="15">
        <f t="shared" si="0"/>
        <v>0</v>
      </c>
      <c r="I34" s="18"/>
    </row>
    <row r="35" spans="1:9" ht="18.75" x14ac:dyDescent="0.3">
      <c r="A35" s="17">
        <v>31</v>
      </c>
      <c r="B35" s="13" t="s">
        <v>39</v>
      </c>
      <c r="C35" s="14"/>
      <c r="D35" s="14"/>
      <c r="E35" s="14"/>
      <c r="F35" s="14"/>
      <c r="G35" s="14"/>
      <c r="H35" s="15">
        <f t="shared" si="0"/>
        <v>0</v>
      </c>
      <c r="I35" s="18"/>
    </row>
    <row r="36" spans="1:9" ht="18.75" x14ac:dyDescent="0.3">
      <c r="A36" s="17">
        <v>32</v>
      </c>
      <c r="B36" s="13" t="s">
        <v>40</v>
      </c>
      <c r="C36" s="14"/>
      <c r="D36" s="14"/>
      <c r="E36" s="14"/>
      <c r="F36" s="14"/>
      <c r="G36" s="14"/>
      <c r="H36" s="15">
        <f t="shared" si="0"/>
        <v>0</v>
      </c>
      <c r="I36" s="18"/>
    </row>
    <row r="37" spans="1:9" ht="18.75" x14ac:dyDescent="0.3">
      <c r="A37" s="17">
        <v>33</v>
      </c>
      <c r="B37" s="13" t="s">
        <v>41</v>
      </c>
      <c r="C37" s="14"/>
      <c r="D37" s="14"/>
      <c r="E37" s="14"/>
      <c r="F37" s="14"/>
      <c r="G37" s="14"/>
      <c r="H37" s="15">
        <f t="shared" si="0"/>
        <v>0</v>
      </c>
      <c r="I37" s="18"/>
    </row>
    <row r="38" spans="1:9" ht="18.75" x14ac:dyDescent="0.3">
      <c r="A38" s="17">
        <v>34</v>
      </c>
      <c r="B38" s="13" t="s">
        <v>42</v>
      </c>
      <c r="C38" s="14"/>
      <c r="D38" s="14"/>
      <c r="E38" s="14"/>
      <c r="F38" s="14"/>
      <c r="G38" s="14"/>
      <c r="H38" s="15">
        <f t="shared" si="0"/>
        <v>0</v>
      </c>
      <c r="I38" s="18"/>
    </row>
    <row r="39" spans="1:9" ht="18.75" x14ac:dyDescent="0.3">
      <c r="A39" s="17">
        <v>35</v>
      </c>
      <c r="B39" s="13" t="s">
        <v>43</v>
      </c>
      <c r="C39" s="14"/>
      <c r="D39" s="14"/>
      <c r="E39" s="14"/>
      <c r="F39" s="14"/>
      <c r="G39" s="14"/>
      <c r="H39" s="15">
        <f t="shared" si="0"/>
        <v>0</v>
      </c>
      <c r="I39" s="18"/>
    </row>
    <row r="40" spans="1:9" ht="18.75" x14ac:dyDescent="0.3">
      <c r="A40" s="17">
        <v>36</v>
      </c>
      <c r="B40" s="13" t="s">
        <v>44</v>
      </c>
      <c r="C40" s="14"/>
      <c r="D40" s="14"/>
      <c r="E40" s="14"/>
      <c r="F40" s="14"/>
      <c r="G40" s="14"/>
      <c r="H40" s="15">
        <f t="shared" si="0"/>
        <v>0</v>
      </c>
      <c r="I40" s="18"/>
    </row>
    <row r="41" spans="1:9" ht="18.75" x14ac:dyDescent="0.3">
      <c r="A41" s="17">
        <v>37</v>
      </c>
      <c r="B41" s="13" t="s">
        <v>45</v>
      </c>
      <c r="C41" s="14"/>
      <c r="D41" s="14"/>
      <c r="E41" s="14"/>
      <c r="F41" s="14"/>
      <c r="G41" s="14"/>
      <c r="H41" s="15">
        <f t="shared" si="0"/>
        <v>0</v>
      </c>
      <c r="I41" s="18"/>
    </row>
    <row r="42" spans="1:9" ht="18.75" x14ac:dyDescent="0.3">
      <c r="A42" s="17">
        <v>38</v>
      </c>
      <c r="B42" s="13" t="s">
        <v>46</v>
      </c>
      <c r="C42" s="14"/>
      <c r="D42" s="14"/>
      <c r="E42" s="14"/>
      <c r="F42" s="14"/>
      <c r="G42" s="14"/>
      <c r="H42" s="15">
        <f t="shared" si="0"/>
        <v>0</v>
      </c>
      <c r="I42" s="18"/>
    </row>
    <row r="43" spans="1:9" ht="18.75" x14ac:dyDescent="0.3">
      <c r="A43" s="17">
        <v>39</v>
      </c>
      <c r="B43" s="13" t="s">
        <v>47</v>
      </c>
      <c r="C43" s="14"/>
      <c r="D43" s="14"/>
      <c r="E43" s="14"/>
      <c r="F43" s="14"/>
      <c r="G43" s="14"/>
      <c r="H43" s="15">
        <f t="shared" si="0"/>
        <v>0</v>
      </c>
      <c r="I43" s="18"/>
    </row>
    <row r="44" spans="1:9" ht="18.75" x14ac:dyDescent="0.3">
      <c r="A44" s="17">
        <v>40</v>
      </c>
      <c r="B44" s="13" t="s">
        <v>48</v>
      </c>
      <c r="C44" s="14"/>
      <c r="D44" s="14"/>
      <c r="E44" s="14"/>
      <c r="F44" s="14"/>
      <c r="G44" s="14"/>
      <c r="H44" s="15">
        <f t="shared" si="0"/>
        <v>0</v>
      </c>
      <c r="I44" s="18"/>
    </row>
    <row r="45" spans="1:9" ht="18.75" x14ac:dyDescent="0.3">
      <c r="A45" s="17">
        <v>41</v>
      </c>
      <c r="B45" s="13" t="s">
        <v>49</v>
      </c>
      <c r="C45" s="14"/>
      <c r="D45" s="14"/>
      <c r="E45" s="14"/>
      <c r="F45" s="14"/>
      <c r="G45" s="14"/>
      <c r="H45" s="15">
        <f t="shared" si="0"/>
        <v>0</v>
      </c>
      <c r="I45" s="18"/>
    </row>
    <row r="46" spans="1:9" ht="18.75" x14ac:dyDescent="0.3">
      <c r="A46" s="17">
        <v>42</v>
      </c>
      <c r="B46" s="22" t="s">
        <v>50</v>
      </c>
      <c r="C46" s="14"/>
      <c r="D46" s="14"/>
      <c r="E46" s="14"/>
      <c r="F46" s="14"/>
      <c r="G46" s="14"/>
      <c r="H46" s="15">
        <f t="shared" si="0"/>
        <v>0</v>
      </c>
      <c r="I46" s="18"/>
    </row>
    <row r="47" spans="1:9" ht="18.75" x14ac:dyDescent="0.3">
      <c r="A47" s="17">
        <v>43</v>
      </c>
      <c r="B47" s="22" t="s">
        <v>51</v>
      </c>
      <c r="C47" s="14"/>
      <c r="D47" s="14"/>
      <c r="E47" s="14"/>
      <c r="F47" s="14"/>
      <c r="G47" s="14"/>
      <c r="H47" s="15">
        <f t="shared" si="0"/>
        <v>0</v>
      </c>
      <c r="I47" s="18"/>
    </row>
    <row r="48" spans="1:9" ht="18.75" x14ac:dyDescent="0.3">
      <c r="A48" s="17">
        <v>44</v>
      </c>
      <c r="B48" s="22" t="s">
        <v>52</v>
      </c>
      <c r="C48" s="14"/>
      <c r="D48" s="14"/>
      <c r="E48" s="14"/>
      <c r="F48" s="14"/>
      <c r="G48" s="14"/>
      <c r="H48" s="15">
        <f t="shared" si="0"/>
        <v>0</v>
      </c>
      <c r="I48" s="18"/>
    </row>
    <row r="49" spans="1:9" ht="18.75" x14ac:dyDescent="0.3">
      <c r="A49" s="17">
        <v>45</v>
      </c>
      <c r="B49" s="22" t="s">
        <v>53</v>
      </c>
      <c r="C49" s="14"/>
      <c r="D49" s="14"/>
      <c r="E49" s="14"/>
      <c r="F49" s="14"/>
      <c r="G49" s="14"/>
      <c r="H49" s="15">
        <f t="shared" si="0"/>
        <v>0</v>
      </c>
      <c r="I49" s="18"/>
    </row>
    <row r="50" spans="1:9" ht="18.75" x14ac:dyDescent="0.3">
      <c r="A50" s="17">
        <v>46</v>
      </c>
      <c r="B50" s="22" t="s">
        <v>54</v>
      </c>
      <c r="C50" s="14"/>
      <c r="D50" s="14"/>
      <c r="E50" s="14"/>
      <c r="F50" s="14"/>
      <c r="G50" s="14"/>
      <c r="H50" s="15">
        <f t="shared" si="0"/>
        <v>0</v>
      </c>
      <c r="I50" s="18"/>
    </row>
    <row r="51" spans="1:9" ht="18.75" x14ac:dyDescent="0.3">
      <c r="A51" s="17">
        <v>47</v>
      </c>
      <c r="B51" s="22" t="s">
        <v>55</v>
      </c>
      <c r="C51" s="14"/>
      <c r="D51" s="14"/>
      <c r="E51" s="14"/>
      <c r="F51" s="14"/>
      <c r="G51" s="14"/>
      <c r="H51" s="15">
        <f t="shared" si="0"/>
        <v>0</v>
      </c>
      <c r="I51" s="18"/>
    </row>
    <row r="52" spans="1:9" ht="18.75" x14ac:dyDescent="0.3">
      <c r="A52" s="17">
        <v>48</v>
      </c>
      <c r="B52" s="22" t="s">
        <v>56</v>
      </c>
      <c r="C52" s="21"/>
      <c r="D52" s="21"/>
      <c r="E52" s="14"/>
      <c r="F52" s="14"/>
      <c r="G52" s="14"/>
      <c r="H52" s="21"/>
      <c r="I52" s="21"/>
    </row>
    <row r="53" spans="1:9" ht="19.5" thickBot="1" x14ac:dyDescent="0.35">
      <c r="A53" s="54" t="s">
        <v>57</v>
      </c>
      <c r="B53" s="55"/>
      <c r="C53" s="23"/>
      <c r="D53" s="23"/>
      <c r="E53" s="23"/>
      <c r="F53" s="23"/>
      <c r="G53" s="24"/>
      <c r="H53" s="25">
        <f>SUM(H10:H51)</f>
        <v>3270000</v>
      </c>
      <c r="I53" s="34"/>
    </row>
    <row r="54" spans="1:9" ht="19.5" thickTop="1" x14ac:dyDescent="0.3">
      <c r="A54" s="27"/>
      <c r="B54" s="28"/>
      <c r="C54" s="20"/>
      <c r="D54" s="20"/>
      <c r="E54" s="20"/>
      <c r="F54" s="28"/>
      <c r="G54" s="28"/>
      <c r="H54" s="56"/>
      <c r="I54" s="56"/>
    </row>
    <row r="57" spans="1:9" ht="18.75" x14ac:dyDescent="0.3">
      <c r="A57" s="29"/>
      <c r="B57" s="30" t="s">
        <v>58</v>
      </c>
      <c r="C57" s="31"/>
      <c r="D57" s="31"/>
      <c r="E57" s="31" t="s">
        <v>59</v>
      </c>
      <c r="F57" s="30"/>
      <c r="G57" s="30"/>
      <c r="H57" s="30"/>
      <c r="I57" s="30"/>
    </row>
    <row r="60" spans="1:9" ht="18.75" x14ac:dyDescent="0.3">
      <c r="B60" s="32" t="s">
        <v>60</v>
      </c>
      <c r="E60" s="19"/>
    </row>
    <row r="61" spans="1:9" ht="18.75" x14ac:dyDescent="0.3">
      <c r="B61" s="30" t="s">
        <v>61</v>
      </c>
      <c r="E61" s="31" t="s">
        <v>62</v>
      </c>
    </row>
    <row r="62" spans="1:9" ht="18.75" x14ac:dyDescent="0.3">
      <c r="B62" s="30" t="s">
        <v>63</v>
      </c>
      <c r="E62" s="31" t="s">
        <v>64</v>
      </c>
    </row>
  </sheetData>
  <autoFilter ref="A4:K53"/>
  <mergeCells count="2">
    <mergeCell ref="A53:B53"/>
    <mergeCell ref="H54:I5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18"/>
  <sheetViews>
    <sheetView tabSelected="1" zoomScale="82" zoomScaleNormal="82" zoomScaleSheetLayoutView="82" workbookViewId="0">
      <selection activeCell="A6" sqref="A6:G6"/>
    </sheetView>
  </sheetViews>
  <sheetFormatPr defaultRowHeight="15" x14ac:dyDescent="0.25"/>
  <cols>
    <col min="1" max="1" width="9.85546875" style="4" customWidth="1"/>
    <col min="2" max="2" width="71.140625" style="4" bestFit="1" customWidth="1"/>
    <col min="3" max="3" width="12" style="4" customWidth="1"/>
    <col min="4" max="4" width="17.5703125" style="4" bestFit="1" customWidth="1"/>
    <col min="5" max="5" width="24.28515625" style="4" customWidth="1"/>
    <col min="6" max="6" width="22.85546875" style="4" bestFit="1" customWidth="1"/>
    <col min="7" max="7" width="43.42578125" style="4" customWidth="1"/>
    <col min="8" max="16384" width="9.140625" style="4"/>
  </cols>
  <sheetData>
    <row r="1" spans="1:7" ht="35.25" customHeight="1" x14ac:dyDescent="0.3">
      <c r="A1" s="1" t="s">
        <v>84</v>
      </c>
      <c r="B1" s="1"/>
      <c r="C1" s="2"/>
      <c r="D1" s="2"/>
      <c r="E1" s="3"/>
      <c r="F1" s="3"/>
      <c r="G1" s="3"/>
    </row>
    <row r="2" spans="1:7" ht="35.25" customHeight="1" x14ac:dyDescent="0.3">
      <c r="A2" s="57" t="s">
        <v>85</v>
      </c>
      <c r="B2" s="57"/>
      <c r="C2" s="2"/>
      <c r="D2" s="2"/>
      <c r="E2" s="3"/>
      <c r="F2" s="3"/>
      <c r="G2" s="3"/>
    </row>
    <row r="3" spans="1:7" ht="21" thickBot="1" x14ac:dyDescent="0.35">
      <c r="A3" s="1"/>
      <c r="B3" s="1"/>
      <c r="C3" s="2"/>
      <c r="D3" s="2"/>
      <c r="E3" s="3"/>
      <c r="F3" s="3"/>
      <c r="G3" s="3"/>
    </row>
    <row r="4" spans="1:7" s="11" customFormat="1" ht="33.75" customHeight="1" x14ac:dyDescent="0.25">
      <c r="A4" s="41" t="s">
        <v>0</v>
      </c>
      <c r="B4" s="42" t="s">
        <v>1</v>
      </c>
      <c r="C4" s="43" t="s">
        <v>72</v>
      </c>
      <c r="D4" s="44" t="s">
        <v>76</v>
      </c>
      <c r="E4" s="44" t="s">
        <v>73</v>
      </c>
      <c r="F4" s="44" t="s">
        <v>74</v>
      </c>
      <c r="G4" s="45" t="s">
        <v>8</v>
      </c>
    </row>
    <row r="5" spans="1:7" s="39" customFormat="1" ht="37.5" customHeight="1" x14ac:dyDescent="0.25">
      <c r="A5" s="60">
        <v>1</v>
      </c>
      <c r="B5" s="61" t="s">
        <v>82</v>
      </c>
      <c r="C5" s="62"/>
      <c r="D5" s="62">
        <v>100000</v>
      </c>
      <c r="E5" s="62">
        <f t="shared" ref="E5:E7" si="0">SUM(D5:D5)</f>
        <v>100000</v>
      </c>
      <c r="F5" s="63"/>
      <c r="G5" s="64"/>
    </row>
    <row r="6" spans="1:7" s="11" customFormat="1" ht="37.5" customHeight="1" x14ac:dyDescent="0.25">
      <c r="A6" s="60">
        <v>2</v>
      </c>
      <c r="B6" s="61" t="s">
        <v>81</v>
      </c>
      <c r="C6" s="62"/>
      <c r="D6" s="62">
        <v>100000</v>
      </c>
      <c r="E6" s="62">
        <f t="shared" si="0"/>
        <v>100000</v>
      </c>
      <c r="F6" s="63"/>
      <c r="G6" s="65"/>
    </row>
    <row r="7" spans="1:7" s="11" customFormat="1" ht="37.5" customHeight="1" x14ac:dyDescent="0.25">
      <c r="A7" s="46">
        <v>3</v>
      </c>
      <c r="B7" s="22" t="s">
        <v>86</v>
      </c>
      <c r="C7" s="37"/>
      <c r="D7" s="37">
        <v>15000</v>
      </c>
      <c r="E7" s="38">
        <f t="shared" si="0"/>
        <v>15000</v>
      </c>
      <c r="F7" s="52"/>
      <c r="G7" s="53" t="s">
        <v>87</v>
      </c>
    </row>
    <row r="8" spans="1:7" s="11" customFormat="1" ht="36.75" customHeight="1" x14ac:dyDescent="0.25">
      <c r="A8" s="46">
        <v>4</v>
      </c>
      <c r="B8" s="35" t="s">
        <v>77</v>
      </c>
      <c r="C8" s="37"/>
      <c r="D8" s="40">
        <v>550000</v>
      </c>
      <c r="E8" s="38">
        <f t="shared" ref="E8" si="1">SUM(D8:D8)</f>
        <v>550000</v>
      </c>
      <c r="F8" s="38"/>
      <c r="G8" s="47" t="s">
        <v>88</v>
      </c>
    </row>
    <row r="9" spans="1:7" s="11" customFormat="1" ht="37.5" customHeight="1" x14ac:dyDescent="0.25">
      <c r="A9" s="46">
        <v>5</v>
      </c>
      <c r="B9" s="35" t="s">
        <v>77</v>
      </c>
      <c r="C9" s="37"/>
      <c r="D9" s="40">
        <v>550000</v>
      </c>
      <c r="E9" s="38">
        <f t="shared" ref="E9" si="2">SUM(D9:D9)</f>
        <v>550000</v>
      </c>
      <c r="F9" s="52"/>
      <c r="G9" s="53" t="s">
        <v>89</v>
      </c>
    </row>
    <row r="10" spans="1:7" ht="33.75" customHeight="1" thickBot="1" x14ac:dyDescent="0.35">
      <c r="A10" s="58" t="s">
        <v>57</v>
      </c>
      <c r="B10" s="59"/>
      <c r="C10" s="48"/>
      <c r="D10" s="48"/>
      <c r="E10" s="49">
        <f>SUM(E5:E9)</f>
        <v>1315000</v>
      </c>
      <c r="F10" s="50">
        <f>SUM(F5:F9)</f>
        <v>0</v>
      </c>
      <c r="G10" s="51"/>
    </row>
    <row r="11" spans="1:7" ht="24" customHeight="1" x14ac:dyDescent="0.25"/>
    <row r="12" spans="1:7" ht="26.25" customHeight="1" x14ac:dyDescent="0.25"/>
    <row r="13" spans="1:7" s="36" customFormat="1" ht="18.75" x14ac:dyDescent="0.3">
      <c r="B13" s="32"/>
    </row>
    <row r="14" spans="1:7" s="36" customFormat="1" ht="24.75" customHeight="1" x14ac:dyDescent="0.3">
      <c r="B14" s="30" t="s">
        <v>58</v>
      </c>
      <c r="F14" s="36" t="s">
        <v>75</v>
      </c>
    </row>
    <row r="15" spans="1:7" s="36" customFormat="1" ht="24.75" customHeight="1" x14ac:dyDescent="0.3">
      <c r="B15" s="30" t="s">
        <v>83</v>
      </c>
      <c r="F15" s="36" t="s">
        <v>80</v>
      </c>
    </row>
    <row r="16" spans="1:7" s="36" customFormat="1" ht="24.75" customHeight="1" x14ac:dyDescent="0.3">
      <c r="B16" s="30" t="s">
        <v>79</v>
      </c>
      <c r="F16" s="36" t="s">
        <v>78</v>
      </c>
    </row>
    <row r="17" s="36" customFormat="1" ht="18.75" x14ac:dyDescent="0.3"/>
    <row r="18" s="36" customFormat="1" ht="18.75" x14ac:dyDescent="0.3"/>
  </sheetData>
  <autoFilter ref="A4:G10"/>
  <mergeCells count="2">
    <mergeCell ref="A2:B2"/>
    <mergeCell ref="A10:B10"/>
  </mergeCells>
  <pageMargins left="0.75" right="0.75" top="0.25" bottom="0.25" header="0.75" footer="0.75"/>
  <pageSetup paperSize="9" scale="6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3" sqref="G13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Apr-18</vt:lpstr>
      <vt:lpstr>May-18</vt:lpstr>
      <vt:lpstr>Jun-18</vt:lpstr>
      <vt:lpstr>Budget</vt:lpstr>
      <vt:lpstr>AGM Approve Scan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2023-05-29T04:57:48Z</cp:lastPrinted>
  <dcterms:created xsi:type="dcterms:W3CDTF">2018-03-20T07:50:32Z</dcterms:created>
  <dcterms:modified xsi:type="dcterms:W3CDTF">2023-10-05T08:41:02Z</dcterms:modified>
</cp:coreProperties>
</file>