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Sheet1!$A$1:$L$41</definedName>
  </definedNames>
  <calcPr calcId="152511"/>
</workbook>
</file>

<file path=xl/calcChain.xml><?xml version="1.0" encoding="utf-8"?>
<calcChain xmlns="http://schemas.openxmlformats.org/spreadsheetml/2006/main">
  <c r="C46" i="1" l="1"/>
  <c r="H41" i="1"/>
  <c r="G41" i="1"/>
  <c r="J41" i="1" s="1"/>
  <c r="F41" i="1"/>
  <c r="H40" i="1"/>
  <c r="G40" i="1"/>
  <c r="J40" i="1" s="1"/>
  <c r="F40" i="1"/>
  <c r="I40" i="1" s="1"/>
  <c r="H39" i="1"/>
  <c r="G39" i="1"/>
  <c r="J39" i="1" s="1"/>
  <c r="F39" i="1"/>
  <c r="H38" i="1"/>
  <c r="G38" i="1"/>
  <c r="J38" i="1" s="1"/>
  <c r="F38" i="1"/>
  <c r="H37" i="1"/>
  <c r="G37" i="1"/>
  <c r="J37" i="1" s="1"/>
  <c r="F37" i="1"/>
  <c r="H36" i="1"/>
  <c r="G36" i="1"/>
  <c r="J36" i="1" s="1"/>
  <c r="F36" i="1"/>
  <c r="I36" i="1" s="1"/>
  <c r="H35" i="1"/>
  <c r="G35" i="1"/>
  <c r="J35" i="1" s="1"/>
  <c r="F35" i="1"/>
  <c r="H34" i="1"/>
  <c r="G34" i="1"/>
  <c r="J34" i="1" s="1"/>
  <c r="F34" i="1"/>
  <c r="H33" i="1"/>
  <c r="G33" i="1"/>
  <c r="J33" i="1" s="1"/>
  <c r="F33" i="1"/>
  <c r="H32" i="1"/>
  <c r="G32" i="1"/>
  <c r="J32" i="1" s="1"/>
  <c r="F32" i="1"/>
  <c r="H31" i="1"/>
  <c r="G31" i="1"/>
  <c r="J31" i="1" s="1"/>
  <c r="F31" i="1"/>
  <c r="H30" i="1"/>
  <c r="G30" i="1"/>
  <c r="J30" i="1" s="1"/>
  <c r="F30" i="1"/>
  <c r="H29" i="1"/>
  <c r="G29" i="1"/>
  <c r="J29" i="1" s="1"/>
  <c r="F29" i="1"/>
  <c r="I29" i="1" s="1"/>
  <c r="H28" i="1"/>
  <c r="G28" i="1"/>
  <c r="J28" i="1" s="1"/>
  <c r="F28" i="1"/>
  <c r="H27" i="1"/>
  <c r="G27" i="1"/>
  <c r="J27" i="1" s="1"/>
  <c r="F27" i="1"/>
  <c r="H26" i="1"/>
  <c r="G26" i="1"/>
  <c r="J26" i="1" s="1"/>
  <c r="F26" i="1"/>
  <c r="H25" i="1"/>
  <c r="G25" i="1"/>
  <c r="J25" i="1" s="1"/>
  <c r="F25" i="1"/>
  <c r="I25" i="1" s="1"/>
  <c r="H24" i="1"/>
  <c r="G24" i="1"/>
  <c r="J24" i="1" s="1"/>
  <c r="F24" i="1"/>
  <c r="I24" i="1" s="1"/>
  <c r="H23" i="1"/>
  <c r="G23" i="1"/>
  <c r="J23" i="1" s="1"/>
  <c r="F23" i="1"/>
  <c r="H22" i="1"/>
  <c r="G22" i="1"/>
  <c r="J22" i="1" s="1"/>
  <c r="F22" i="1"/>
  <c r="H21" i="1"/>
  <c r="G21" i="1"/>
  <c r="J21" i="1" s="1"/>
  <c r="F21" i="1"/>
  <c r="H20" i="1"/>
  <c r="G20" i="1"/>
  <c r="J20" i="1" s="1"/>
  <c r="F20" i="1"/>
  <c r="I20" i="1" s="1"/>
  <c r="H19" i="1"/>
  <c r="G19" i="1"/>
  <c r="J19" i="1" s="1"/>
  <c r="F19" i="1"/>
  <c r="H18" i="1"/>
  <c r="G18" i="1"/>
  <c r="J18" i="1" s="1"/>
  <c r="F18" i="1"/>
  <c r="H17" i="1"/>
  <c r="G17" i="1"/>
  <c r="J17" i="1" s="1"/>
  <c r="F17" i="1"/>
  <c r="H16" i="1"/>
  <c r="G16" i="1"/>
  <c r="J16" i="1" s="1"/>
  <c r="F16" i="1"/>
  <c r="I16" i="1" s="1"/>
  <c r="H15" i="1"/>
  <c r="G15" i="1"/>
  <c r="J15" i="1" s="1"/>
  <c r="F15" i="1"/>
  <c r="H14" i="1"/>
  <c r="G14" i="1"/>
  <c r="J14" i="1" s="1"/>
  <c r="F14" i="1"/>
  <c r="H13" i="1"/>
  <c r="G13" i="1"/>
  <c r="J13" i="1" s="1"/>
  <c r="F13" i="1"/>
  <c r="H12" i="1"/>
  <c r="G12" i="1"/>
  <c r="J12" i="1" s="1"/>
  <c r="F12" i="1"/>
  <c r="I12" i="1" s="1"/>
  <c r="H11" i="1"/>
  <c r="G11" i="1"/>
  <c r="J11" i="1" s="1"/>
  <c r="F11" i="1"/>
  <c r="H10" i="1"/>
  <c r="G10" i="1"/>
  <c r="J10" i="1" s="1"/>
  <c r="F10" i="1"/>
  <c r="H9" i="1"/>
  <c r="G9" i="1"/>
  <c r="J9" i="1" s="1"/>
  <c r="F9" i="1"/>
  <c r="H8" i="1"/>
  <c r="G8" i="1"/>
  <c r="J8" i="1" s="1"/>
  <c r="F8" i="1"/>
  <c r="I8" i="1" s="1"/>
  <c r="H7" i="1"/>
  <c r="G7" i="1"/>
  <c r="J7" i="1" s="1"/>
  <c r="F7" i="1"/>
  <c r="H6" i="1"/>
  <c r="H42" i="1" s="1"/>
  <c r="G6" i="1"/>
  <c r="G42" i="1" s="1"/>
  <c r="F6" i="1"/>
  <c r="I6" i="1" s="1"/>
  <c r="I27" i="1" l="1"/>
  <c r="I31" i="1"/>
  <c r="I10" i="1"/>
  <c r="I14" i="1"/>
  <c r="I18" i="1"/>
  <c r="I22" i="1"/>
  <c r="I34" i="1"/>
  <c r="I38" i="1"/>
  <c r="K8" i="1"/>
  <c r="K10" i="1"/>
  <c r="K12" i="1"/>
  <c r="K14" i="1"/>
  <c r="K16" i="1"/>
  <c r="K18" i="1"/>
  <c r="K20" i="1"/>
  <c r="K22" i="1"/>
  <c r="K24" i="1"/>
  <c r="K25" i="1"/>
  <c r="K27" i="1"/>
  <c r="K29" i="1"/>
  <c r="K31" i="1"/>
  <c r="K34" i="1"/>
  <c r="K36" i="1"/>
  <c r="K38" i="1"/>
  <c r="K40" i="1"/>
  <c r="I9" i="1"/>
  <c r="K9" i="1" s="1"/>
  <c r="I11" i="1"/>
  <c r="K11" i="1" s="1"/>
  <c r="I17" i="1"/>
  <c r="K17" i="1" s="1"/>
  <c r="I32" i="1"/>
  <c r="K32" i="1" s="1"/>
  <c r="I35" i="1"/>
  <c r="K35" i="1" s="1"/>
  <c r="I37" i="1"/>
  <c r="K37" i="1" s="1"/>
  <c r="I39" i="1"/>
  <c r="K39" i="1" s="1"/>
  <c r="I41" i="1"/>
  <c r="I7" i="1"/>
  <c r="K7" i="1" s="1"/>
  <c r="I13" i="1"/>
  <c r="K13" i="1" s="1"/>
  <c r="I15" i="1"/>
  <c r="K15" i="1" s="1"/>
  <c r="I19" i="1"/>
  <c r="K19" i="1" s="1"/>
  <c r="I21" i="1"/>
  <c r="K21" i="1" s="1"/>
  <c r="I23" i="1"/>
  <c r="K23" i="1" s="1"/>
  <c r="I26" i="1"/>
  <c r="K26" i="1" s="1"/>
  <c r="I28" i="1"/>
  <c r="K28" i="1" s="1"/>
  <c r="I30" i="1"/>
  <c r="K30" i="1" s="1"/>
  <c r="I33" i="1"/>
  <c r="K33" i="1" s="1"/>
  <c r="J6" i="1"/>
  <c r="K6" i="1" s="1"/>
  <c r="K42" i="1" s="1"/>
  <c r="K41" i="1"/>
  <c r="F42" i="1"/>
  <c r="J42" i="1" l="1"/>
</calcChain>
</file>

<file path=xl/sharedStrings.xml><?xml version="1.0" encoding="utf-8"?>
<sst xmlns="http://schemas.openxmlformats.org/spreadsheetml/2006/main" count="126" uniqueCount="89">
  <si>
    <t>လူမှုဖူလုံရေးအဖွဲ့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</si>
  <si>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</si>
  <si>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</si>
  <si>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</si>
  <si>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</si>
  <si>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စဉ်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</si>
  <si>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</si>
  <si>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</si>
  <si>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</si>
  <si>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</si>
  <si>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</si>
  <si>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စုစုပေါင်း</t>
  </si>
  <si>
    <t>မှတ်ချက်</t>
  </si>
  <si>
    <t>13008.313.7.1.577</t>
  </si>
  <si>
    <t>အောင်မင်းထွန်း</t>
  </si>
  <si>
    <t>ကျား</t>
  </si>
  <si>
    <t>13008.313.7.1.463</t>
  </si>
  <si>
    <t>အောင်ကိုမြင့်</t>
  </si>
  <si>
    <t>13008.313.10.1.111505</t>
  </si>
  <si>
    <t>အာကာမင်း</t>
  </si>
  <si>
    <t>13008.313.9.1.18564</t>
  </si>
  <si>
    <t>ဟိန်းမင်းထက်</t>
  </si>
  <si>
    <t>13008.313.6.1.121714</t>
  </si>
  <si>
    <t>အေးအေးဖြိုး</t>
  </si>
  <si>
    <t>မ</t>
  </si>
  <si>
    <t>13008.313.7.1.548</t>
  </si>
  <si>
    <t>အေးသက်မွန်</t>
  </si>
  <si>
    <t xml:space="preserve"> 13008.313.7.1.627</t>
  </si>
  <si>
    <t>ဝင်းနိုင်</t>
  </si>
  <si>
    <t>13008.313.7.1.227660</t>
  </si>
  <si>
    <t>ပြည့်စုံနိုင်</t>
  </si>
  <si>
    <t>13008.313.7.1.377</t>
  </si>
  <si>
    <t>ထွန်းလင်းအောင်</t>
  </si>
  <si>
    <t>13008.313.7.1.631</t>
  </si>
  <si>
    <t xml:space="preserve">ထက်ပြည့်ဖြိုးကျော် </t>
  </si>
  <si>
    <t>13008.313.4.1.27841</t>
  </si>
  <si>
    <t>ယဉ်ယဉ်မင်း</t>
  </si>
  <si>
    <t>13008.313.7.1.614</t>
  </si>
  <si>
    <t>ညိမ်းညိမ်း</t>
  </si>
  <si>
    <t>13008.313.7.1.378</t>
  </si>
  <si>
    <t>ဝေယံဖြိုး</t>
  </si>
  <si>
    <t>10002.32.7.1.5081</t>
  </si>
  <si>
    <t>နေထွန်းဝင်း</t>
  </si>
  <si>
    <t>13008.313.7.1.393</t>
  </si>
  <si>
    <t>အောင်ကျော်မြင့်</t>
  </si>
  <si>
    <t>13008.313.4.1.27588</t>
  </si>
  <si>
    <t>စုအိလှိုင်</t>
  </si>
  <si>
    <t>13008.313.4.1.28437</t>
  </si>
  <si>
    <t>ရဲကျော်သူ</t>
  </si>
  <si>
    <t>13008.313.5.1.45128</t>
  </si>
  <si>
    <t>သန်းဇော်လင်း</t>
  </si>
  <si>
    <t>13008.313.1.1.39859</t>
  </si>
  <si>
    <t>မောင်မောင်</t>
  </si>
  <si>
    <t>13008.313.2.1.11932</t>
  </si>
  <si>
    <t>ချမ်းမြေ့လွင်</t>
  </si>
  <si>
    <t>13008.313.11.1.56959</t>
  </si>
  <si>
    <t>အိဖူးငုံ</t>
  </si>
  <si>
    <t>13008.313.11.1.56962</t>
  </si>
  <si>
    <t>လဲ့လဲ့အောင်</t>
  </si>
  <si>
    <t>13008.313.9.1.27565</t>
  </si>
  <si>
    <t>ဇင်ငြိမ်းဦး</t>
  </si>
  <si>
    <t>13008.313.11.1.75264</t>
  </si>
  <si>
    <t xml:space="preserve">ဇင်မာ </t>
  </si>
  <si>
    <t>13008.313.11.1.75267</t>
  </si>
  <si>
    <t xml:space="preserve">အောင်ကိုကို </t>
  </si>
  <si>
    <t>13008.313.11.1.75263</t>
  </si>
  <si>
    <t>မောင်အောင်</t>
  </si>
  <si>
    <t>13008.313.11.1.75260</t>
  </si>
  <si>
    <t>တြိရတနာအောင်</t>
  </si>
  <si>
    <t>13037.39.7.1.1999</t>
  </si>
  <si>
    <t>ငုဝါနေလင်း</t>
  </si>
  <si>
    <t>13008.314.11.1.63569</t>
  </si>
  <si>
    <t>ဆွေလဲ့နှင်း</t>
  </si>
  <si>
    <t>13008.313.11.1.4326</t>
  </si>
  <si>
    <t>ရီဝေယံ</t>
  </si>
  <si>
    <t>13008.314.12.1.48283</t>
  </si>
  <si>
    <t>ဇင်မင်းအောင်</t>
  </si>
  <si>
    <t>13008.314.12.1.48284</t>
  </si>
  <si>
    <t>ဝင်းမင်းအောင်</t>
  </si>
  <si>
    <t>13008.313.6.1.178838</t>
  </si>
  <si>
    <t>သဉ္ဇာမိုးထက်</t>
  </si>
  <si>
    <t>13008.314.12.1.92851</t>
  </si>
  <si>
    <t>ချစ်ဇော်ဦး</t>
  </si>
  <si>
    <t>13008.314.12.1.92852</t>
  </si>
  <si>
    <t>ပြည့်ဖြိုးအောင်</t>
  </si>
  <si>
    <t>13008.314.12.1.36754</t>
  </si>
  <si>
    <t>ပြည့်စုံသူ</t>
  </si>
  <si>
    <t>အလုပ်တွင်ထိခိုက်မှု
အကျိုးခံစားခွင့်အာမခံစနစ်</t>
  </si>
  <si>
    <t>Apr'25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</si>
</sst>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_(* #,##0_);_(* \(#,##0\);_(* &quot;-&quot;??_);_(@_)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left" vertical="center"/>
    </xf>
    <xf numFmtId="166" fontId="3" fillId="0" borderId="0" xfId="0" applyNumberFormat="1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44</xdr:row>
      <xdr:rowOff>233264</xdr:rowOff>
    </xdr:from>
    <xdr:to>
      <xdr:col>11</xdr:col>
      <xdr:colOff>38876</xdr:colOff>
      <xdr:row>50</xdr:row>
      <xdr:rowOff>106913</xdr:rowOff>
    </xdr:to>
    <xdr:sp macro="" textlink="">
      <xdr:nvSpPr>
        <xdr:cNvPr id="2" name="TextBox 1"/>
        <xdr:cNvSpPr txBox="1"/>
      </xdr:nvSpPr>
      <xdr:spPr>
        <a:xfrm>
          <a:off x="8968078" y="13311089"/>
          <a:ext cx="2967523" cy="14738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သိမ့်သိမ့်နွေး</a:t>
          </a: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topLeftCell="D22" workbookViewId="0">
      <selection activeCell="M5" sqref="M5"/>
    </sheetView>
  </sheetViews>
  <sheetFormatPr defaultRowHeight="21" x14ac:dyDescent="0.25"/>
  <cols>
    <col min="1" max="1" width="6.5703125" style="1" customWidth="1"/>
    <col min="2" max="2" width="26.85546875" style="21" customWidth="1"/>
    <col min="3" max="3" width="22.7109375" style="21" customWidth="1"/>
    <col min="4" max="4" width="9.7109375" style="1" customWidth="1"/>
    <col min="5" max="5" width="16.7109375" style="1" customWidth="1"/>
    <col min="6" max="6" width="15.85546875" style="1" customWidth="1"/>
    <col min="7" max="7" width="18" style="1" customWidth="1"/>
    <col min="8" max="8" width="18.85546875" style="1" customWidth="1"/>
    <col min="9" max="9" width="14" style="1" customWidth="1"/>
    <col min="10" max="10" width="15.140625" style="1" customWidth="1"/>
    <col min="11" max="11" width="14" style="1" customWidth="1"/>
    <col min="12" max="12" width="9.7109375" style="1" customWidth="1"/>
    <col min="13" max="16384" width="9.140625" style="1"/>
  </cols>
  <sheetData>
    <row r="1" spans="1:12" ht="27.7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7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27.75" customHeight="1" x14ac:dyDescent="0.25">
      <c r="A3" s="26" t="s">
        <v>2</v>
      </c>
      <c r="B3" s="27"/>
      <c r="C3" s="28" t="s">
        <v>3</v>
      </c>
      <c r="D3" s="29"/>
      <c r="E3" s="29"/>
      <c r="F3" s="29"/>
      <c r="G3" s="30"/>
      <c r="H3" s="26" t="s">
        <v>4</v>
      </c>
      <c r="I3" s="31"/>
      <c r="J3" s="31"/>
      <c r="K3" s="31"/>
      <c r="L3" s="27"/>
    </row>
    <row r="4" spans="1:12" x14ac:dyDescent="0.25">
      <c r="A4" s="2"/>
      <c r="B4" s="3"/>
      <c r="C4" s="3"/>
      <c r="D4" s="2"/>
      <c r="E4" s="2"/>
      <c r="F4" s="2"/>
      <c r="G4" s="2"/>
      <c r="H4" s="2"/>
      <c r="I4" s="26" t="s">
        <v>88</v>
      </c>
      <c r="J4" s="31"/>
      <c r="K4" s="31"/>
      <c r="L4" s="27"/>
    </row>
    <row r="5" spans="1:12" ht="51" customHeight="1" x14ac:dyDescent="0.25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22" t="s">
        <v>10</v>
      </c>
      <c r="G5" s="23"/>
      <c r="H5" s="4" t="s">
        <v>87</v>
      </c>
      <c r="I5" s="4" t="s">
        <v>11</v>
      </c>
      <c r="J5" s="4"/>
      <c r="K5" s="4"/>
      <c r="L5" s="4" t="s">
        <v>12</v>
      </c>
    </row>
    <row r="6" spans="1:12" x14ac:dyDescent="0.6">
      <c r="A6" s="5">
        <v>1</v>
      </c>
      <c r="B6" s="3" t="s">
        <v>13</v>
      </c>
      <c r="C6" s="3" t="s">
        <v>14</v>
      </c>
      <c r="D6" s="6" t="s">
        <v>15</v>
      </c>
      <c r="E6" s="2">
        <v>300000</v>
      </c>
      <c r="F6" s="7">
        <f t="shared" ref="F6:F41" si="0">IF(E6&gt;=300000,300000*2%,E6*2%)</f>
        <v>6000</v>
      </c>
      <c r="G6" s="7">
        <f t="shared" ref="G6:G41" si="1">IF(E6&gt;=300000,300000*2%,E6*2%)</f>
        <v>6000</v>
      </c>
      <c r="H6" s="7">
        <f t="shared" ref="H6:H41" si="2">IF(E6&gt;=300000,300000*1%,E6*1%)</f>
        <v>3000</v>
      </c>
      <c r="I6" s="7">
        <f t="shared" ref="I6:I37" si="3">F6+H6</f>
        <v>9000</v>
      </c>
      <c r="J6" s="7">
        <f t="shared" ref="J6:J37" si="4">G6</f>
        <v>6000</v>
      </c>
      <c r="K6" s="7">
        <f>I6+J6</f>
        <v>15000</v>
      </c>
      <c r="L6" s="8">
        <v>2</v>
      </c>
    </row>
    <row r="7" spans="1:12" x14ac:dyDescent="0.6">
      <c r="A7" s="5">
        <v>2</v>
      </c>
      <c r="B7" s="3" t="s">
        <v>16</v>
      </c>
      <c r="C7" s="3" t="s">
        <v>17</v>
      </c>
      <c r="D7" s="6" t="s">
        <v>15</v>
      </c>
      <c r="E7" s="2">
        <v>300000</v>
      </c>
      <c r="F7" s="7">
        <f t="shared" si="0"/>
        <v>6000</v>
      </c>
      <c r="G7" s="7">
        <f t="shared" si="1"/>
        <v>6000</v>
      </c>
      <c r="H7" s="7">
        <f t="shared" si="2"/>
        <v>3000</v>
      </c>
      <c r="I7" s="7">
        <f t="shared" si="3"/>
        <v>9000</v>
      </c>
      <c r="J7" s="7">
        <f t="shared" si="4"/>
        <v>6000</v>
      </c>
      <c r="K7" s="7">
        <f t="shared" ref="K7:K41" si="5">I7+J7</f>
        <v>15000</v>
      </c>
      <c r="L7" s="8">
        <v>2</v>
      </c>
    </row>
    <row r="8" spans="1:12" x14ac:dyDescent="0.6">
      <c r="A8" s="5">
        <v>3</v>
      </c>
      <c r="B8" s="3" t="s">
        <v>18</v>
      </c>
      <c r="C8" s="3" t="s">
        <v>19</v>
      </c>
      <c r="D8" s="6" t="s">
        <v>15</v>
      </c>
      <c r="E8" s="2">
        <v>300000</v>
      </c>
      <c r="F8" s="7">
        <f t="shared" si="0"/>
        <v>6000</v>
      </c>
      <c r="G8" s="7">
        <f t="shared" si="1"/>
        <v>6000</v>
      </c>
      <c r="H8" s="7">
        <f t="shared" si="2"/>
        <v>3000</v>
      </c>
      <c r="I8" s="7">
        <f t="shared" si="3"/>
        <v>9000</v>
      </c>
      <c r="J8" s="7">
        <f t="shared" si="4"/>
        <v>6000</v>
      </c>
      <c r="K8" s="7">
        <f t="shared" si="5"/>
        <v>15000</v>
      </c>
      <c r="L8" s="2">
        <v>2</v>
      </c>
    </row>
    <row r="9" spans="1:12" x14ac:dyDescent="0.6">
      <c r="A9" s="5">
        <v>4</v>
      </c>
      <c r="B9" s="3" t="s">
        <v>20</v>
      </c>
      <c r="C9" s="3" t="s">
        <v>21</v>
      </c>
      <c r="D9" s="6" t="s">
        <v>15</v>
      </c>
      <c r="E9" s="2">
        <v>300000</v>
      </c>
      <c r="F9" s="7">
        <f t="shared" si="0"/>
        <v>6000</v>
      </c>
      <c r="G9" s="7">
        <f t="shared" si="1"/>
        <v>6000</v>
      </c>
      <c r="H9" s="7">
        <f t="shared" si="2"/>
        <v>3000</v>
      </c>
      <c r="I9" s="7">
        <f t="shared" si="3"/>
        <v>9000</v>
      </c>
      <c r="J9" s="7">
        <f t="shared" si="4"/>
        <v>6000</v>
      </c>
      <c r="K9" s="7">
        <f t="shared" si="5"/>
        <v>15000</v>
      </c>
      <c r="L9" s="2">
        <v>2</v>
      </c>
    </row>
    <row r="10" spans="1:12" x14ac:dyDescent="0.25">
      <c r="A10" s="5">
        <v>5</v>
      </c>
      <c r="B10" s="3" t="s">
        <v>22</v>
      </c>
      <c r="C10" s="3" t="s">
        <v>23</v>
      </c>
      <c r="D10" s="9" t="s">
        <v>24</v>
      </c>
      <c r="E10" s="2">
        <v>300000</v>
      </c>
      <c r="F10" s="7">
        <f t="shared" si="0"/>
        <v>6000</v>
      </c>
      <c r="G10" s="7">
        <f t="shared" si="1"/>
        <v>6000</v>
      </c>
      <c r="H10" s="7">
        <f t="shared" si="2"/>
        <v>3000</v>
      </c>
      <c r="I10" s="7">
        <f t="shared" si="3"/>
        <v>9000</v>
      </c>
      <c r="J10" s="7">
        <f t="shared" si="4"/>
        <v>6000</v>
      </c>
      <c r="K10" s="7">
        <f t="shared" si="5"/>
        <v>15000</v>
      </c>
      <c r="L10" s="2">
        <v>2</v>
      </c>
    </row>
    <row r="11" spans="1:12" x14ac:dyDescent="0.25">
      <c r="A11" s="5">
        <v>6</v>
      </c>
      <c r="B11" s="3" t="s">
        <v>25</v>
      </c>
      <c r="C11" s="3" t="s">
        <v>26</v>
      </c>
      <c r="D11" s="9" t="s">
        <v>24</v>
      </c>
      <c r="E11" s="2">
        <v>300000</v>
      </c>
      <c r="F11" s="7">
        <f t="shared" si="0"/>
        <v>6000</v>
      </c>
      <c r="G11" s="7">
        <f t="shared" si="1"/>
        <v>6000</v>
      </c>
      <c r="H11" s="7">
        <f t="shared" si="2"/>
        <v>3000</v>
      </c>
      <c r="I11" s="7">
        <f t="shared" si="3"/>
        <v>9000</v>
      </c>
      <c r="J11" s="7">
        <f t="shared" si="4"/>
        <v>6000</v>
      </c>
      <c r="K11" s="7">
        <f t="shared" si="5"/>
        <v>15000</v>
      </c>
      <c r="L11" s="8">
        <v>2</v>
      </c>
    </row>
    <row r="12" spans="1:12" x14ac:dyDescent="0.6">
      <c r="A12" s="5">
        <v>7</v>
      </c>
      <c r="B12" s="3" t="s">
        <v>27</v>
      </c>
      <c r="C12" s="3" t="s">
        <v>28</v>
      </c>
      <c r="D12" s="6" t="s">
        <v>15</v>
      </c>
      <c r="E12" s="2">
        <v>300000</v>
      </c>
      <c r="F12" s="7">
        <f t="shared" si="0"/>
        <v>6000</v>
      </c>
      <c r="G12" s="7">
        <f t="shared" si="1"/>
        <v>6000</v>
      </c>
      <c r="H12" s="7">
        <f t="shared" si="2"/>
        <v>3000</v>
      </c>
      <c r="I12" s="7">
        <f t="shared" si="3"/>
        <v>9000</v>
      </c>
      <c r="J12" s="7">
        <f t="shared" si="4"/>
        <v>6000</v>
      </c>
      <c r="K12" s="7">
        <f t="shared" si="5"/>
        <v>15000</v>
      </c>
      <c r="L12" s="2">
        <v>2</v>
      </c>
    </row>
    <row r="13" spans="1:12" x14ac:dyDescent="0.6">
      <c r="A13" s="5">
        <v>8</v>
      </c>
      <c r="B13" s="3" t="s">
        <v>29</v>
      </c>
      <c r="C13" s="3" t="s">
        <v>30</v>
      </c>
      <c r="D13" s="6" t="s">
        <v>15</v>
      </c>
      <c r="E13" s="2">
        <v>300000</v>
      </c>
      <c r="F13" s="7">
        <f t="shared" si="0"/>
        <v>6000</v>
      </c>
      <c r="G13" s="7">
        <f t="shared" si="1"/>
        <v>6000</v>
      </c>
      <c r="H13" s="7">
        <f t="shared" si="2"/>
        <v>3000</v>
      </c>
      <c r="I13" s="7">
        <f t="shared" si="3"/>
        <v>9000</v>
      </c>
      <c r="J13" s="7">
        <f t="shared" si="4"/>
        <v>6000</v>
      </c>
      <c r="K13" s="7">
        <f t="shared" si="5"/>
        <v>15000</v>
      </c>
      <c r="L13" s="2">
        <v>2</v>
      </c>
    </row>
    <row r="14" spans="1:12" x14ac:dyDescent="0.6">
      <c r="A14" s="5">
        <v>9</v>
      </c>
      <c r="B14" s="3" t="s">
        <v>31</v>
      </c>
      <c r="C14" s="3" t="s">
        <v>32</v>
      </c>
      <c r="D14" s="6" t="s">
        <v>15</v>
      </c>
      <c r="E14" s="2">
        <v>300000</v>
      </c>
      <c r="F14" s="7">
        <f t="shared" si="0"/>
        <v>6000</v>
      </c>
      <c r="G14" s="7">
        <f t="shared" si="1"/>
        <v>6000</v>
      </c>
      <c r="H14" s="7">
        <f t="shared" si="2"/>
        <v>3000</v>
      </c>
      <c r="I14" s="7">
        <f t="shared" si="3"/>
        <v>9000</v>
      </c>
      <c r="J14" s="7">
        <f t="shared" si="4"/>
        <v>6000</v>
      </c>
      <c r="K14" s="7">
        <f t="shared" si="5"/>
        <v>15000</v>
      </c>
      <c r="L14" s="2">
        <v>2</v>
      </c>
    </row>
    <row r="15" spans="1:12" x14ac:dyDescent="0.6">
      <c r="A15" s="5">
        <v>10</v>
      </c>
      <c r="B15" s="3" t="s">
        <v>33</v>
      </c>
      <c r="C15" s="3" t="s">
        <v>34</v>
      </c>
      <c r="D15" s="6" t="s">
        <v>15</v>
      </c>
      <c r="E15" s="2">
        <v>300000</v>
      </c>
      <c r="F15" s="7">
        <f t="shared" si="0"/>
        <v>6000</v>
      </c>
      <c r="G15" s="7">
        <f t="shared" si="1"/>
        <v>6000</v>
      </c>
      <c r="H15" s="7">
        <f t="shared" si="2"/>
        <v>3000</v>
      </c>
      <c r="I15" s="7">
        <f t="shared" si="3"/>
        <v>9000</v>
      </c>
      <c r="J15" s="7">
        <f t="shared" si="4"/>
        <v>6000</v>
      </c>
      <c r="K15" s="7">
        <f t="shared" si="5"/>
        <v>15000</v>
      </c>
      <c r="L15" s="2">
        <v>2</v>
      </c>
    </row>
    <row r="16" spans="1:12" x14ac:dyDescent="0.25">
      <c r="A16" s="5">
        <v>11</v>
      </c>
      <c r="B16" s="3" t="s">
        <v>35</v>
      </c>
      <c r="C16" s="3" t="s">
        <v>36</v>
      </c>
      <c r="D16" s="9" t="s">
        <v>24</v>
      </c>
      <c r="E16" s="2">
        <v>300000</v>
      </c>
      <c r="F16" s="7">
        <f t="shared" si="0"/>
        <v>6000</v>
      </c>
      <c r="G16" s="7">
        <f t="shared" si="1"/>
        <v>6000</v>
      </c>
      <c r="H16" s="7">
        <f t="shared" si="2"/>
        <v>3000</v>
      </c>
      <c r="I16" s="7">
        <f t="shared" si="3"/>
        <v>9000</v>
      </c>
      <c r="J16" s="7">
        <f t="shared" si="4"/>
        <v>6000</v>
      </c>
      <c r="K16" s="7">
        <f t="shared" si="5"/>
        <v>15000</v>
      </c>
      <c r="L16" s="2">
        <v>2</v>
      </c>
    </row>
    <row r="17" spans="1:12" x14ac:dyDescent="0.25">
      <c r="A17" s="5">
        <v>12</v>
      </c>
      <c r="B17" s="3" t="s">
        <v>37</v>
      </c>
      <c r="C17" s="3" t="s">
        <v>38</v>
      </c>
      <c r="D17" s="9" t="s">
        <v>24</v>
      </c>
      <c r="E17" s="2">
        <v>300000</v>
      </c>
      <c r="F17" s="7">
        <f t="shared" si="0"/>
        <v>6000</v>
      </c>
      <c r="G17" s="7">
        <f t="shared" si="1"/>
        <v>6000</v>
      </c>
      <c r="H17" s="7">
        <f t="shared" si="2"/>
        <v>3000</v>
      </c>
      <c r="I17" s="7">
        <f t="shared" si="3"/>
        <v>9000</v>
      </c>
      <c r="J17" s="7">
        <f t="shared" si="4"/>
        <v>6000</v>
      </c>
      <c r="K17" s="7">
        <f t="shared" si="5"/>
        <v>15000</v>
      </c>
      <c r="L17" s="2">
        <v>2</v>
      </c>
    </row>
    <row r="18" spans="1:12" x14ac:dyDescent="0.6">
      <c r="A18" s="5">
        <v>13</v>
      </c>
      <c r="B18" s="3" t="s">
        <v>39</v>
      </c>
      <c r="C18" s="3" t="s">
        <v>40</v>
      </c>
      <c r="D18" s="6" t="s">
        <v>15</v>
      </c>
      <c r="E18" s="2">
        <v>300000</v>
      </c>
      <c r="F18" s="7">
        <f t="shared" si="0"/>
        <v>6000</v>
      </c>
      <c r="G18" s="7">
        <f t="shared" si="1"/>
        <v>6000</v>
      </c>
      <c r="H18" s="7">
        <f t="shared" si="2"/>
        <v>3000</v>
      </c>
      <c r="I18" s="7">
        <f t="shared" si="3"/>
        <v>9000</v>
      </c>
      <c r="J18" s="7">
        <f t="shared" si="4"/>
        <v>6000</v>
      </c>
      <c r="K18" s="7">
        <f t="shared" si="5"/>
        <v>15000</v>
      </c>
      <c r="L18" s="2">
        <v>2</v>
      </c>
    </row>
    <row r="19" spans="1:12" x14ac:dyDescent="0.6">
      <c r="A19" s="5">
        <v>14</v>
      </c>
      <c r="B19" s="3" t="s">
        <v>41</v>
      </c>
      <c r="C19" s="3" t="s">
        <v>42</v>
      </c>
      <c r="D19" s="6" t="s">
        <v>15</v>
      </c>
      <c r="E19" s="2">
        <v>300000</v>
      </c>
      <c r="F19" s="7">
        <f t="shared" si="0"/>
        <v>6000</v>
      </c>
      <c r="G19" s="7">
        <f t="shared" si="1"/>
        <v>6000</v>
      </c>
      <c r="H19" s="7">
        <f t="shared" si="2"/>
        <v>3000</v>
      </c>
      <c r="I19" s="7">
        <f t="shared" si="3"/>
        <v>9000</v>
      </c>
      <c r="J19" s="7">
        <f t="shared" si="4"/>
        <v>6000</v>
      </c>
      <c r="K19" s="7">
        <f t="shared" si="5"/>
        <v>15000</v>
      </c>
      <c r="L19" s="2">
        <v>2</v>
      </c>
    </row>
    <row r="20" spans="1:12" x14ac:dyDescent="0.6">
      <c r="A20" s="5">
        <v>15</v>
      </c>
      <c r="B20" s="3" t="s">
        <v>43</v>
      </c>
      <c r="C20" s="3" t="s">
        <v>44</v>
      </c>
      <c r="D20" s="6" t="s">
        <v>15</v>
      </c>
      <c r="E20" s="2">
        <v>300000</v>
      </c>
      <c r="F20" s="7">
        <f t="shared" si="0"/>
        <v>6000</v>
      </c>
      <c r="G20" s="7">
        <f t="shared" si="1"/>
        <v>6000</v>
      </c>
      <c r="H20" s="7">
        <f t="shared" si="2"/>
        <v>3000</v>
      </c>
      <c r="I20" s="7">
        <f t="shared" si="3"/>
        <v>9000</v>
      </c>
      <c r="J20" s="7">
        <f t="shared" si="4"/>
        <v>6000</v>
      </c>
      <c r="K20" s="7">
        <f t="shared" si="5"/>
        <v>15000</v>
      </c>
      <c r="L20" s="8">
        <v>2</v>
      </c>
    </row>
    <row r="21" spans="1:12" x14ac:dyDescent="0.25">
      <c r="A21" s="5">
        <v>16</v>
      </c>
      <c r="B21" s="3" t="s">
        <v>45</v>
      </c>
      <c r="C21" s="3" t="s">
        <v>46</v>
      </c>
      <c r="D21" s="9" t="s">
        <v>24</v>
      </c>
      <c r="E21" s="2">
        <v>300000</v>
      </c>
      <c r="F21" s="7">
        <f t="shared" si="0"/>
        <v>6000</v>
      </c>
      <c r="G21" s="7">
        <f t="shared" si="1"/>
        <v>6000</v>
      </c>
      <c r="H21" s="7">
        <f t="shared" si="2"/>
        <v>3000</v>
      </c>
      <c r="I21" s="7">
        <f t="shared" si="3"/>
        <v>9000</v>
      </c>
      <c r="J21" s="7">
        <f t="shared" si="4"/>
        <v>6000</v>
      </c>
      <c r="K21" s="7">
        <f t="shared" si="5"/>
        <v>15000</v>
      </c>
      <c r="L21" s="2">
        <v>2</v>
      </c>
    </row>
    <row r="22" spans="1:12" x14ac:dyDescent="0.6">
      <c r="A22" s="5">
        <v>17</v>
      </c>
      <c r="B22" s="3" t="s">
        <v>47</v>
      </c>
      <c r="C22" s="3" t="s">
        <v>48</v>
      </c>
      <c r="D22" s="6" t="s">
        <v>15</v>
      </c>
      <c r="E22" s="2">
        <v>300000</v>
      </c>
      <c r="F22" s="7">
        <f t="shared" si="0"/>
        <v>6000</v>
      </c>
      <c r="G22" s="7">
        <f t="shared" si="1"/>
        <v>6000</v>
      </c>
      <c r="H22" s="7">
        <f t="shared" si="2"/>
        <v>3000</v>
      </c>
      <c r="I22" s="7">
        <f t="shared" si="3"/>
        <v>9000</v>
      </c>
      <c r="J22" s="7">
        <f t="shared" si="4"/>
        <v>6000</v>
      </c>
      <c r="K22" s="7">
        <f t="shared" si="5"/>
        <v>15000</v>
      </c>
      <c r="L22" s="8">
        <v>2</v>
      </c>
    </row>
    <row r="23" spans="1:12" x14ac:dyDescent="0.6">
      <c r="A23" s="5">
        <v>18</v>
      </c>
      <c r="B23" s="3" t="s">
        <v>49</v>
      </c>
      <c r="C23" s="3" t="s">
        <v>50</v>
      </c>
      <c r="D23" s="6" t="s">
        <v>15</v>
      </c>
      <c r="E23" s="2">
        <v>300000</v>
      </c>
      <c r="F23" s="7">
        <f t="shared" si="0"/>
        <v>6000</v>
      </c>
      <c r="G23" s="7">
        <f t="shared" si="1"/>
        <v>6000</v>
      </c>
      <c r="H23" s="7">
        <f t="shared" si="2"/>
        <v>3000</v>
      </c>
      <c r="I23" s="7">
        <f t="shared" si="3"/>
        <v>9000</v>
      </c>
      <c r="J23" s="7">
        <f t="shared" si="4"/>
        <v>6000</v>
      </c>
      <c r="K23" s="7">
        <f t="shared" si="5"/>
        <v>15000</v>
      </c>
      <c r="L23" s="2">
        <v>2</v>
      </c>
    </row>
    <row r="24" spans="1:12" x14ac:dyDescent="0.6">
      <c r="A24" s="5">
        <v>19</v>
      </c>
      <c r="B24" s="3" t="s">
        <v>51</v>
      </c>
      <c r="C24" s="3" t="s">
        <v>52</v>
      </c>
      <c r="D24" s="6" t="s">
        <v>15</v>
      </c>
      <c r="E24" s="2">
        <v>300000</v>
      </c>
      <c r="F24" s="7">
        <f t="shared" si="0"/>
        <v>6000</v>
      </c>
      <c r="G24" s="7">
        <f t="shared" si="1"/>
        <v>6000</v>
      </c>
      <c r="H24" s="7">
        <f t="shared" si="2"/>
        <v>3000</v>
      </c>
      <c r="I24" s="7">
        <f t="shared" si="3"/>
        <v>9000</v>
      </c>
      <c r="J24" s="7">
        <f t="shared" si="4"/>
        <v>6000</v>
      </c>
      <c r="K24" s="7">
        <f t="shared" si="5"/>
        <v>15000</v>
      </c>
      <c r="L24" s="2">
        <v>2</v>
      </c>
    </row>
    <row r="25" spans="1:12" x14ac:dyDescent="0.6">
      <c r="A25" s="5">
        <v>20</v>
      </c>
      <c r="B25" s="3" t="s">
        <v>53</v>
      </c>
      <c r="C25" s="3" t="s">
        <v>54</v>
      </c>
      <c r="D25" s="6" t="s">
        <v>15</v>
      </c>
      <c r="E25" s="2">
        <v>300000</v>
      </c>
      <c r="F25" s="7">
        <f t="shared" si="0"/>
        <v>6000</v>
      </c>
      <c r="G25" s="7">
        <f t="shared" si="1"/>
        <v>6000</v>
      </c>
      <c r="H25" s="7">
        <f t="shared" si="2"/>
        <v>3000</v>
      </c>
      <c r="I25" s="7">
        <f t="shared" si="3"/>
        <v>9000</v>
      </c>
      <c r="J25" s="7">
        <f t="shared" si="4"/>
        <v>6000</v>
      </c>
      <c r="K25" s="7">
        <f t="shared" si="5"/>
        <v>15000</v>
      </c>
      <c r="L25" s="2">
        <v>2</v>
      </c>
    </row>
    <row r="26" spans="1:12" x14ac:dyDescent="0.6">
      <c r="A26" s="5">
        <v>21</v>
      </c>
      <c r="B26" s="3" t="s">
        <v>55</v>
      </c>
      <c r="C26" s="3" t="s">
        <v>56</v>
      </c>
      <c r="D26" s="6" t="s">
        <v>24</v>
      </c>
      <c r="E26" s="2">
        <v>300000</v>
      </c>
      <c r="F26" s="7">
        <f t="shared" si="0"/>
        <v>6000</v>
      </c>
      <c r="G26" s="7">
        <f t="shared" si="1"/>
        <v>6000</v>
      </c>
      <c r="H26" s="7">
        <f t="shared" si="2"/>
        <v>3000</v>
      </c>
      <c r="I26" s="7">
        <f t="shared" si="3"/>
        <v>9000</v>
      </c>
      <c r="J26" s="7">
        <f t="shared" si="4"/>
        <v>6000</v>
      </c>
      <c r="K26" s="7">
        <f t="shared" si="5"/>
        <v>15000</v>
      </c>
      <c r="L26" s="2">
        <v>2</v>
      </c>
    </row>
    <row r="27" spans="1:12" x14ac:dyDescent="0.6">
      <c r="A27" s="5">
        <v>22</v>
      </c>
      <c r="B27" s="3" t="s">
        <v>57</v>
      </c>
      <c r="C27" s="3" t="s">
        <v>58</v>
      </c>
      <c r="D27" s="6" t="s">
        <v>24</v>
      </c>
      <c r="E27" s="2">
        <v>300000</v>
      </c>
      <c r="F27" s="7">
        <f t="shared" si="0"/>
        <v>6000</v>
      </c>
      <c r="G27" s="7">
        <f t="shared" si="1"/>
        <v>6000</v>
      </c>
      <c r="H27" s="7">
        <f t="shared" si="2"/>
        <v>3000</v>
      </c>
      <c r="I27" s="7">
        <f t="shared" si="3"/>
        <v>9000</v>
      </c>
      <c r="J27" s="7">
        <f t="shared" si="4"/>
        <v>6000</v>
      </c>
      <c r="K27" s="7">
        <f t="shared" si="5"/>
        <v>15000</v>
      </c>
      <c r="L27" s="8">
        <v>2</v>
      </c>
    </row>
    <row r="28" spans="1:12" x14ac:dyDescent="0.6">
      <c r="A28" s="5">
        <v>23</v>
      </c>
      <c r="B28" s="3" t="s">
        <v>59</v>
      </c>
      <c r="C28" s="3" t="s">
        <v>60</v>
      </c>
      <c r="D28" s="6" t="s">
        <v>24</v>
      </c>
      <c r="E28" s="2">
        <v>300000</v>
      </c>
      <c r="F28" s="7">
        <f t="shared" si="0"/>
        <v>6000</v>
      </c>
      <c r="G28" s="7">
        <f t="shared" si="1"/>
        <v>6000</v>
      </c>
      <c r="H28" s="7">
        <f t="shared" si="2"/>
        <v>3000</v>
      </c>
      <c r="I28" s="7">
        <f t="shared" si="3"/>
        <v>9000</v>
      </c>
      <c r="J28" s="7">
        <f t="shared" si="4"/>
        <v>6000</v>
      </c>
      <c r="K28" s="7">
        <f t="shared" si="5"/>
        <v>15000</v>
      </c>
      <c r="L28" s="8">
        <v>2</v>
      </c>
    </row>
    <row r="29" spans="1:12" x14ac:dyDescent="0.6">
      <c r="A29" s="5">
        <v>24</v>
      </c>
      <c r="B29" s="3" t="s">
        <v>61</v>
      </c>
      <c r="C29" s="3" t="s">
        <v>62</v>
      </c>
      <c r="D29" s="6" t="s">
        <v>24</v>
      </c>
      <c r="E29" s="2">
        <v>300000</v>
      </c>
      <c r="F29" s="7">
        <f t="shared" si="0"/>
        <v>6000</v>
      </c>
      <c r="G29" s="7">
        <f t="shared" si="1"/>
        <v>6000</v>
      </c>
      <c r="H29" s="7">
        <f t="shared" si="2"/>
        <v>3000</v>
      </c>
      <c r="I29" s="7">
        <f t="shared" si="3"/>
        <v>9000</v>
      </c>
      <c r="J29" s="7">
        <f t="shared" si="4"/>
        <v>6000</v>
      </c>
      <c r="K29" s="7">
        <f t="shared" si="5"/>
        <v>15000</v>
      </c>
      <c r="L29" s="2">
        <v>2</v>
      </c>
    </row>
    <row r="30" spans="1:12" x14ac:dyDescent="0.6">
      <c r="A30" s="5">
        <v>25</v>
      </c>
      <c r="B30" s="3" t="s">
        <v>63</v>
      </c>
      <c r="C30" s="3" t="s">
        <v>64</v>
      </c>
      <c r="D30" s="6" t="s">
        <v>15</v>
      </c>
      <c r="E30" s="2">
        <v>300000</v>
      </c>
      <c r="F30" s="7">
        <f t="shared" si="0"/>
        <v>6000</v>
      </c>
      <c r="G30" s="7">
        <f t="shared" si="1"/>
        <v>6000</v>
      </c>
      <c r="H30" s="7">
        <f t="shared" si="2"/>
        <v>3000</v>
      </c>
      <c r="I30" s="7">
        <f t="shared" si="3"/>
        <v>9000</v>
      </c>
      <c r="J30" s="7">
        <f t="shared" si="4"/>
        <v>6000</v>
      </c>
      <c r="K30" s="7">
        <f t="shared" si="5"/>
        <v>15000</v>
      </c>
      <c r="L30" s="2">
        <v>2</v>
      </c>
    </row>
    <row r="31" spans="1:12" x14ac:dyDescent="0.6">
      <c r="A31" s="5">
        <v>26</v>
      </c>
      <c r="B31" s="3" t="s">
        <v>65</v>
      </c>
      <c r="C31" s="3" t="s">
        <v>66</v>
      </c>
      <c r="D31" s="6" t="s">
        <v>15</v>
      </c>
      <c r="E31" s="2">
        <v>280000</v>
      </c>
      <c r="F31" s="7">
        <f t="shared" si="0"/>
        <v>5600</v>
      </c>
      <c r="G31" s="7">
        <f t="shared" si="1"/>
        <v>5600</v>
      </c>
      <c r="H31" s="7">
        <f t="shared" si="2"/>
        <v>2800</v>
      </c>
      <c r="I31" s="7">
        <f t="shared" si="3"/>
        <v>8400</v>
      </c>
      <c r="J31" s="7">
        <f t="shared" si="4"/>
        <v>5600</v>
      </c>
      <c r="K31" s="7">
        <f t="shared" si="5"/>
        <v>14000</v>
      </c>
      <c r="L31" s="2">
        <v>2</v>
      </c>
    </row>
    <row r="32" spans="1:12" x14ac:dyDescent="0.6">
      <c r="A32" s="5">
        <v>27</v>
      </c>
      <c r="B32" s="3" t="s">
        <v>67</v>
      </c>
      <c r="C32" s="3" t="s">
        <v>68</v>
      </c>
      <c r="D32" s="6" t="s">
        <v>24</v>
      </c>
      <c r="E32" s="2">
        <v>300000</v>
      </c>
      <c r="F32" s="7">
        <f t="shared" si="0"/>
        <v>6000</v>
      </c>
      <c r="G32" s="7">
        <f t="shared" si="1"/>
        <v>6000</v>
      </c>
      <c r="H32" s="7">
        <f t="shared" si="2"/>
        <v>3000</v>
      </c>
      <c r="I32" s="7">
        <f t="shared" si="3"/>
        <v>9000</v>
      </c>
      <c r="J32" s="7">
        <f t="shared" si="4"/>
        <v>6000</v>
      </c>
      <c r="K32" s="7">
        <f t="shared" si="5"/>
        <v>15000</v>
      </c>
      <c r="L32" s="2">
        <v>2</v>
      </c>
    </row>
    <row r="33" spans="1:12" x14ac:dyDescent="0.6">
      <c r="A33" s="5">
        <v>28</v>
      </c>
      <c r="B33" s="3" t="s">
        <v>69</v>
      </c>
      <c r="C33" s="3" t="s">
        <v>70</v>
      </c>
      <c r="D33" s="6" t="s">
        <v>24</v>
      </c>
      <c r="E33" s="2">
        <v>300000</v>
      </c>
      <c r="F33" s="7">
        <f t="shared" si="0"/>
        <v>6000</v>
      </c>
      <c r="G33" s="7">
        <f t="shared" si="1"/>
        <v>6000</v>
      </c>
      <c r="H33" s="7">
        <f t="shared" si="2"/>
        <v>3000</v>
      </c>
      <c r="I33" s="7">
        <f t="shared" si="3"/>
        <v>9000</v>
      </c>
      <c r="J33" s="7">
        <f t="shared" si="4"/>
        <v>6000</v>
      </c>
      <c r="K33" s="7">
        <f t="shared" si="5"/>
        <v>15000</v>
      </c>
      <c r="L33" s="2">
        <v>2</v>
      </c>
    </row>
    <row r="34" spans="1:12" x14ac:dyDescent="0.6">
      <c r="A34" s="5">
        <v>29</v>
      </c>
      <c r="B34" s="3" t="s">
        <v>71</v>
      </c>
      <c r="C34" s="3" t="s">
        <v>72</v>
      </c>
      <c r="D34" s="6" t="s">
        <v>24</v>
      </c>
      <c r="E34" s="2">
        <v>280000</v>
      </c>
      <c r="F34" s="7">
        <f t="shared" si="0"/>
        <v>5600</v>
      </c>
      <c r="G34" s="7">
        <f t="shared" si="1"/>
        <v>5600</v>
      </c>
      <c r="H34" s="7">
        <f t="shared" si="2"/>
        <v>2800</v>
      </c>
      <c r="I34" s="7">
        <f t="shared" si="3"/>
        <v>8400</v>
      </c>
      <c r="J34" s="7">
        <f t="shared" si="4"/>
        <v>5600</v>
      </c>
      <c r="K34" s="7">
        <f t="shared" si="5"/>
        <v>14000</v>
      </c>
      <c r="L34" s="2">
        <v>2</v>
      </c>
    </row>
    <row r="35" spans="1:12" x14ac:dyDescent="0.6">
      <c r="A35" s="5">
        <v>30</v>
      </c>
      <c r="B35" s="10" t="s">
        <v>73</v>
      </c>
      <c r="C35" s="3" t="s">
        <v>74</v>
      </c>
      <c r="D35" s="6" t="s">
        <v>15</v>
      </c>
      <c r="E35" s="2">
        <v>300000</v>
      </c>
      <c r="F35" s="11">
        <f t="shared" si="0"/>
        <v>6000</v>
      </c>
      <c r="G35" s="11">
        <f t="shared" si="1"/>
        <v>6000</v>
      </c>
      <c r="H35" s="11">
        <f t="shared" si="2"/>
        <v>3000</v>
      </c>
      <c r="I35" s="11">
        <f t="shared" si="3"/>
        <v>9000</v>
      </c>
      <c r="J35" s="11">
        <f t="shared" si="4"/>
        <v>6000</v>
      </c>
      <c r="K35" s="11">
        <f t="shared" si="5"/>
        <v>15000</v>
      </c>
      <c r="L35" s="2">
        <v>5</v>
      </c>
    </row>
    <row r="36" spans="1:12" x14ac:dyDescent="0.6">
      <c r="A36" s="5">
        <v>31</v>
      </c>
      <c r="B36" s="10" t="s">
        <v>75</v>
      </c>
      <c r="C36" s="3" t="s">
        <v>76</v>
      </c>
      <c r="D36" s="6" t="s">
        <v>15</v>
      </c>
      <c r="E36" s="2">
        <v>240000</v>
      </c>
      <c r="F36" s="11">
        <f t="shared" si="0"/>
        <v>4800</v>
      </c>
      <c r="G36" s="11">
        <f t="shared" si="1"/>
        <v>4800</v>
      </c>
      <c r="H36" s="11">
        <f t="shared" si="2"/>
        <v>2400</v>
      </c>
      <c r="I36" s="11">
        <f t="shared" si="3"/>
        <v>7200</v>
      </c>
      <c r="J36" s="11">
        <f t="shared" si="4"/>
        <v>4800</v>
      </c>
      <c r="K36" s="11">
        <f t="shared" si="5"/>
        <v>12000</v>
      </c>
      <c r="L36" s="2">
        <v>7</v>
      </c>
    </row>
    <row r="37" spans="1:12" x14ac:dyDescent="0.6">
      <c r="A37" s="5">
        <v>32</v>
      </c>
      <c r="B37" s="10" t="s">
        <v>77</v>
      </c>
      <c r="C37" s="3" t="s">
        <v>78</v>
      </c>
      <c r="D37" s="6" t="s">
        <v>15</v>
      </c>
      <c r="E37" s="2">
        <v>250000</v>
      </c>
      <c r="F37" s="11">
        <f t="shared" si="0"/>
        <v>5000</v>
      </c>
      <c r="G37" s="11">
        <f t="shared" si="1"/>
        <v>5000</v>
      </c>
      <c r="H37" s="11">
        <f t="shared" si="2"/>
        <v>2500</v>
      </c>
      <c r="I37" s="11">
        <f t="shared" si="3"/>
        <v>7500</v>
      </c>
      <c r="J37" s="11">
        <f t="shared" si="4"/>
        <v>5000</v>
      </c>
      <c r="K37" s="11">
        <f t="shared" si="5"/>
        <v>12500</v>
      </c>
      <c r="L37" s="2">
        <v>8</v>
      </c>
    </row>
    <row r="38" spans="1:12" x14ac:dyDescent="0.6">
      <c r="A38" s="5">
        <v>33</v>
      </c>
      <c r="B38" s="10" t="s">
        <v>79</v>
      </c>
      <c r="C38" s="3" t="s">
        <v>80</v>
      </c>
      <c r="D38" s="6" t="s">
        <v>24</v>
      </c>
      <c r="E38" s="2">
        <v>280000</v>
      </c>
      <c r="F38" s="11">
        <f t="shared" si="0"/>
        <v>5600</v>
      </c>
      <c r="G38" s="11">
        <f t="shared" si="1"/>
        <v>5600</v>
      </c>
      <c r="H38" s="11">
        <f t="shared" si="2"/>
        <v>2800</v>
      </c>
      <c r="I38" s="11">
        <f>F38+H38</f>
        <v>8400</v>
      </c>
      <c r="J38" s="11">
        <f>G38</f>
        <v>5600</v>
      </c>
      <c r="K38" s="11">
        <f t="shared" si="5"/>
        <v>14000</v>
      </c>
      <c r="L38" s="2">
        <v>8</v>
      </c>
    </row>
    <row r="39" spans="1:12" x14ac:dyDescent="0.6">
      <c r="A39" s="5">
        <v>34</v>
      </c>
      <c r="B39" s="10" t="s">
        <v>81</v>
      </c>
      <c r="C39" s="3" t="s">
        <v>82</v>
      </c>
      <c r="D39" s="6" t="s">
        <v>15</v>
      </c>
      <c r="E39" s="2">
        <v>240000</v>
      </c>
      <c r="F39" s="11">
        <f t="shared" si="0"/>
        <v>4800</v>
      </c>
      <c r="G39" s="11">
        <f t="shared" si="1"/>
        <v>4800</v>
      </c>
      <c r="H39" s="11">
        <f t="shared" si="2"/>
        <v>2400</v>
      </c>
      <c r="I39" s="11">
        <f>F39+H39</f>
        <v>7200</v>
      </c>
      <c r="J39" s="11">
        <f>G39</f>
        <v>4800</v>
      </c>
      <c r="K39" s="11">
        <f t="shared" si="5"/>
        <v>12000</v>
      </c>
      <c r="L39" s="2">
        <v>8</v>
      </c>
    </row>
    <row r="40" spans="1:12" x14ac:dyDescent="0.6">
      <c r="A40" s="5">
        <v>35</v>
      </c>
      <c r="B40" s="10" t="s">
        <v>83</v>
      </c>
      <c r="C40" s="3" t="s">
        <v>84</v>
      </c>
      <c r="D40" s="6" t="s">
        <v>15</v>
      </c>
      <c r="E40" s="2">
        <v>200000</v>
      </c>
      <c r="F40" s="11">
        <f t="shared" si="0"/>
        <v>4000</v>
      </c>
      <c r="G40" s="11">
        <f t="shared" si="1"/>
        <v>4000</v>
      </c>
      <c r="H40" s="11">
        <f t="shared" si="2"/>
        <v>2000</v>
      </c>
      <c r="I40" s="11">
        <f>F40+H40</f>
        <v>6000</v>
      </c>
      <c r="J40" s="11">
        <f>G40</f>
        <v>4000</v>
      </c>
      <c r="K40" s="11">
        <f t="shared" si="5"/>
        <v>10000</v>
      </c>
      <c r="L40" s="2">
        <v>8</v>
      </c>
    </row>
    <row r="41" spans="1:12" x14ac:dyDescent="0.6">
      <c r="A41" s="5">
        <v>36</v>
      </c>
      <c r="B41" s="10" t="s">
        <v>85</v>
      </c>
      <c r="C41" s="3" t="s">
        <v>86</v>
      </c>
      <c r="D41" s="6" t="s">
        <v>24</v>
      </c>
      <c r="E41" s="2">
        <v>300000</v>
      </c>
      <c r="F41" s="11">
        <f t="shared" si="0"/>
        <v>6000</v>
      </c>
      <c r="G41" s="11">
        <f t="shared" si="1"/>
        <v>6000</v>
      </c>
      <c r="H41" s="11">
        <f t="shared" si="2"/>
        <v>3000</v>
      </c>
      <c r="I41" s="11">
        <f>F41+H41</f>
        <v>9000</v>
      </c>
      <c r="J41" s="11">
        <f>G41</f>
        <v>6000</v>
      </c>
      <c r="K41" s="11">
        <f t="shared" si="5"/>
        <v>15000</v>
      </c>
      <c r="L41" s="2">
        <v>8</v>
      </c>
    </row>
    <row r="42" spans="1:12" ht="34.5" customHeight="1" x14ac:dyDescent="0.25">
      <c r="A42" s="2"/>
      <c r="B42" s="3"/>
      <c r="C42" s="3"/>
      <c r="D42" s="2"/>
      <c r="E42" s="2"/>
      <c r="F42" s="12">
        <f>SUBTOTAL(9,F6:F41)</f>
        <v>209400</v>
      </c>
      <c r="G42" s="12">
        <f>SUBTOTAL(9,G6:G41)</f>
        <v>209400</v>
      </c>
      <c r="H42" s="12">
        <f>SUBTOTAL(9,H6:H41)</f>
        <v>104700</v>
      </c>
      <c r="I42" s="2"/>
      <c r="J42" s="12">
        <f>SUBTOTAL(9,J6:J41)</f>
        <v>209400</v>
      </c>
      <c r="K42" s="12">
        <f>SUBTOTAL(9,K6:K41)</f>
        <v>523500</v>
      </c>
      <c r="L42" s="8"/>
    </row>
    <row r="43" spans="1:12" x14ac:dyDescent="0.25">
      <c r="A43" s="13"/>
      <c r="B43" s="14"/>
      <c r="C43" s="15"/>
      <c r="K43" s="16"/>
      <c r="L43" s="17"/>
    </row>
    <row r="44" spans="1:12" x14ac:dyDescent="0.25">
      <c r="A44" s="13"/>
      <c r="B44" s="3" t="s">
        <v>15</v>
      </c>
      <c r="C44" s="18">
        <v>22</v>
      </c>
      <c r="K44" s="19"/>
    </row>
    <row r="45" spans="1:12" x14ac:dyDescent="0.25">
      <c r="A45" s="13"/>
      <c r="B45" s="3" t="s">
        <v>24</v>
      </c>
      <c r="C45" s="20">
        <v>14</v>
      </c>
      <c r="F45" s="24"/>
      <c r="G45" s="24"/>
      <c r="H45" s="24"/>
      <c r="J45" s="17"/>
      <c r="K45" s="19"/>
    </row>
    <row r="46" spans="1:12" x14ac:dyDescent="0.25">
      <c r="A46" s="13"/>
      <c r="B46" s="3" t="s">
        <v>11</v>
      </c>
      <c r="C46" s="20">
        <f>SUM(C44:C45)</f>
        <v>36</v>
      </c>
      <c r="L46" s="13"/>
    </row>
    <row r="47" spans="1:12" x14ac:dyDescent="0.25">
      <c r="A47" s="13"/>
      <c r="B47" s="15"/>
    </row>
    <row r="48" spans="1:12" x14ac:dyDescent="0.25">
      <c r="A48" s="13"/>
      <c r="B48" s="15"/>
    </row>
    <row r="49" spans="1:2" x14ac:dyDescent="0.25">
      <c r="A49" s="13"/>
      <c r="B49" s="15"/>
    </row>
    <row r="50" spans="1:2" x14ac:dyDescent="0.25">
      <c r="A50" s="13"/>
      <c r="B50" s="15"/>
    </row>
    <row r="51" spans="1:2" x14ac:dyDescent="0.25">
      <c r="A51" s="13"/>
      <c r="B51" s="15"/>
    </row>
    <row r="52" spans="1:2" x14ac:dyDescent="0.25">
      <c r="A52" s="13"/>
      <c r="B52" s="15"/>
    </row>
    <row r="53" spans="1:2" x14ac:dyDescent="0.25">
      <c r="A53" s="13"/>
      <c r="B53" s="15"/>
    </row>
    <row r="54" spans="1:2" x14ac:dyDescent="0.25">
      <c r="A54" s="13"/>
      <c r="B54" s="15"/>
    </row>
    <row r="55" spans="1:2" x14ac:dyDescent="0.25">
      <c r="A55" s="13"/>
    </row>
  </sheetData>
  <autoFilter ref="A1:L4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8">
    <mergeCell ref="F5:G5"/>
    <mergeCell ref="F45:H45"/>
    <mergeCell ref="A1:L1"/>
    <mergeCell ref="A2:L2"/>
    <mergeCell ref="A3:B3"/>
    <mergeCell ref="C3:G3"/>
    <mergeCell ref="H3:L3"/>
    <mergeCell ref="I4:L4"/>
  </mergeCells>
  <pageMargins left="0.7" right="0.7" top="0.75" bottom="0.75" header="0.3" footer="0.3"/>
  <pageSetup paperSize="9" scale="69" fitToHeight="0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368375BE-6B79-406C-9C50-538043AEE45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5" id="{B8AC2729-92AB-4A0B-BDA2-1A49B5F6955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7" id="{9AADFE11-F2CC-4EBC-88B1-51EEFB8F9F2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L42:L1048576 L7:L16</xm:sqref>
        </x14:conditionalFormatting>
        <x14:conditionalFormatting xmlns:xm="http://schemas.microsoft.com/office/excel/2006/main">
          <x14:cfRule type="iconSet" priority="4" id="{946EB59C-48DC-4820-A59E-B72E03D7C5B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K45</xm:sqref>
        </x14:conditionalFormatting>
        <x14:conditionalFormatting xmlns:xm="http://schemas.microsoft.com/office/excel/2006/main">
          <x14:cfRule type="iconSet" priority="3" id="{FCA16CAE-BB53-4A2B-A1C3-68D50AE77967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K45</xm:sqref>
        </x14:conditionalFormatting>
        <x14:conditionalFormatting xmlns:xm="http://schemas.microsoft.com/office/excel/2006/main">
          <x14:cfRule type="iconSet" priority="2" id="{23BEFB25-A086-447E-A2A8-12D884CA58C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J45</xm:sqref>
        </x14:conditionalFormatting>
        <x14:conditionalFormatting xmlns:xm="http://schemas.microsoft.com/office/excel/2006/main">
          <x14:cfRule type="iconSet" priority="1" id="{507A9EFD-0FD4-4ED9-92E5-5160F23D99E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8" id="{5F2E5538-AD4E-41DB-A188-5C66A2A38F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L25</xm:sqref>
        </x14:conditionalFormatting>
        <x14:conditionalFormatting xmlns:xm="http://schemas.microsoft.com/office/excel/2006/main">
          <x14:cfRule type="iconSet" priority="12" id="{8E475128-A19C-4B32-8C37-AB224BDC67D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L26:L41</xm:sqref>
        </x14:conditionalFormatting>
        <x14:conditionalFormatting xmlns:xm="http://schemas.microsoft.com/office/excel/2006/main">
          <x14:cfRule type="iconSet" priority="14" id="{862A90D8-FDC8-4904-957C-7C62C1E5A09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L17:L24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2025-05-08T15:45:30Z</dcterms:modified>
</cp:coreProperties>
</file>