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 Procurement\Budget\Purchase Approval Form\Dec'23\"/>
    </mc:Choice>
  </mc:AlternateContent>
  <bookViews>
    <workbookView xWindow="0" yWindow="0" windowWidth="20490" windowHeight="6255"/>
  </bookViews>
  <sheets>
    <sheet name="BDS" sheetId="1" r:id="rId1"/>
  </sheets>
  <definedNames>
    <definedName name="_xlnm.Print_Area" localSheetId="0">BDS!$A$1:$U$18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F18" i="1"/>
  <c r="H17" i="1"/>
  <c r="H19" i="1" s="1"/>
  <c r="F20" i="1" s="1"/>
  <c r="F17" i="1"/>
  <c r="F19" i="1" s="1"/>
  <c r="T9" i="1"/>
  <c r="P9" i="1"/>
  <c r="L9" i="1"/>
  <c r="H9" i="1"/>
  <c r="T8" i="1"/>
  <c r="P8" i="1"/>
  <c r="L8" i="1"/>
  <c r="H8" i="1"/>
  <c r="T7" i="1"/>
  <c r="P7" i="1"/>
  <c r="L7" i="1"/>
  <c r="T6" i="1"/>
  <c r="P6" i="1"/>
  <c r="L6" i="1"/>
  <c r="T5" i="1"/>
  <c r="P5" i="1"/>
  <c r="L5" i="1"/>
  <c r="H5" i="1"/>
  <c r="T4" i="1"/>
  <c r="T12" i="1" s="1"/>
  <c r="P4" i="1"/>
  <c r="L4" i="1"/>
  <c r="L12" i="1" s="1"/>
</calcChain>
</file>

<file path=xl/sharedStrings.xml><?xml version="1.0" encoding="utf-8"?>
<sst xmlns="http://schemas.openxmlformats.org/spreadsheetml/2006/main" count="59" uniqueCount="42">
  <si>
    <t>Purchase Price Comparision</t>
  </si>
  <si>
    <t xml:space="preserve">PO NO </t>
  </si>
  <si>
    <t>CPO-Local-REM-2023-12-0013</t>
  </si>
  <si>
    <t>Date:</t>
  </si>
  <si>
    <t>No</t>
  </si>
  <si>
    <t xml:space="preserve">Description </t>
  </si>
  <si>
    <t>Part No</t>
  </si>
  <si>
    <t>Needed 
Qty</t>
  </si>
  <si>
    <t>WH Stock 
Status</t>
  </si>
  <si>
    <t>Lifetime</t>
  </si>
  <si>
    <t>Price</t>
  </si>
  <si>
    <t>WH Amount</t>
  </si>
  <si>
    <t>Remark</t>
  </si>
  <si>
    <t>Dynamic Turbo Diesel Co.,Ltd 09-967838382</t>
  </si>
  <si>
    <t>Multi Pars</t>
  </si>
  <si>
    <t>Aung Chan Thar 09-448014340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</si>
  <si>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</si>
  <si>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</si>
  <si>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</si>
  <si>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</si>
  <si>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</si>
  <si>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</si>
  <si>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</si>
  <si>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</si>
  <si>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</si>
  <si>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</si>
  <si>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</si>
  <si>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Plunger</t>
  </si>
  <si>
    <t>No Stock</t>
  </si>
  <si>
    <t>Valve</t>
  </si>
  <si>
    <t>100-2023110164/Winning Way Co.,Ltd(PG)/EDL18000STE/Individual pump-1pc,Nozzle-4pcs</t>
  </si>
  <si>
    <t>Nozzle</t>
  </si>
  <si>
    <t>DSLA140P1762</t>
  </si>
  <si>
    <t>F002B10595</t>
  </si>
  <si>
    <t>100-2023120175/Shwe Htun Co.,Ltd/MAHINDRA75HP/Inline Pump-1pc,Nozzle-4pcs</t>
  </si>
  <si>
    <t/>
  </si>
  <si>
    <t>Grand Total</t>
  </si>
  <si>
    <t>Qty</t>
  </si>
  <si>
    <t>Purchase price</t>
  </si>
  <si>
    <t>Selling Price</t>
  </si>
  <si>
    <t>Total Amount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</si>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</sst>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43" fontId="0" fillId="0" borderId="1" xfId="1" applyNumberFormat="1" applyFont="1" applyBorder="1" applyAlignment="1">
      <alignment vertical="center"/>
    </xf>
    <xf numFmtId="164" fontId="0" fillId="0" borderId="4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43" fontId="0" fillId="0" borderId="1" xfId="1" applyFont="1" applyBorder="1" applyAlignment="1">
      <alignment vertical="center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0"/>
  <sheetViews>
    <sheetView tabSelected="1" workbookViewId="0">
      <selection activeCell="F1" sqref="F1"/>
    </sheetView>
  </sheetViews>
  <sheetFormatPr defaultColWidth="9.140625" defaultRowHeight="15" x14ac:dyDescent="0.25"/>
  <cols>
    <col min="1" max="1" width="3.5703125" style="1" bestFit="1" customWidth="1"/>
    <col min="2" max="2" width="17.5703125" style="1" customWidth="1"/>
    <col min="3" max="3" width="13.85546875" style="1" customWidth="1"/>
    <col min="4" max="4" width="8.7109375" style="1" customWidth="1"/>
    <col min="5" max="5" width="9.7109375" style="1" bestFit="1" customWidth="1"/>
    <col min="6" max="6" width="9.5703125" style="1" customWidth="1"/>
    <col min="7" max="7" width="11.140625" style="1" customWidth="1"/>
    <col min="8" max="8" width="11.7109375" style="1" bestFit="1" customWidth="1"/>
    <col min="9" max="9" width="8.140625" style="1" customWidth="1"/>
    <col min="10" max="10" width="6.5703125" style="1" customWidth="1"/>
    <col min="11" max="11" width="9" style="1" customWidth="1"/>
    <col min="12" max="12" width="10.85546875" style="1" customWidth="1"/>
    <col min="13" max="13" width="9.425781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16384" width="9.140625" style="1"/>
  </cols>
  <sheetData>
    <row r="1" spans="1:21" ht="37.5" customHeight="1" x14ac:dyDescent="0.25">
      <c r="A1" s="1" t="s">
        <v>0</v>
      </c>
      <c r="E1" s="1" t="s">
        <v>1</v>
      </c>
      <c r="F1" s="1" t="s">
        <v>2</v>
      </c>
      <c r="S1" s="1" t="s">
        <v>3</v>
      </c>
    </row>
    <row r="2" spans="1:21" ht="46.5" customHeight="1" x14ac:dyDescent="0.25">
      <c r="A2" s="2" t="s">
        <v>4</v>
      </c>
      <c r="B2" s="2" t="s">
        <v>5</v>
      </c>
      <c r="C2" s="2" t="s">
        <v>6</v>
      </c>
      <c r="D2" s="3" t="s">
        <v>7</v>
      </c>
      <c r="E2" s="3" t="s">
        <v>8</v>
      </c>
      <c r="F2" s="2" t="s">
        <v>9</v>
      </c>
      <c r="G2" s="2" t="s">
        <v>10</v>
      </c>
      <c r="H2" s="4" t="s">
        <v>11</v>
      </c>
      <c r="I2" s="4" t="s">
        <v>12</v>
      </c>
      <c r="J2" s="3" t="s">
        <v>13</v>
      </c>
      <c r="K2" s="2"/>
      <c r="L2" s="2"/>
      <c r="M2" s="2"/>
      <c r="N2" s="3" t="s">
        <v>14</v>
      </c>
      <c r="O2" s="2"/>
      <c r="P2" s="2"/>
      <c r="Q2" s="2"/>
      <c r="R2" s="3" t="s">
        <v>15</v>
      </c>
      <c r="S2" s="2"/>
      <c r="T2" s="2"/>
      <c r="U2" s="2"/>
    </row>
    <row r="3" spans="1:21" ht="26.2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16</v>
      </c>
      <c r="K3" s="6" t="s">
        <v>17</v>
      </c>
      <c r="L3" s="6" t="s">
        <v>18</v>
      </c>
      <c r="M3" s="6" t="s">
        <v>19</v>
      </c>
      <c r="N3" s="6" t="s">
        <v>16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6" t="s">
        <v>25</v>
      </c>
      <c r="U3" s="6" t="s">
        <v>26</v>
      </c>
    </row>
    <row r="4" spans="1:21" ht="22.5" customHeight="1" x14ac:dyDescent="0.25">
      <c r="A4" s="6">
        <v>1</v>
      </c>
      <c r="B4" s="6" t="s">
        <v>27</v>
      </c>
      <c r="C4" s="7">
        <v>5310</v>
      </c>
      <c r="D4" s="8">
        <v>4</v>
      </c>
      <c r="E4" s="6" t="s">
        <v>28</v>
      </c>
      <c r="F4" s="6"/>
      <c r="G4" s="6"/>
      <c r="H4" s="9">
        <v>0</v>
      </c>
      <c r="I4" s="6"/>
      <c r="J4" s="10"/>
      <c r="K4" s="9"/>
      <c r="L4" s="9">
        <f t="shared" ref="L4:L9" si="0">K4*J4</f>
        <v>0</v>
      </c>
      <c r="M4" s="6" t="s">
        <v>28</v>
      </c>
      <c r="N4" s="8"/>
      <c r="O4" s="6"/>
      <c r="P4" s="6">
        <f t="shared" ref="P4:P9" si="1">O4*N4</f>
        <v>0</v>
      </c>
      <c r="Q4" s="6" t="s">
        <v>28</v>
      </c>
      <c r="R4" s="9">
        <v>4</v>
      </c>
      <c r="S4" s="9">
        <v>70000</v>
      </c>
      <c r="T4" s="9">
        <f t="shared" ref="T4:T9" si="2">S4*R4</f>
        <v>280000</v>
      </c>
      <c r="U4" s="9"/>
    </row>
    <row r="5" spans="1:21" ht="22.5" customHeight="1" x14ac:dyDescent="0.25">
      <c r="A5" s="6">
        <v>2</v>
      </c>
      <c r="B5" s="6" t="s">
        <v>29</v>
      </c>
      <c r="C5" s="7">
        <v>9413614218</v>
      </c>
      <c r="D5" s="8">
        <v>4</v>
      </c>
      <c r="E5" s="8">
        <v>38</v>
      </c>
      <c r="F5" s="6"/>
      <c r="G5" s="11">
        <v>8.9754966000000014</v>
      </c>
      <c r="H5" s="12">
        <f>G5*D5</f>
        <v>35.901986400000006</v>
      </c>
      <c r="I5" s="6"/>
      <c r="J5" s="10"/>
      <c r="K5" s="9"/>
      <c r="L5" s="9">
        <f t="shared" si="0"/>
        <v>0</v>
      </c>
      <c r="M5" s="6"/>
      <c r="N5" s="8"/>
      <c r="O5" s="6"/>
      <c r="P5" s="6">
        <f t="shared" si="1"/>
        <v>0</v>
      </c>
      <c r="Q5" s="6" t="s">
        <v>28</v>
      </c>
      <c r="R5" s="9"/>
      <c r="S5" s="9"/>
      <c r="T5" s="9">
        <f t="shared" si="2"/>
        <v>0</v>
      </c>
      <c r="U5" s="9"/>
    </row>
    <row r="6" spans="1:21" ht="22.5" customHeight="1" x14ac:dyDescent="0.25">
      <c r="A6" s="13" t="s">
        <v>30</v>
      </c>
      <c r="B6" s="14"/>
      <c r="C6" s="14"/>
      <c r="D6" s="14"/>
      <c r="E6" s="14"/>
      <c r="F6" s="14"/>
      <c r="G6" s="14"/>
      <c r="H6" s="14"/>
      <c r="I6" s="15"/>
      <c r="J6" s="10"/>
      <c r="K6" s="9"/>
      <c r="L6" s="9">
        <f t="shared" si="0"/>
        <v>0</v>
      </c>
      <c r="M6" s="6"/>
      <c r="N6" s="8"/>
      <c r="O6" s="6"/>
      <c r="P6" s="6">
        <f t="shared" si="1"/>
        <v>0</v>
      </c>
      <c r="Q6" s="6" t="s">
        <v>28</v>
      </c>
      <c r="R6" s="9"/>
      <c r="S6" s="9"/>
      <c r="T6" s="9">
        <f t="shared" si="2"/>
        <v>0</v>
      </c>
      <c r="U6" s="9"/>
    </row>
    <row r="7" spans="1:21" ht="22.5" customHeight="1" x14ac:dyDescent="0.25">
      <c r="A7" s="6">
        <v>1</v>
      </c>
      <c r="B7" s="6" t="s">
        <v>31</v>
      </c>
      <c r="C7" s="7" t="s">
        <v>32</v>
      </c>
      <c r="D7" s="8">
        <v>4</v>
      </c>
      <c r="E7" s="6" t="s">
        <v>28</v>
      </c>
      <c r="F7" s="6"/>
      <c r="G7" s="6"/>
      <c r="H7" s="9">
        <v>0</v>
      </c>
      <c r="I7" s="6"/>
      <c r="J7" s="10">
        <v>4</v>
      </c>
      <c r="K7" s="9">
        <v>80000</v>
      </c>
      <c r="L7" s="9">
        <f t="shared" si="0"/>
        <v>320000</v>
      </c>
      <c r="M7" s="6"/>
      <c r="N7" s="8"/>
      <c r="O7" s="6"/>
      <c r="P7" s="6">
        <f t="shared" si="1"/>
        <v>0</v>
      </c>
      <c r="Q7" s="6" t="s">
        <v>28</v>
      </c>
      <c r="R7" s="9"/>
      <c r="S7" s="9"/>
      <c r="T7" s="9">
        <f t="shared" si="2"/>
        <v>0</v>
      </c>
      <c r="U7" s="6" t="s">
        <v>28</v>
      </c>
    </row>
    <row r="8" spans="1:21" ht="22.5" customHeight="1" x14ac:dyDescent="0.25">
      <c r="A8" s="6">
        <v>2</v>
      </c>
      <c r="B8" s="6" t="s">
        <v>27</v>
      </c>
      <c r="C8" s="7" t="s">
        <v>33</v>
      </c>
      <c r="D8" s="8">
        <v>4</v>
      </c>
      <c r="E8" s="8">
        <v>36</v>
      </c>
      <c r="F8" s="6"/>
      <c r="G8" s="16">
        <v>10.114317360000001</v>
      </c>
      <c r="H8" s="12">
        <f>G8*D8</f>
        <v>40.457269440000005</v>
      </c>
      <c r="I8" s="6"/>
      <c r="J8" s="10"/>
      <c r="K8" s="9"/>
      <c r="L8" s="9">
        <f t="shared" si="0"/>
        <v>0</v>
      </c>
      <c r="M8" s="6"/>
      <c r="N8" s="8"/>
      <c r="O8" s="6"/>
      <c r="P8" s="6">
        <f t="shared" si="1"/>
        <v>0</v>
      </c>
      <c r="Q8" s="6" t="s">
        <v>28</v>
      </c>
      <c r="R8" s="9"/>
      <c r="S8" s="9"/>
      <c r="T8" s="9">
        <f t="shared" si="2"/>
        <v>0</v>
      </c>
      <c r="U8" s="9"/>
    </row>
    <row r="9" spans="1:21" ht="22.5" customHeight="1" x14ac:dyDescent="0.25">
      <c r="A9" s="6">
        <v>3</v>
      </c>
      <c r="B9" s="6" t="s">
        <v>29</v>
      </c>
      <c r="C9" s="7">
        <v>9412038577</v>
      </c>
      <c r="D9" s="8">
        <v>4</v>
      </c>
      <c r="E9" s="8">
        <v>21</v>
      </c>
      <c r="F9" s="6"/>
      <c r="G9" s="16">
        <v>5.383419299999999</v>
      </c>
      <c r="H9" s="12">
        <f>G9*D9</f>
        <v>21.533677199999996</v>
      </c>
      <c r="I9" s="6"/>
      <c r="J9" s="10"/>
      <c r="K9" s="9"/>
      <c r="L9" s="9">
        <f t="shared" si="0"/>
        <v>0</v>
      </c>
      <c r="M9" s="6"/>
      <c r="N9" s="8"/>
      <c r="O9" s="6"/>
      <c r="P9" s="6">
        <f t="shared" si="1"/>
        <v>0</v>
      </c>
      <c r="Q9" s="6" t="s">
        <v>28</v>
      </c>
      <c r="R9" s="9"/>
      <c r="S9" s="9"/>
      <c r="T9" s="9">
        <f t="shared" si="2"/>
        <v>0</v>
      </c>
      <c r="U9" s="9"/>
    </row>
    <row r="10" spans="1:21" ht="24" customHeight="1" x14ac:dyDescent="0.25">
      <c r="A10" s="13" t="s">
        <v>34</v>
      </c>
      <c r="B10" s="14"/>
      <c r="C10" s="14"/>
      <c r="D10" s="14"/>
      <c r="E10" s="14"/>
      <c r="F10" s="14"/>
      <c r="G10" s="14"/>
      <c r="H10" s="14"/>
      <c r="I10" s="15"/>
    </row>
    <row r="11" spans="1:21" ht="15.75" x14ac:dyDescent="0.25">
      <c r="C11" s="17"/>
    </row>
    <row r="12" spans="1:21" ht="15.75" x14ac:dyDescent="0.25">
      <c r="B12" s="18"/>
      <c r="C12" s="19" t="s">
        <v>35</v>
      </c>
      <c r="L12" s="20">
        <f>SUM(L4:L11)</f>
        <v>320000</v>
      </c>
      <c r="T12" s="21">
        <f>SUM(T4:T11)</f>
        <v>280000</v>
      </c>
    </row>
    <row r="13" spans="1:21" x14ac:dyDescent="0.25">
      <c r="B13" s="18"/>
    </row>
    <row r="14" spans="1:21" ht="27" customHeight="1" x14ac:dyDescent="0.25">
      <c r="B14" s="22" t="s">
        <v>36</v>
      </c>
      <c r="C14" s="23">
        <v>600000</v>
      </c>
    </row>
    <row r="16" spans="1:21" ht="26.25" customHeight="1" x14ac:dyDescent="0.25">
      <c r="B16" s="6" t="s">
        <v>5</v>
      </c>
      <c r="C16" s="6" t="s">
        <v>6</v>
      </c>
      <c r="D16" s="8" t="s">
        <v>37</v>
      </c>
      <c r="E16" s="2" t="s">
        <v>38</v>
      </c>
      <c r="F16" s="2"/>
      <c r="G16" s="2" t="s">
        <v>39</v>
      </c>
      <c r="H16" s="2"/>
    </row>
    <row r="17" spans="2:8" ht="20.25" customHeight="1" x14ac:dyDescent="0.25">
      <c r="B17" s="6" t="s">
        <v>27</v>
      </c>
      <c r="C17" s="7">
        <v>5310</v>
      </c>
      <c r="D17" s="8">
        <v>4</v>
      </c>
      <c r="E17" s="9">
        <v>70000</v>
      </c>
      <c r="F17" s="9">
        <f t="shared" ref="F17:F18" si="3">E17*D17</f>
        <v>280000</v>
      </c>
      <c r="G17" s="9">
        <v>83227.941176470587</v>
      </c>
      <c r="H17" s="9">
        <f t="shared" ref="H17:H18" si="4">G17*D17</f>
        <v>332911.76470588235</v>
      </c>
    </row>
    <row r="18" spans="2:8" ht="20.25" customHeight="1" x14ac:dyDescent="0.25">
      <c r="B18" s="6" t="s">
        <v>31</v>
      </c>
      <c r="C18" s="7" t="s">
        <v>32</v>
      </c>
      <c r="D18" s="8">
        <v>4</v>
      </c>
      <c r="E18" s="9">
        <v>80000</v>
      </c>
      <c r="F18" s="9">
        <f t="shared" si="3"/>
        <v>320000</v>
      </c>
      <c r="G18" s="9">
        <v>106909.09090909091</v>
      </c>
      <c r="H18" s="9">
        <f t="shared" si="4"/>
        <v>427636.36363636365</v>
      </c>
    </row>
    <row r="19" spans="2:8" ht="24" customHeight="1" x14ac:dyDescent="0.25">
      <c r="B19" s="24" t="s">
        <v>40</v>
      </c>
      <c r="C19" s="24"/>
      <c r="D19" s="24"/>
      <c r="E19" s="24"/>
      <c r="F19" s="9">
        <f>SUM(F17:F18)</f>
        <v>600000</v>
      </c>
      <c r="G19" s="9"/>
      <c r="H19" s="9">
        <f>SUM(H17:H18)</f>
        <v>760548.12834224594</v>
      </c>
    </row>
    <row r="20" spans="2:8" ht="24" customHeight="1" x14ac:dyDescent="0.25">
      <c r="B20" s="25" t="s">
        <v>41</v>
      </c>
      <c r="C20" s="25"/>
      <c r="D20" s="25"/>
      <c r="E20" s="25"/>
      <c r="F20" s="25">
        <f>H19-F19</f>
        <v>160548.12834224594</v>
      </c>
      <c r="G20" s="25"/>
      <c r="H20" s="25"/>
    </row>
  </sheetData>
  <mergeCells count="19">
    <mergeCell ref="A6:I6"/>
    <mergeCell ref="A10:I10"/>
    <mergeCell ref="E16:F16"/>
    <mergeCell ref="G16:H16"/>
    <mergeCell ref="B19:E19"/>
    <mergeCell ref="B20:E20"/>
    <mergeCell ref="F20:H20"/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BDS</vt:lpstr>
      <vt:lpstr>BDS!Print_Area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2023-12-08T09:44:32Z</dcterms:created>
  <dcterms:modified xsi:type="dcterms:W3CDTF">2023-12-08T09:44:51Z</dcterms:modified>
</cp:coreProperties>
</file>