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#Khin Moe Thet(Sale &amp; Marketing Files)\1.Master List\2023 - 2024\BR\4.Delivery\10. Jan\"/>
    </mc:Choice>
  </mc:AlternateContent>
  <bookViews>
    <workbookView xWindow="0" yWindow="0" windowWidth="23040" windowHeight="9390" firstSheet="10" activeTab="10"/>
  </bookViews>
  <sheets>
    <sheet name="26-7-19" sheetId="1" state="hidden" r:id="rId1"/>
    <sheet name="29-7-19" sheetId="2" state="hidden" r:id="rId2"/>
    <sheet name="29-7-19)-" sheetId="3" state="hidden" r:id="rId3"/>
    <sheet name="30-7-19" sheetId="4" state="hidden" r:id="rId4"/>
    <sheet name="3-8-19" sheetId="5" state="hidden" r:id="rId5"/>
    <sheet name="5-8-19" sheetId="6" state="hidden" r:id="rId6"/>
    <sheet name="6-8-19" sheetId="7" state="hidden" r:id="rId7"/>
    <sheet name="7-8-19" sheetId="8" state="hidden" r:id="rId8"/>
    <sheet name="7(1)-8-19" sheetId="9" state="hidden" r:id="rId9"/>
    <sheet name="9-8-19" sheetId="10" state="hidden" r:id="rId10"/>
    <sheet name="BR Delivery" sheetId="20" r:id="rId11"/>
    <sheet name="Sheet1" sheetId="21" state="hidden" r:id="rId12"/>
  </sheets>
  <externalReferences>
    <externalReference r:id="rId13"/>
  </externalReferences>
  <definedNames>
    <definedName name="_xlnm._FilterDatabase" localSheetId="10" hidden="1">'BR Delivery'!$B$5:$B$5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1" l="1"/>
  <c r="J16" i="21"/>
  <c r="H4" i="21" l="1"/>
  <c r="H5" i="21"/>
  <c r="H6" i="21"/>
  <c r="H7" i="21"/>
  <c r="H8" i="21"/>
  <c r="H9" i="21"/>
  <c r="H3" i="21"/>
  <c r="H11" i="21" s="1"/>
  <c r="H12" i="21" l="1"/>
  <c r="H13" i="21" s="1"/>
  <c r="I11" i="21"/>
  <c r="C4" i="21"/>
  <c r="C5" i="21"/>
  <c r="C6" i="21"/>
  <c r="C7" i="21"/>
  <c r="C8" i="21"/>
  <c r="C9" i="21"/>
  <c r="C10" i="21"/>
  <c r="C3" i="21"/>
  <c r="D5" i="21" l="1"/>
  <c r="D8" i="21"/>
  <c r="D3" i="21"/>
  <c r="D4" i="21"/>
  <c r="D7" i="21"/>
  <c r="D9" i="21"/>
  <c r="D6" i="21"/>
  <c r="D10" i="21"/>
</calcChain>
</file>

<file path=xl/sharedStrings.xml><?xml version="1.0" encoding="utf-8"?>
<sst xmlns="http://schemas.openxmlformats.org/spreadsheetml/2006/main" count="290" uniqueCount="114">
  <si>
    <t>No</t>
  </si>
  <si>
    <t>Part Name</t>
  </si>
  <si>
    <t>Part No</t>
  </si>
  <si>
    <t xml:space="preserve">Qty </t>
  </si>
  <si>
    <t>Branch Name</t>
  </si>
  <si>
    <t>Date</t>
  </si>
  <si>
    <t>Approved By</t>
  </si>
  <si>
    <t>Requested By</t>
  </si>
  <si>
    <t>Branch Delivery Approve</t>
  </si>
  <si>
    <t>GM</t>
  </si>
  <si>
    <t>Branch Support</t>
  </si>
  <si>
    <t>Mandalay</t>
  </si>
  <si>
    <t>0445120066</t>
  </si>
  <si>
    <t>Injector</t>
  </si>
  <si>
    <t>Fuel Filter</t>
  </si>
  <si>
    <t>Oil Filter</t>
  </si>
  <si>
    <t>Fuel Water Separator</t>
  </si>
  <si>
    <t>FF5108</t>
  </si>
  <si>
    <t>LF3345</t>
  </si>
  <si>
    <t>FF42000</t>
  </si>
  <si>
    <t>FS1280</t>
  </si>
  <si>
    <t>LF3000</t>
  </si>
  <si>
    <t>FS1212</t>
  </si>
  <si>
    <t>Reason</t>
  </si>
  <si>
    <t>Stock</t>
  </si>
  <si>
    <t>Checked By</t>
  </si>
  <si>
    <t>Department Head</t>
  </si>
  <si>
    <t>Monywa</t>
  </si>
  <si>
    <t>Coupling; Pump Device</t>
  </si>
  <si>
    <t>YB00000114</t>
  </si>
  <si>
    <t>0445120067</t>
  </si>
  <si>
    <t>Injectors</t>
  </si>
  <si>
    <t>Sale for Ko Htun Naing, Cash Down</t>
  </si>
  <si>
    <t>Khandee</t>
  </si>
  <si>
    <t>Turbo</t>
  </si>
  <si>
    <t>Sale for U Ko Ko Naing ,Cash Down
Need to deliver with Taxi</t>
  </si>
  <si>
    <t>Meikhtila</t>
  </si>
  <si>
    <t>'0433272994</t>
  </si>
  <si>
    <t>Hole-Type Nozzle</t>
  </si>
  <si>
    <t xml:space="preserve">Sale for U Kan Chun,
Cash Down
</t>
  </si>
  <si>
    <t>Dawei</t>
  </si>
  <si>
    <t>Sale for Dragon Power
(Zone-5)</t>
  </si>
  <si>
    <t>Sale for Ko Zaw Khaing
(Cash Down)</t>
  </si>
  <si>
    <t>Plunger(Deutz Fahr)</t>
  </si>
  <si>
    <t xml:space="preserve">Stock </t>
  </si>
  <si>
    <t>Seal Kit (Regulator)</t>
  </si>
  <si>
    <t>Sale for U Naing Naing
(Cash Down)</t>
  </si>
  <si>
    <t>Yangon</t>
  </si>
  <si>
    <t>Beelin</t>
  </si>
  <si>
    <t>Sale for U Myo Aung
(Cash Down)</t>
  </si>
  <si>
    <t>Shwe Kyin</t>
  </si>
  <si>
    <t>Sale for U Aye Lwin
(Cash Down)</t>
  </si>
  <si>
    <t>Boom Seal Kit</t>
  </si>
  <si>
    <t>MCV Seal Kit</t>
  </si>
  <si>
    <t>Seal , Center Joint</t>
  </si>
  <si>
    <t>Sale for U Kyaw Hla
(Cash Down)</t>
  </si>
  <si>
    <t>1017H15-6261</t>
  </si>
  <si>
    <t>Compressor</t>
  </si>
  <si>
    <t>Shwe Bo</t>
  </si>
  <si>
    <t>FF 42000</t>
  </si>
  <si>
    <t>FS 1280</t>
  </si>
  <si>
    <t>LF 3345</t>
  </si>
  <si>
    <t>Engine oil filter</t>
  </si>
  <si>
    <t>Mawlamying</t>
  </si>
  <si>
    <t>Filter Oil</t>
  </si>
  <si>
    <t>p[</t>
  </si>
  <si>
    <t>Remark</t>
  </si>
  <si>
    <t>LF777</t>
  </si>
  <si>
    <t>LF670</t>
  </si>
  <si>
    <t>FS1216</t>
  </si>
  <si>
    <t>FS1000</t>
  </si>
  <si>
    <t>WF2075</t>
  </si>
  <si>
    <t>AF25278</t>
  </si>
  <si>
    <t>AF872M</t>
  </si>
  <si>
    <t>2040-PM-OR</t>
  </si>
  <si>
    <t>Upd</t>
  </si>
  <si>
    <t>0460 14601423</t>
  </si>
  <si>
    <t xml:space="preserve">P2 Cylinder Block </t>
  </si>
  <si>
    <t xml:space="preserve">Swash plate  </t>
  </si>
  <si>
    <t xml:space="preserve">P1 Cylinder Block </t>
  </si>
  <si>
    <t>PISTON_ASSY KPM NO</t>
  </si>
  <si>
    <t>Have stk with Volvo OEM</t>
  </si>
  <si>
    <t>Brand
 Name</t>
  </si>
  <si>
    <t>No.</t>
  </si>
  <si>
    <t>BRANCH DELIVERY APPROVAL REQUEST FORM</t>
  </si>
  <si>
    <t>Part No.</t>
  </si>
  <si>
    <t>Replacement Part No.</t>
  </si>
  <si>
    <t>PO No.</t>
  </si>
  <si>
    <t>Requested by</t>
  </si>
  <si>
    <t>Approved by</t>
  </si>
  <si>
    <t>(Branch Support)</t>
  </si>
  <si>
    <t>(AGM/GM)</t>
  </si>
  <si>
    <t>(DH)</t>
  </si>
  <si>
    <t>02-BRM-SMK-FRM-007-00</t>
  </si>
  <si>
    <r>
      <rPr>
        <sz val="12"/>
        <color theme="1"/>
        <rFont val="Times New Roman"/>
        <family val="1"/>
      </rPr>
      <t>Sign</t>
    </r>
    <r>
      <rPr>
        <b/>
        <sz val="12"/>
        <color theme="1"/>
        <rFont val="Times New Roman"/>
        <family val="1"/>
      </rPr>
      <t xml:space="preserve">    :</t>
    </r>
  </si>
  <si>
    <r>
      <rPr>
        <sz val="12"/>
        <color theme="1"/>
        <rFont val="Times New Roman"/>
        <family val="1"/>
      </rPr>
      <t>Name</t>
    </r>
    <r>
      <rPr>
        <b/>
        <sz val="12"/>
        <color theme="1"/>
        <rFont val="Times New Roman"/>
        <family val="1"/>
      </rPr>
      <t xml:space="preserve"> :</t>
    </r>
  </si>
  <si>
    <t>pc</t>
  </si>
  <si>
    <t>Cash</t>
  </si>
  <si>
    <t>Date : ……15/1/2024………...………..</t>
  </si>
  <si>
    <t>Taunggyi</t>
  </si>
  <si>
    <t>Hitachi</t>
  </si>
  <si>
    <t xml:space="preserve">EC motor </t>
  </si>
  <si>
    <t xml:space="preserve"> TGY/REM/CPO/2024/01/005
For Customer,Eden Energy</t>
  </si>
  <si>
    <t>Lashio</t>
  </si>
  <si>
    <t xml:space="preserve">Element (Hyd, Suction Strainer) </t>
  </si>
  <si>
    <t>Volvo(OEM)</t>
  </si>
  <si>
    <t>1141-00010-REM</t>
  </si>
  <si>
    <t>CPO-Reman-LAS-2024-01-0006
For Customer,PhyuSin Saytanar</t>
  </si>
  <si>
    <t>Nyaunglaypin</t>
  </si>
  <si>
    <t>Valve ass'y(locad check)</t>
  </si>
  <si>
    <t>Volvo</t>
  </si>
  <si>
    <t>:CPO-REM-NLP-2024-1-010
For Customer,U Myint Naw</t>
  </si>
  <si>
    <t>DO only</t>
  </si>
  <si>
    <t>Aldy approve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</si>
</sst>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$-409]#,##0"/>
    <numFmt numFmtId="166" formatCode="[$-409]d\-mmm\-yyyy;@"/>
    <numFmt numFmtId="167" formatCode="#,##0.000"/>
    <numFmt numFmtId="168" formatCode="dd\-mmm\-yyyy"/>
    <numFmt numFmtId="169" formatCode="0.0"/>
    <numFmt numFmtId="170" formatCode="[$-409]dd\-mmm\-yy;@"/>
    <numFmt numFmtId="171" formatCode="_(* #,##0.0_);_(* \(#,##0.0\);_(* &quot;-&quot;??_);_(@_)"/>
    <numFmt numFmtId="172" formatCode="0.0;[Red]0.0"/>
    <numFmt numFmtId="173" formatCode="_-* #,##0_-;\-* #,##0_-;_-* &quot;-&quot;_-;_-@_-"/>
    <numFmt numFmtId="174" formatCode="_-&quot;₩&quot;* #,##0.00_-;\-&quot;₩&quot;* #,##0.00_-;_-&quot;₩&quot;* &quot;-&quot;??_-;_-@_-"/>
  </numFmts>
  <fonts count="5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0"/>
      <name val="Geneva"/>
    </font>
    <font>
      <sz val="10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b/>
      <sz val="18"/>
      <color theme="3"/>
      <name val="Calibri Light"/>
      <family val="2"/>
      <scheme val="major"/>
    </font>
    <font>
      <b/>
      <sz val="12"/>
      <name val="Cambria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346">
    <xf numFmtId="0" fontId="0" fillId="0" borderId="0"/>
    <xf numFmtId="0" fontId="5" fillId="0" borderId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5" applyNumberFormat="0" applyAlignment="0" applyProtection="0"/>
    <xf numFmtId="0" fontId="15" fillId="6" borderId="6" applyNumberFormat="0" applyAlignment="0" applyProtection="0"/>
    <xf numFmtId="0" fontId="16" fillId="6" borderId="5" applyNumberFormat="0" applyAlignment="0" applyProtection="0"/>
    <xf numFmtId="0" fontId="17" fillId="0" borderId="7" applyNumberFormat="0" applyFill="0" applyAlignment="0" applyProtection="0"/>
    <xf numFmtId="0" fontId="18" fillId="7" borderId="8" applyNumberFormat="0" applyAlignment="0" applyProtection="0"/>
    <xf numFmtId="0" fontId="19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165" fontId="6" fillId="0" borderId="0"/>
    <xf numFmtId="0" fontId="6" fillId="0" borderId="0"/>
    <xf numFmtId="0" fontId="23" fillId="33" borderId="0" applyNumberFormat="0" applyBorder="0" applyAlignment="0" applyProtection="0"/>
    <xf numFmtId="0" fontId="24" fillId="0" borderId="0"/>
    <xf numFmtId="0" fontId="6" fillId="0" borderId="0"/>
    <xf numFmtId="0" fontId="24" fillId="0" borderId="0"/>
    <xf numFmtId="0" fontId="24" fillId="0" borderId="0"/>
    <xf numFmtId="43" fontId="6" fillId="0" borderId="0" applyFont="0" applyFill="0" applyBorder="0" applyAlignment="0" applyProtection="0"/>
    <xf numFmtId="0" fontId="6" fillId="0" borderId="0"/>
    <xf numFmtId="0" fontId="25" fillId="0" borderId="0"/>
    <xf numFmtId="0" fontId="26" fillId="0" borderId="0"/>
    <xf numFmtId="0" fontId="24" fillId="0" borderId="0"/>
    <xf numFmtId="0" fontId="27" fillId="0" borderId="0">
      <alignment vertical="center"/>
    </xf>
    <xf numFmtId="43" fontId="5" fillId="0" borderId="0" applyFont="0" applyFill="0" applyBorder="0" applyAlignment="0" applyProtection="0"/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166" fontId="6" fillId="0" borderId="0"/>
    <xf numFmtId="0" fontId="6" fillId="0" borderId="0"/>
    <xf numFmtId="0" fontId="6" fillId="0" borderId="0"/>
    <xf numFmtId="0" fontId="29" fillId="0" borderId="0">
      <alignment vertical="center"/>
    </xf>
    <xf numFmtId="0" fontId="6" fillId="0" borderId="0"/>
    <xf numFmtId="0" fontId="6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43" fontId="26" fillId="0" borderId="0" applyFont="0" applyFill="0" applyBorder="0" applyAlignment="0" applyProtection="0"/>
    <xf numFmtId="0" fontId="6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165" fontId="6" fillId="0" borderId="0"/>
    <xf numFmtId="43" fontId="5" fillId="0" borderId="0" applyFont="0" applyFill="0" applyBorder="0" applyAlignment="0" applyProtection="0"/>
    <xf numFmtId="0" fontId="28" fillId="0" borderId="0">
      <alignment vertical="top"/>
    </xf>
    <xf numFmtId="0" fontId="28" fillId="0" borderId="0">
      <alignment vertical="top"/>
    </xf>
    <xf numFmtId="0" fontId="28" fillId="0" borderId="0">
      <alignment vertical="top"/>
    </xf>
    <xf numFmtId="166" fontId="6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30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67" fontId="24" fillId="0" borderId="0"/>
    <xf numFmtId="0" fontId="24" fillId="0" borderId="0"/>
    <xf numFmtId="0" fontId="28" fillId="0" borderId="0">
      <alignment vertical="top"/>
    </xf>
    <xf numFmtId="168" fontId="6" fillId="0" borderId="0"/>
    <xf numFmtId="0" fontId="24" fillId="0" borderId="0"/>
    <xf numFmtId="169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center"/>
    </xf>
    <xf numFmtId="0" fontId="32" fillId="0" borderId="0">
      <alignment vertical="center"/>
    </xf>
    <xf numFmtId="0" fontId="24" fillId="0" borderId="0"/>
    <xf numFmtId="0" fontId="28" fillId="0" borderId="0"/>
    <xf numFmtId="0" fontId="32" fillId="0" borderId="0">
      <alignment vertical="center"/>
    </xf>
    <xf numFmtId="0" fontId="24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34" fillId="0" borderId="0"/>
    <xf numFmtId="0" fontId="6" fillId="0" borderId="0"/>
    <xf numFmtId="44" fontId="34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2" fillId="0" borderId="0">
      <alignment vertical="center"/>
    </xf>
    <xf numFmtId="0" fontId="32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6" fillId="0" borderId="0"/>
    <xf numFmtId="0" fontId="28" fillId="0" borderId="0">
      <alignment vertical="top"/>
    </xf>
    <xf numFmtId="4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/>
    <xf numFmtId="41" fontId="3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70" fontId="6" fillId="0" borderId="0"/>
    <xf numFmtId="170" fontId="6" fillId="0" borderId="0"/>
    <xf numFmtId="0" fontId="6" fillId="0" borderId="0"/>
    <xf numFmtId="0" fontId="31" fillId="0" borderId="0"/>
    <xf numFmtId="166" fontId="6" fillId="0" borderId="0"/>
    <xf numFmtId="0" fontId="24" fillId="0" borderId="0"/>
    <xf numFmtId="166" fontId="6" fillId="0" borderId="0"/>
    <xf numFmtId="171" fontId="6" fillId="0" borderId="0"/>
    <xf numFmtId="171" fontId="6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170" fontId="24" fillId="0" borderId="0"/>
    <xf numFmtId="0" fontId="24" fillId="0" borderId="0"/>
    <xf numFmtId="0" fontId="24" fillId="0" borderId="0"/>
    <xf numFmtId="0" fontId="24" fillId="0" borderId="0"/>
    <xf numFmtId="166" fontId="24" fillId="0" borderId="0"/>
    <xf numFmtId="0" fontId="6" fillId="0" borderId="0"/>
    <xf numFmtId="170" fontId="6" fillId="0" borderId="0"/>
    <xf numFmtId="0" fontId="24" fillId="0" borderId="0"/>
    <xf numFmtId="164" fontId="24" fillId="0" borderId="0"/>
    <xf numFmtId="0" fontId="35" fillId="0" borderId="0"/>
    <xf numFmtId="170" fontId="24" fillId="0" borderId="0"/>
    <xf numFmtId="170" fontId="24" fillId="0" borderId="0"/>
    <xf numFmtId="171" fontId="6" fillId="0" borderId="0"/>
    <xf numFmtId="0" fontId="24" fillId="0" borderId="0"/>
    <xf numFmtId="171" fontId="6" fillId="0" borderId="0"/>
    <xf numFmtId="0" fontId="28" fillId="0" borderId="0">
      <alignment vertical="top"/>
    </xf>
    <xf numFmtId="166" fontId="6" fillId="0" borderId="0"/>
    <xf numFmtId="166" fontId="6" fillId="0" borderId="0"/>
    <xf numFmtId="166" fontId="6" fillId="0" borderId="0"/>
    <xf numFmtId="166" fontId="6" fillId="0" borderId="0"/>
    <xf numFmtId="0" fontId="24" fillId="0" borderId="0"/>
    <xf numFmtId="0" fontId="24" fillId="0" borderId="0"/>
    <xf numFmtId="170" fontId="24" fillId="0" borderId="0"/>
    <xf numFmtId="166" fontId="6" fillId="0" borderId="0"/>
    <xf numFmtId="0" fontId="24" fillId="0" borderId="0"/>
    <xf numFmtId="170" fontId="24" fillId="0" borderId="0"/>
    <xf numFmtId="0" fontId="33" fillId="0" borderId="0"/>
    <xf numFmtId="170" fontId="24" fillId="0" borderId="0"/>
    <xf numFmtId="0" fontId="36" fillId="0" borderId="0"/>
    <xf numFmtId="170" fontId="24" fillId="0" borderId="0"/>
    <xf numFmtId="170" fontId="24" fillId="0" borderId="0"/>
    <xf numFmtId="170" fontId="24" fillId="0" borderId="0"/>
    <xf numFmtId="170" fontId="6" fillId="0" borderId="0"/>
    <xf numFmtId="170" fontId="6" fillId="0" borderId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Protection="0">
      <alignment horizontal="left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6" fillId="0" borderId="0"/>
    <xf numFmtId="0" fontId="39" fillId="0" borderId="0">
      <alignment vertical="center"/>
    </xf>
    <xf numFmtId="0" fontId="26" fillId="0" borderId="0"/>
    <xf numFmtId="0" fontId="6" fillId="0" borderId="0"/>
    <xf numFmtId="0" fontId="5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2" fontId="24" fillId="0" borderId="0"/>
    <xf numFmtId="0" fontId="28" fillId="0" borderId="0">
      <alignment vertical="top"/>
    </xf>
    <xf numFmtId="0" fontId="6" fillId="0" borderId="0"/>
    <xf numFmtId="0" fontId="6" fillId="0" borderId="0"/>
    <xf numFmtId="0" fontId="26" fillId="0" borderId="0"/>
    <xf numFmtId="0" fontId="26" fillId="0" borderId="0"/>
    <xf numFmtId="0" fontId="32" fillId="0" borderId="0">
      <alignment vertical="center"/>
    </xf>
    <xf numFmtId="0" fontId="24" fillId="0" borderId="0"/>
    <xf numFmtId="0" fontId="32" fillId="0" borderId="0">
      <alignment vertical="center"/>
    </xf>
    <xf numFmtId="0" fontId="6" fillId="0" borderId="0"/>
    <xf numFmtId="0" fontId="25" fillId="0" borderId="0"/>
    <xf numFmtId="0" fontId="6" fillId="0" borderId="0"/>
    <xf numFmtId="0" fontId="28" fillId="0" borderId="0">
      <alignment vertical="top"/>
    </xf>
    <xf numFmtId="0" fontId="28" fillId="0" borderId="0">
      <alignment vertical="top"/>
    </xf>
    <xf numFmtId="0" fontId="40" fillId="0" borderId="0"/>
    <xf numFmtId="0" fontId="6" fillId="0" borderId="0">
      <alignment vertical="center"/>
    </xf>
    <xf numFmtId="43" fontId="28" fillId="0" borderId="0" applyFont="0" applyFill="0" applyBorder="0" applyAlignment="0" applyProtection="0">
      <alignment vertical="top"/>
    </xf>
    <xf numFmtId="0" fontId="41" fillId="0" borderId="0" applyProtection="0"/>
    <xf numFmtId="0" fontId="42" fillId="0" borderId="0" applyProtection="0">
      <alignment vertical="center"/>
    </xf>
    <xf numFmtId="0" fontId="6" fillId="0" borderId="0"/>
    <xf numFmtId="0" fontId="6" fillId="0" borderId="0"/>
    <xf numFmtId="0" fontId="28" fillId="0" borderId="0">
      <alignment vertical="top"/>
    </xf>
    <xf numFmtId="0" fontId="24" fillId="0" borderId="0"/>
    <xf numFmtId="0" fontId="24" fillId="0" borderId="0"/>
    <xf numFmtId="0" fontId="43" fillId="0" borderId="0"/>
    <xf numFmtId="173" fontId="43" fillId="0" borderId="0" applyFont="0" applyFill="0" applyBorder="0" applyAlignment="0" applyProtection="0"/>
    <xf numFmtId="174" fontId="43" fillId="0" borderId="0" applyFont="0" applyFill="0" applyBorder="0" applyAlignment="0" applyProtection="0"/>
    <xf numFmtId="0" fontId="6" fillId="0" borderId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8" fillId="0" borderId="0">
      <alignment vertical="top"/>
    </xf>
    <xf numFmtId="0" fontId="44" fillId="0" borderId="0" applyNumberFormat="0" applyFill="0" applyBorder="0" applyAlignment="0" applyProtection="0"/>
    <xf numFmtId="0" fontId="28" fillId="0" borderId="0">
      <alignment vertical="top"/>
    </xf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4" fillId="0" borderId="0"/>
  </cellStyleXfs>
  <cellXfs count="5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3" fontId="0" fillId="0" borderId="0" xfId="343" applyFont="1"/>
    <xf numFmtId="0" fontId="0" fillId="0" borderId="0" xfId="0" applyAlignment="1">
      <alignment horizontal="center"/>
    </xf>
    <xf numFmtId="0" fontId="0" fillId="0" borderId="1" xfId="0" applyBorder="1"/>
    <xf numFmtId="44" fontId="0" fillId="0" borderId="1" xfId="344" applyFont="1" applyBorder="1"/>
    <xf numFmtId="44" fontId="21" fillId="0" borderId="1" xfId="344" applyFont="1" applyBorder="1"/>
    <xf numFmtId="0" fontId="2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46" fillId="0" borderId="11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1" fontId="45" fillId="0" borderId="0" xfId="0" quotePrefix="1" applyNumberFormat="1" applyFont="1" applyAlignment="1" applyProtection="1">
      <alignment horizontal="center" vertical="center"/>
      <protection locked="0"/>
    </xf>
    <xf numFmtId="1" fontId="45" fillId="0" borderId="0" xfId="0" quotePrefix="1" applyNumberFormat="1" applyFont="1" applyAlignment="1" applyProtection="1">
      <alignment horizontal="left" vertical="center"/>
      <protection locked="0"/>
    </xf>
    <xf numFmtId="0" fontId="47" fillId="0" borderId="0" xfId="0" applyFont="1" applyAlignment="1" applyProtection="1">
      <alignment horizontal="center" vertical="center"/>
      <protection locked="0"/>
    </xf>
    <xf numFmtId="0" fontId="45" fillId="0" borderId="0" xfId="0" applyFont="1" applyAlignment="1" applyProtection="1">
      <alignment horizontal="center" vertical="center" wrapText="1"/>
      <protection locked="0"/>
    </xf>
    <xf numFmtId="0" fontId="45" fillId="0" borderId="0" xfId="0" applyFont="1" applyAlignment="1" applyProtection="1">
      <alignment horizontal="left"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" fontId="2" fillId="0" borderId="0" xfId="0" quotePrefix="1" applyNumberFormat="1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vertical="center"/>
      <protection locked="0"/>
    </xf>
    <xf numFmtId="14" fontId="46" fillId="0" borderId="0" xfId="0" applyNumberFormat="1" applyFont="1" applyAlignment="1" applyProtection="1">
      <alignment horizontal="center" vertical="center"/>
      <protection locked="0"/>
    </xf>
    <xf numFmtId="0" fontId="47" fillId="0" borderId="0" xfId="0" applyFont="1" applyAlignment="1" applyProtection="1">
      <alignment vertic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6" fillId="0" borderId="0" xfId="0" applyFont="1" applyAlignment="1" applyProtection="1">
      <alignment horizontal="left" vertical="center"/>
      <protection locked="0"/>
    </xf>
    <xf numFmtId="0" fontId="46" fillId="0" borderId="0" xfId="266" applyFont="1" applyAlignment="1" applyProtection="1">
      <alignment horizontal="left" vertical="center"/>
      <protection locked="0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0" fontId="46" fillId="0" borderId="1" xfId="0" applyFont="1" applyFill="1" applyBorder="1" applyAlignment="1" applyProtection="1">
      <alignment horizontal="center" vertical="center"/>
      <protection locked="0"/>
    </xf>
    <xf numFmtId="0" fontId="46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quotePrefix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46" fillId="0" borderId="0" xfId="0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quotePrefix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46" fillId="0" borderId="1" xfId="0" applyFont="1" applyBorder="1" applyAlignment="1">
      <alignment vertical="center"/>
    </xf>
    <xf numFmtId="0" fontId="1" fillId="0" borderId="1" xfId="0" applyFont="1" applyFill="1" applyBorder="1" applyAlignment="1" applyProtection="1">
      <alignment horizontal="left" vertical="top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50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 applyProtection="1">
      <alignment horizontal="right" vertical="center"/>
      <protection locked="0"/>
    </xf>
    <xf numFmtId="0" fontId="46" fillId="0" borderId="0" xfId="0" applyFont="1" applyAlignment="1">
      <alignment horizontal="left" vertical="center"/>
    </xf>
  </cellXfs>
  <cellStyles count="346">
    <cellStyle name="?? 6" xfId="54"/>
    <cellStyle name="0,0_x000d__x000a_NA_x000d__x000a_" xfId="103"/>
    <cellStyle name="0,0_x000d__x000a_NA_x000d__x000a_ 2" xfId="324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343" builtinId="3"/>
    <cellStyle name="Comma [0] 2" xfId="223"/>
    <cellStyle name="Comma [0] 2 2" xfId="335"/>
    <cellStyle name="Comma 2" xfId="55"/>
    <cellStyle name="Comma 2 11" xfId="338"/>
    <cellStyle name="Comma 2 2" xfId="94"/>
    <cellStyle name="Comma 2 2 2" xfId="104"/>
    <cellStyle name="Comma 2 3" xfId="69"/>
    <cellStyle name="Comma 2 4" xfId="339"/>
    <cellStyle name="Comma 3" xfId="49"/>
    <cellStyle name="Comma 3 2" xfId="290"/>
    <cellStyle name="Comma 3 3" xfId="326"/>
    <cellStyle name="Comma 3 4" xfId="224"/>
    <cellStyle name="Comma 4" xfId="225"/>
    <cellStyle name="Comma 7" xfId="219"/>
    <cellStyle name="Currency" xfId="344" builtinId="4"/>
    <cellStyle name="Currency 2" xfId="218"/>
    <cellStyle name="Currency 2 2" xfId="336"/>
    <cellStyle name="Currency 2 5" xfId="168"/>
    <cellStyle name="Currency 3" xfId="226"/>
    <cellStyle name="Currency 4" xfId="167"/>
    <cellStyle name="Excel Built-in Normal" xfId="214"/>
    <cellStyle name="Explanatory Text" xfId="16" builtinId="53" customBuiltin="1"/>
    <cellStyle name="Good" xfId="6" builtinId="26" customBuiltin="1"/>
    <cellStyle name="Good 2" xfId="44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52"/>
    <cellStyle name="Normal 10 2" xfId="228"/>
    <cellStyle name="Normal 10 3" xfId="304"/>
    <cellStyle name="Normal 10 4" xfId="227"/>
    <cellStyle name="Normal 10 5" xfId="176"/>
    <cellStyle name="Normal 100" xfId="105"/>
    <cellStyle name="Normal 103" xfId="106"/>
    <cellStyle name="Normal 105" xfId="107"/>
    <cellStyle name="Normal 106" xfId="108"/>
    <cellStyle name="Normal 11" xfId="83"/>
    <cellStyle name="Normal 11 2" xfId="102"/>
    <cellStyle name="Normal 11 2 2" xfId="109"/>
    <cellStyle name="Normal 11 3" xfId="110"/>
    <cellStyle name="Normal 11 4" xfId="305"/>
    <cellStyle name="Normal 11 5" xfId="229"/>
    <cellStyle name="Normal 11 6" xfId="177"/>
    <cellStyle name="Normal 110" xfId="111"/>
    <cellStyle name="Normal 113" xfId="112"/>
    <cellStyle name="Normal 115" xfId="113"/>
    <cellStyle name="Normal 117" xfId="114"/>
    <cellStyle name="Normal 12" xfId="65"/>
    <cellStyle name="Normal 12 2" xfId="115"/>
    <cellStyle name="Normal 12 2 2" xfId="231"/>
    <cellStyle name="Normal 12 3" xfId="306"/>
    <cellStyle name="Normal 12 4" xfId="230"/>
    <cellStyle name="Normal 122" xfId="116"/>
    <cellStyle name="Normal 129" xfId="117"/>
    <cellStyle name="Normal 13" xfId="86"/>
    <cellStyle name="Normal 13 2" xfId="178"/>
    <cellStyle name="Normal 13 2 2" xfId="233"/>
    <cellStyle name="Normal 13 3" xfId="307"/>
    <cellStyle name="Normal 13 4" xfId="232"/>
    <cellStyle name="Normal 13 5" xfId="166"/>
    <cellStyle name="Normal 130" xfId="118"/>
    <cellStyle name="Normal 131" xfId="119"/>
    <cellStyle name="Normal 132" xfId="120"/>
    <cellStyle name="Normal 133" xfId="121"/>
    <cellStyle name="Normal 134" xfId="122"/>
    <cellStyle name="Normal 136" xfId="123"/>
    <cellStyle name="Normal 14" xfId="87"/>
    <cellStyle name="Normal 14 2" xfId="235"/>
    <cellStyle name="Normal 14 3" xfId="308"/>
    <cellStyle name="Normal 14 4" xfId="234"/>
    <cellStyle name="Normal 15" xfId="179"/>
    <cellStyle name="Normal 15 2" xfId="170"/>
    <cellStyle name="Normal 15 2 2" xfId="237"/>
    <cellStyle name="Normal 15 3" xfId="291"/>
    <cellStyle name="Normal 15 4" xfId="236"/>
    <cellStyle name="Normal 16" xfId="1"/>
    <cellStyle name="Normal 16 2" xfId="180"/>
    <cellStyle name="Normal 16 2 2" xfId="239"/>
    <cellStyle name="Normal 16 3" xfId="210"/>
    <cellStyle name="Normal 16 3 2" xfId="295"/>
    <cellStyle name="Normal 16 4" xfId="212"/>
    <cellStyle name="Normal 16 5" xfId="211"/>
    <cellStyle name="Normal 16 6" xfId="238"/>
    <cellStyle name="Normal 17" xfId="91"/>
    <cellStyle name="Normal 17 2" xfId="124"/>
    <cellStyle name="Normal 17 2 2" xfId="241"/>
    <cellStyle name="Normal 17 3" xfId="309"/>
    <cellStyle name="Normal 17 4" xfId="240"/>
    <cellStyle name="Normal 17 5" xfId="181"/>
    <cellStyle name="Normal 18" xfId="182"/>
    <cellStyle name="Normal 18 2" xfId="243"/>
    <cellStyle name="Normal 18 3" xfId="242"/>
    <cellStyle name="Normal 19" xfId="244"/>
    <cellStyle name="Normal 19 2" xfId="245"/>
    <cellStyle name="Normal 2" xfId="47"/>
    <cellStyle name="Normal 2 10" xfId="84"/>
    <cellStyle name="Normal 2 11" xfId="85"/>
    <cellStyle name="Normal 2 12" xfId="88"/>
    <cellStyle name="Normal 2 13" xfId="89"/>
    <cellStyle name="Normal 2 14" xfId="90"/>
    <cellStyle name="Normal 2 15" xfId="92"/>
    <cellStyle name="Normal 2 16" xfId="71"/>
    <cellStyle name="Normal 2 17" xfId="95"/>
    <cellStyle name="Normal 2 17 2" xfId="318"/>
    <cellStyle name="Normal 2 18" xfId="66"/>
    <cellStyle name="Normal 2 18 2" xfId="221"/>
    <cellStyle name="Normal 2 19" xfId="56"/>
    <cellStyle name="Normal 2 2" xfId="43"/>
    <cellStyle name="Normal 2 2 10" xfId="342"/>
    <cellStyle name="Normal 2 2 2" xfId="96"/>
    <cellStyle name="Normal 2 2 2 2" xfId="248"/>
    <cellStyle name="Normal 2 2 2 3" xfId="321"/>
    <cellStyle name="Normal 2 2 2 4" xfId="171"/>
    <cellStyle name="Normal 2 2 3" xfId="70"/>
    <cellStyle name="Normal 2 2 3 2" xfId="249"/>
    <cellStyle name="Normal 2 2 3 3" xfId="323"/>
    <cellStyle name="Normal 2 2 3 4" xfId="207"/>
    <cellStyle name="Normal 2 2 4" xfId="57"/>
    <cellStyle name="Normal 2 2 4 2" xfId="294"/>
    <cellStyle name="Normal 2 2 4 3" xfId="213"/>
    <cellStyle name="Normal 2 2 5" xfId="125"/>
    <cellStyle name="Normal 2 2 5 2" xfId="161"/>
    <cellStyle name="Normal 2 2 6" xfId="156"/>
    <cellStyle name="Normal 2 2 6 2" xfId="247"/>
    <cellStyle name="Normal 2 2 7" xfId="157"/>
    <cellStyle name="Normal 2 2 8" xfId="215"/>
    <cellStyle name="Normal 2 2 8 2" xfId="216"/>
    <cellStyle name="Normal 2 2 9" xfId="158"/>
    <cellStyle name="Normal 2 20" xfId="316"/>
    <cellStyle name="Normal 2 3" xfId="72"/>
    <cellStyle name="Normal 2 3 2" xfId="126"/>
    <cellStyle name="Normal 2 3 2 2" xfId="251"/>
    <cellStyle name="Normal 2 3 2 3" xfId="220"/>
    <cellStyle name="Normal 2 3 3" xfId="159"/>
    <cellStyle name="Normal 2 3 3 2" xfId="250"/>
    <cellStyle name="Normal 2 4" xfId="74"/>
    <cellStyle name="Normal 2 4 2" xfId="298"/>
    <cellStyle name="Normal 2 4 2 2" xfId="334"/>
    <cellStyle name="Normal 2 4 2 7 4" xfId="310"/>
    <cellStyle name="Normal 2 4 3" xfId="252"/>
    <cellStyle name="Normal 2 4 4" xfId="209"/>
    <cellStyle name="Normal 2 5" xfId="45"/>
    <cellStyle name="Normal 2 5 2" xfId="64"/>
    <cellStyle name="Normal 2 5 2 2" xfId="299"/>
    <cellStyle name="Normal 2 5 2 3" xfId="317"/>
    <cellStyle name="Normal 2 5 2 4" xfId="208"/>
    <cellStyle name="Normal 2 5 3" xfId="253"/>
    <cellStyle name="Normal 2 6" xfId="77"/>
    <cellStyle name="Normal 2 6 2" xfId="300"/>
    <cellStyle name="Normal 2 6 3" xfId="254"/>
    <cellStyle name="Normal 2 6 4" xfId="160"/>
    <cellStyle name="Normal 2 7" xfId="58"/>
    <cellStyle name="Normal 2 7 2" xfId="97"/>
    <cellStyle name="Normal 2 7 2 2" xfId="303"/>
    <cellStyle name="Normal 2 7 3" xfId="80"/>
    <cellStyle name="Normal 2 7 3 2" xfId="311"/>
    <cellStyle name="Normal 2 7 4" xfId="246"/>
    <cellStyle name="Normal 2 8" xfId="81"/>
    <cellStyle name="Normal 2 9" xfId="82"/>
    <cellStyle name="Normal 20" xfId="183"/>
    <cellStyle name="Normal 20 2" xfId="256"/>
    <cellStyle name="Normal 20 3" xfId="255"/>
    <cellStyle name="Normal 21" xfId="184"/>
    <cellStyle name="Normal 21 10" xfId="258"/>
    <cellStyle name="Normal 21 2" xfId="259"/>
    <cellStyle name="Normal 21 3" xfId="257"/>
    <cellStyle name="Normal 22" xfId="260"/>
    <cellStyle name="Normal 22 2" xfId="261"/>
    <cellStyle name="Normal 23" xfId="185"/>
    <cellStyle name="Normal 23 2" xfId="262"/>
    <cellStyle name="Normal 24" xfId="186"/>
    <cellStyle name="Normal 24 2" xfId="263"/>
    <cellStyle name="Normal 24 3" xfId="345"/>
    <cellStyle name="Normal 25" xfId="187"/>
    <cellStyle name="Normal 25 2" xfId="264"/>
    <cellStyle name="Normal 26" xfId="189"/>
    <cellStyle name="Normal 27" xfId="188"/>
    <cellStyle name="Normal 28" xfId="190"/>
    <cellStyle name="Normal 29" xfId="191"/>
    <cellStyle name="Normal 3" xfId="42"/>
    <cellStyle name="Normal 3 2" xfId="46"/>
    <cellStyle name="Normal 3 2 2" xfId="51"/>
    <cellStyle name="Normal 3 2 2 2" xfId="267"/>
    <cellStyle name="Normal 3 2 3" xfId="128"/>
    <cellStyle name="Normal 3 2 3 2" xfId="266"/>
    <cellStyle name="Normal 3 2 4" xfId="315"/>
    <cellStyle name="Normal 3 2 5" xfId="320"/>
    <cellStyle name="Normal 3 2 6" xfId="162"/>
    <cellStyle name="Normal 3 3" xfId="93"/>
    <cellStyle name="Normal 3 3 2" xfId="268"/>
    <cellStyle name="Normal 3 3 3" xfId="325"/>
    <cellStyle name="Normal 3 3 4" xfId="217"/>
    <cellStyle name="Normal 3 4" xfId="98"/>
    <cellStyle name="Normal 3 4 2" xfId="319"/>
    <cellStyle name="Normal 3 5" xfId="67"/>
    <cellStyle name="Normal 3 5 2" xfId="265"/>
    <cellStyle name="Normal 3 6" xfId="59"/>
    <cellStyle name="Normal 3 6 2" xfId="296"/>
    <cellStyle name="Normal 3 7" xfId="127"/>
    <cellStyle name="Normal 3 7 2" xfId="222"/>
    <cellStyle name="Normal 30" xfId="192"/>
    <cellStyle name="Normal 31" xfId="193"/>
    <cellStyle name="Normal 33" xfId="194"/>
    <cellStyle name="Normal 34" xfId="129"/>
    <cellStyle name="Normal 34 2" xfId="195"/>
    <cellStyle name="Normal 35" xfId="196"/>
    <cellStyle name="Normal 36" xfId="197"/>
    <cellStyle name="Normal 36 2" xfId="329"/>
    <cellStyle name="Normal 38" xfId="198"/>
    <cellStyle name="Normal 4" xfId="48"/>
    <cellStyle name="Normal 4 2" xfId="73"/>
    <cellStyle name="Normal 4 2 2" xfId="130"/>
    <cellStyle name="Normal 4 2 2 2" xfId="332"/>
    <cellStyle name="Normal 4 2 3" xfId="270"/>
    <cellStyle name="Normal 4 3" xfId="297"/>
    <cellStyle name="Normal 4 3 2" xfId="330"/>
    <cellStyle name="Normal 4 4" xfId="269"/>
    <cellStyle name="Normal 4 5" xfId="172"/>
    <cellStyle name="Normal 4 6" xfId="340"/>
    <cellStyle name="Normal 40" xfId="199"/>
    <cellStyle name="Normal 41" xfId="200"/>
    <cellStyle name="Normal 42" xfId="201"/>
    <cellStyle name="Normal 43" xfId="202"/>
    <cellStyle name="Normal 44" xfId="203"/>
    <cellStyle name="Normal 47" xfId="204"/>
    <cellStyle name="Normal 48" xfId="337"/>
    <cellStyle name="Normal 5" xfId="63"/>
    <cellStyle name="Normal 5 2" xfId="50"/>
    <cellStyle name="Normal 5 2 2" xfId="312"/>
    <cellStyle name="Normal 5 2 3" xfId="272"/>
    <cellStyle name="Normal 5 2 4" xfId="314"/>
    <cellStyle name="Normal 5 2 5" xfId="331"/>
    <cellStyle name="Normal 5 3" xfId="68"/>
    <cellStyle name="Normal 5 3 2" xfId="271"/>
    <cellStyle name="Normal 5 4" xfId="131"/>
    <cellStyle name="Normal 5 4 2" xfId="293"/>
    <cellStyle name="Normal 50" xfId="206"/>
    <cellStyle name="Normal 51" xfId="205"/>
    <cellStyle name="Normal 53" xfId="132"/>
    <cellStyle name="Normal 55" xfId="133"/>
    <cellStyle name="Normal 57" xfId="134"/>
    <cellStyle name="Normal 59" xfId="135"/>
    <cellStyle name="Normal 6" xfId="60"/>
    <cellStyle name="Normal 6 2" xfId="99"/>
    <cellStyle name="Normal 6 2 2" xfId="136"/>
    <cellStyle name="Normal 6 2 2 2" xfId="322"/>
    <cellStyle name="Normal 6 3" xfId="75"/>
    <cellStyle name="Normal 6 4" xfId="313"/>
    <cellStyle name="Normal 6 5" xfId="273"/>
    <cellStyle name="Normal 6 6" xfId="173"/>
    <cellStyle name="Normal 64" xfId="137"/>
    <cellStyle name="Normal 66" xfId="138"/>
    <cellStyle name="Normal 67" xfId="139"/>
    <cellStyle name="Normal 68" xfId="140"/>
    <cellStyle name="Normal 69" xfId="141"/>
    <cellStyle name="Normal 7" xfId="53"/>
    <cellStyle name="Normal 7 2" xfId="100"/>
    <cellStyle name="Normal 7 2 2" xfId="142"/>
    <cellStyle name="Normal 7 2 3" xfId="174"/>
    <cellStyle name="Normal 7 3" xfId="76"/>
    <cellStyle name="Normal 7 4" xfId="61"/>
    <cellStyle name="Normal 7 4 2" xfId="274"/>
    <cellStyle name="Normal 7 5" xfId="165"/>
    <cellStyle name="Normal 70" xfId="143"/>
    <cellStyle name="Normal 71" xfId="144"/>
    <cellStyle name="Normal 72" xfId="145"/>
    <cellStyle name="Normal 73" xfId="146"/>
    <cellStyle name="Normal 76" xfId="147"/>
    <cellStyle name="Normal 77" xfId="148"/>
    <cellStyle name="Normal 8" xfId="78"/>
    <cellStyle name="Normal 8 2" xfId="276"/>
    <cellStyle name="Normal 8 2 2" xfId="163"/>
    <cellStyle name="Normal 8 3" xfId="301"/>
    <cellStyle name="Normal 8 4" xfId="275"/>
    <cellStyle name="Normal 8 5" xfId="175"/>
    <cellStyle name="Normal 82" xfId="149"/>
    <cellStyle name="Normal 86" xfId="150"/>
    <cellStyle name="Normal 9" xfId="79"/>
    <cellStyle name="Normal 9 2" xfId="151"/>
    <cellStyle name="Normal 9 2 2" xfId="278"/>
    <cellStyle name="Normal 9 3" xfId="302"/>
    <cellStyle name="Normal 9 4" xfId="164"/>
    <cellStyle name="Normal 9 5" xfId="277"/>
    <cellStyle name="Normal 92" xfId="152"/>
    <cellStyle name="Normal 96" xfId="153"/>
    <cellStyle name="Normal 98" xfId="154"/>
    <cellStyle name="Note" xfId="15" builtinId="10" customBuiltin="1"/>
    <cellStyle name="Output" xfId="10" builtinId="21" customBuiltin="1"/>
    <cellStyle name="Percent 2" xfId="279"/>
    <cellStyle name="Percent 2 2" xfId="280"/>
    <cellStyle name="Percent 3" xfId="281"/>
    <cellStyle name="Percent 6" xfId="169"/>
    <cellStyle name="ReportData 2" xfId="282"/>
    <cellStyle name="RowLabel" xfId="283"/>
    <cellStyle name="Standard 2" xfId="333"/>
    <cellStyle name="Title 2" xfId="101"/>
    <cellStyle name="Title 3" xfId="341"/>
    <cellStyle name="Total" xfId="17" builtinId="25" customBuiltin="1"/>
    <cellStyle name="Total 2" xfId="284"/>
    <cellStyle name="Total 2 100" xfId="285"/>
    <cellStyle name="Total 2 14" xfId="286"/>
    <cellStyle name="Total 2 33" xfId="287"/>
    <cellStyle name="Total 2 51" xfId="288"/>
    <cellStyle name="Total 2 65" xfId="289"/>
    <cellStyle name="Warning Text" xfId="14" builtinId="11" customBuiltin="1"/>
    <cellStyle name="표준 2" xfId="292"/>
    <cellStyle name="常规 2" xfId="327"/>
    <cellStyle name="常规 3" xfId="328"/>
    <cellStyle name="常规 6" xfId="62"/>
    <cellStyle name="常规_LG968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704850</xdr:colOff>
      <xdr:row>0</xdr:row>
      <xdr:rowOff>552450</xdr:rowOff>
    </xdr:to>
    <xdr:pic>
      <xdr:nvPicPr>
        <xdr:cNvPr id="3" name="Picture 2" descr="D:\Re-Man PROJECT\Reman Logo\Chrysanthemum wealth logo.jpg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0</xdr:row>
      <xdr:rowOff>95250</xdr:rowOff>
    </xdr:from>
    <xdr:to>
      <xdr:col>9</xdr:col>
      <xdr:colOff>988197</xdr:colOff>
      <xdr:row>0</xdr:row>
      <xdr:rowOff>659967</xdr:rowOff>
    </xdr:to>
    <xdr:pic>
      <xdr:nvPicPr>
        <xdr:cNvPr id="4" name="Picture 3" descr="Member of UMG with Tagline.JPG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277100" y="95250"/>
          <a:ext cx="959622" cy="5647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BR\%23Daily%20Rep\22.2.22\6.%20Filter%20&amp;%20Cummins%20Stock%20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</sheetNames>
    <sheetDataSet>
      <sheetData sheetId="0"/>
      <sheetData sheetId="1"/>
      <sheetData sheetId="2">
        <row r="4">
          <cell r="AM4" t="str">
            <v>AF1811</v>
          </cell>
          <cell r="AN4">
            <v>0</v>
          </cell>
        </row>
        <row r="5">
          <cell r="AM5" t="str">
            <v>AF1913</v>
          </cell>
          <cell r="AN5">
            <v>10</v>
          </cell>
        </row>
        <row r="6">
          <cell r="AM6" t="str">
            <v>AF1934M</v>
          </cell>
          <cell r="AN6">
            <v>6</v>
          </cell>
        </row>
        <row r="7">
          <cell r="AM7" t="str">
            <v>AF25269</v>
          </cell>
          <cell r="AN7">
            <v>0</v>
          </cell>
        </row>
        <row r="8">
          <cell r="AM8" t="str">
            <v>AF25278</v>
          </cell>
          <cell r="AN8">
            <v>0</v>
          </cell>
        </row>
        <row r="9">
          <cell r="AM9" t="str">
            <v>AF25291</v>
          </cell>
          <cell r="AN9">
            <v>4</v>
          </cell>
        </row>
        <row r="10">
          <cell r="AM10" t="str">
            <v>AF25384</v>
          </cell>
          <cell r="AN10">
            <v>12</v>
          </cell>
        </row>
        <row r="11">
          <cell r="AM11" t="str">
            <v>AF25413</v>
          </cell>
          <cell r="AN11">
            <v>18</v>
          </cell>
        </row>
        <row r="12">
          <cell r="AM12" t="str">
            <v>AF25492</v>
          </cell>
          <cell r="AN12">
            <v>9</v>
          </cell>
        </row>
        <row r="13">
          <cell r="AM13" t="str">
            <v>AF25526</v>
          </cell>
          <cell r="AN13">
            <v>6</v>
          </cell>
        </row>
        <row r="14">
          <cell r="AM14" t="str">
            <v>AF25539</v>
          </cell>
          <cell r="AN14">
            <v>2</v>
          </cell>
        </row>
        <row r="15">
          <cell r="AM15" t="str">
            <v>AF25553</v>
          </cell>
          <cell r="AN15">
            <v>5</v>
          </cell>
        </row>
        <row r="16">
          <cell r="AM16" t="str">
            <v>AF25555</v>
          </cell>
          <cell r="AN16">
            <v>16</v>
          </cell>
        </row>
        <row r="17">
          <cell r="AM17" t="str">
            <v>AF25557</v>
          </cell>
          <cell r="AN17">
            <v>9</v>
          </cell>
        </row>
        <row r="18">
          <cell r="AM18" t="str">
            <v>AF25593</v>
          </cell>
          <cell r="AN18">
            <v>10</v>
          </cell>
        </row>
        <row r="19">
          <cell r="AM19" t="str">
            <v>AF25618</v>
          </cell>
          <cell r="AN19">
            <v>16</v>
          </cell>
        </row>
        <row r="20">
          <cell r="AM20" t="str">
            <v>AF25708M</v>
          </cell>
          <cell r="AN20">
            <v>34</v>
          </cell>
        </row>
        <row r="21">
          <cell r="AM21" t="str">
            <v>AF4100</v>
          </cell>
          <cell r="AN21">
            <v>4</v>
          </cell>
        </row>
        <row r="22">
          <cell r="AM22" t="str">
            <v>AF435KM</v>
          </cell>
          <cell r="AN22">
            <v>7</v>
          </cell>
        </row>
        <row r="23">
          <cell r="AM23" t="str">
            <v>AF490M</v>
          </cell>
          <cell r="AN23">
            <v>36</v>
          </cell>
        </row>
        <row r="24">
          <cell r="AM24" t="str">
            <v>AF4939</v>
          </cell>
          <cell r="AN24">
            <v>9</v>
          </cell>
        </row>
        <row r="25">
          <cell r="AM25" t="str">
            <v>AF820M</v>
          </cell>
          <cell r="AN25">
            <v>9</v>
          </cell>
        </row>
        <row r="26">
          <cell r="AM26" t="str">
            <v>AF872</v>
          </cell>
          <cell r="AN26">
            <v>18</v>
          </cell>
        </row>
        <row r="27">
          <cell r="AM27" t="str">
            <v>AF891</v>
          </cell>
          <cell r="AN27">
            <v>7</v>
          </cell>
        </row>
        <row r="28">
          <cell r="AM28" t="str">
            <v>AF928M</v>
          </cell>
          <cell r="AN28">
            <v>3</v>
          </cell>
        </row>
        <row r="29">
          <cell r="AM29" t="str">
            <v>AF25454</v>
          </cell>
          <cell r="AN29">
            <v>12</v>
          </cell>
        </row>
        <row r="30">
          <cell r="AM30" t="str">
            <v>AH1135M</v>
          </cell>
          <cell r="AN30">
            <v>17</v>
          </cell>
        </row>
        <row r="31">
          <cell r="AM31" t="str">
            <v>FF105</v>
          </cell>
          <cell r="AN31">
            <v>110</v>
          </cell>
        </row>
        <row r="32">
          <cell r="AM32" t="str">
            <v>FF167</v>
          </cell>
          <cell r="AN32">
            <v>0</v>
          </cell>
        </row>
        <row r="33">
          <cell r="AM33" t="str">
            <v>FF185</v>
          </cell>
          <cell r="AN33">
            <v>262</v>
          </cell>
        </row>
        <row r="34">
          <cell r="AM34" t="str">
            <v>FF202</v>
          </cell>
          <cell r="AN34">
            <v>244</v>
          </cell>
        </row>
        <row r="35">
          <cell r="AM35" t="str">
            <v>FF205</v>
          </cell>
          <cell r="AN35">
            <v>12</v>
          </cell>
        </row>
        <row r="36">
          <cell r="AM36" t="str">
            <v>FF235</v>
          </cell>
          <cell r="AN36">
            <v>12</v>
          </cell>
        </row>
        <row r="37">
          <cell r="AM37" t="str">
            <v>FF246</v>
          </cell>
          <cell r="AN37">
            <v>2</v>
          </cell>
        </row>
        <row r="38">
          <cell r="AM38" t="str">
            <v>FF42003</v>
          </cell>
          <cell r="AN38">
            <v>9</v>
          </cell>
        </row>
        <row r="39">
          <cell r="AM39" t="str">
            <v>FF5029</v>
          </cell>
          <cell r="AN39">
            <v>19</v>
          </cell>
        </row>
        <row r="40">
          <cell r="AM40" t="str">
            <v>FF5030</v>
          </cell>
          <cell r="AN40">
            <v>19</v>
          </cell>
        </row>
        <row r="41">
          <cell r="AM41" t="str">
            <v>FF5045</v>
          </cell>
          <cell r="AN41">
            <v>16</v>
          </cell>
        </row>
        <row r="42">
          <cell r="AM42" t="str">
            <v>FF5053</v>
          </cell>
          <cell r="AN42">
            <v>7</v>
          </cell>
        </row>
        <row r="43">
          <cell r="AM43" t="str">
            <v>FF5076</v>
          </cell>
          <cell r="AN43">
            <v>12</v>
          </cell>
        </row>
        <row r="44">
          <cell r="AM44" t="str">
            <v>FF5078</v>
          </cell>
          <cell r="AN44">
            <v>29</v>
          </cell>
        </row>
        <row r="45">
          <cell r="AM45" t="str">
            <v>FF5108</v>
          </cell>
          <cell r="AN45">
            <v>0</v>
          </cell>
        </row>
        <row r="46">
          <cell r="AM46" t="str">
            <v>FF5114</v>
          </cell>
          <cell r="AN46">
            <v>11</v>
          </cell>
        </row>
        <row r="47">
          <cell r="AM47" t="str">
            <v>FF5160</v>
          </cell>
          <cell r="AN47">
            <v>189</v>
          </cell>
        </row>
        <row r="48">
          <cell r="AM48" t="str">
            <v>FF5172</v>
          </cell>
          <cell r="AN48">
            <v>25</v>
          </cell>
        </row>
        <row r="49">
          <cell r="AM49" t="str">
            <v>FF5253</v>
          </cell>
          <cell r="AN49">
            <v>1</v>
          </cell>
        </row>
        <row r="50">
          <cell r="AM50" t="str">
            <v>FF5300</v>
          </cell>
          <cell r="AN50">
            <v>8</v>
          </cell>
        </row>
        <row r="51">
          <cell r="AM51" t="str">
            <v>FF5713</v>
          </cell>
          <cell r="AN51">
            <v>24</v>
          </cell>
        </row>
        <row r="52">
          <cell r="AM52" t="str">
            <v>FF5714</v>
          </cell>
          <cell r="AN52">
            <v>27</v>
          </cell>
        </row>
        <row r="53">
          <cell r="AM53" t="str">
            <v>FF5507</v>
          </cell>
          <cell r="AN53">
            <v>0</v>
          </cell>
        </row>
        <row r="54">
          <cell r="AM54" t="str">
            <v>FH23600</v>
          </cell>
          <cell r="AN54">
            <v>302</v>
          </cell>
        </row>
        <row r="55">
          <cell r="AM55" t="str">
            <v>FS1000</v>
          </cell>
          <cell r="AN55">
            <v>176</v>
          </cell>
        </row>
        <row r="56">
          <cell r="AM56" t="str">
            <v>FS1006</v>
          </cell>
          <cell r="AN56">
            <v>13</v>
          </cell>
        </row>
        <row r="57">
          <cell r="AM57" t="str">
            <v>FS1007</v>
          </cell>
          <cell r="AN57">
            <v>8</v>
          </cell>
        </row>
        <row r="58">
          <cell r="AM58" t="str">
            <v>FS1040</v>
          </cell>
          <cell r="AN58">
            <v>4</v>
          </cell>
        </row>
        <row r="59">
          <cell r="AM59" t="str">
            <v>FS1212</v>
          </cell>
          <cell r="AN59">
            <v>75</v>
          </cell>
        </row>
        <row r="60">
          <cell r="AM60" t="str">
            <v>FS19516</v>
          </cell>
          <cell r="AN60">
            <v>104</v>
          </cell>
        </row>
        <row r="61">
          <cell r="AM61" t="str">
            <v>FS19530</v>
          </cell>
          <cell r="AN61">
            <v>0</v>
          </cell>
        </row>
        <row r="62">
          <cell r="AM62" t="str">
            <v>FS19531</v>
          </cell>
          <cell r="AN62">
            <v>0</v>
          </cell>
        </row>
        <row r="63">
          <cell r="AM63" t="str">
            <v>FS19573</v>
          </cell>
          <cell r="AN63">
            <v>5</v>
          </cell>
        </row>
        <row r="64">
          <cell r="AM64" t="str">
            <v>FS19624</v>
          </cell>
          <cell r="AN64">
            <v>113</v>
          </cell>
        </row>
        <row r="65">
          <cell r="AM65" t="str">
            <v>FS19730</v>
          </cell>
          <cell r="AN65">
            <v>20</v>
          </cell>
        </row>
        <row r="66">
          <cell r="AM66" t="str">
            <v>FS19870</v>
          </cell>
          <cell r="AN66">
            <v>14</v>
          </cell>
        </row>
        <row r="67">
          <cell r="AM67" t="str">
            <v>FS20009</v>
          </cell>
          <cell r="AN67">
            <v>6</v>
          </cell>
        </row>
        <row r="68">
          <cell r="AM68" t="str">
            <v>HF6510</v>
          </cell>
          <cell r="AN68">
            <v>0</v>
          </cell>
        </row>
        <row r="69">
          <cell r="AM69" t="str">
            <v>LF16250</v>
          </cell>
          <cell r="AN69">
            <v>20</v>
          </cell>
        </row>
        <row r="70">
          <cell r="AM70" t="str">
            <v>LF3000</v>
          </cell>
          <cell r="AN70">
            <v>15</v>
          </cell>
        </row>
        <row r="71">
          <cell r="AM71" t="str">
            <v>LF3324</v>
          </cell>
          <cell r="AN71">
            <v>24</v>
          </cell>
        </row>
        <row r="72">
          <cell r="AM72" t="str">
            <v>LF3325</v>
          </cell>
          <cell r="AN72">
            <v>49</v>
          </cell>
        </row>
        <row r="73">
          <cell r="AM73" t="str">
            <v>LF3356</v>
          </cell>
          <cell r="AN73">
            <v>11</v>
          </cell>
        </row>
        <row r="74">
          <cell r="AM74" t="str">
            <v>LF3376</v>
          </cell>
          <cell r="AN74">
            <v>7</v>
          </cell>
        </row>
        <row r="75">
          <cell r="AM75" t="str">
            <v>LF3379</v>
          </cell>
          <cell r="AN75">
            <v>38</v>
          </cell>
        </row>
        <row r="76">
          <cell r="AM76" t="str">
            <v>LF3478</v>
          </cell>
          <cell r="AN76">
            <v>0</v>
          </cell>
        </row>
        <row r="77">
          <cell r="AM77" t="str">
            <v>LF3564</v>
          </cell>
          <cell r="AN77">
            <v>17</v>
          </cell>
        </row>
        <row r="78">
          <cell r="AM78" t="str">
            <v>LF3567</v>
          </cell>
          <cell r="AN78">
            <v>15</v>
          </cell>
        </row>
        <row r="79">
          <cell r="AM79" t="str">
            <v>LF3642</v>
          </cell>
          <cell r="AN79">
            <v>0</v>
          </cell>
        </row>
        <row r="80">
          <cell r="AM80" t="str">
            <v>LF3654</v>
          </cell>
          <cell r="AN80">
            <v>2</v>
          </cell>
        </row>
        <row r="81">
          <cell r="AM81" t="str">
            <v>LF3703</v>
          </cell>
          <cell r="AN81">
            <v>0</v>
          </cell>
        </row>
        <row r="82">
          <cell r="AM82" t="str">
            <v>LF3706</v>
          </cell>
          <cell r="AN82">
            <v>11</v>
          </cell>
        </row>
        <row r="83">
          <cell r="AM83" t="str">
            <v>LF3805</v>
          </cell>
          <cell r="AN83">
            <v>19</v>
          </cell>
        </row>
        <row r="84">
          <cell r="AM84" t="str">
            <v>LF3806</v>
          </cell>
          <cell r="AN84">
            <v>96</v>
          </cell>
        </row>
        <row r="85">
          <cell r="AM85" t="str">
            <v>LF3883</v>
          </cell>
          <cell r="AN85">
            <v>6</v>
          </cell>
        </row>
        <row r="86">
          <cell r="AM86" t="str">
            <v>LF3894</v>
          </cell>
          <cell r="AN86">
            <v>25</v>
          </cell>
        </row>
        <row r="87">
          <cell r="AM87" t="str">
            <v>LF3959</v>
          </cell>
          <cell r="AN87">
            <v>65</v>
          </cell>
        </row>
        <row r="88">
          <cell r="AM88" t="str">
            <v>LF4054</v>
          </cell>
          <cell r="AN88">
            <v>50</v>
          </cell>
        </row>
        <row r="89">
          <cell r="AM89" t="str">
            <v>LF667</v>
          </cell>
          <cell r="AN89">
            <v>27</v>
          </cell>
        </row>
        <row r="90">
          <cell r="AM90" t="str">
            <v>LF670</v>
          </cell>
          <cell r="AN90">
            <v>77</v>
          </cell>
        </row>
        <row r="91">
          <cell r="AM91" t="str">
            <v>LF678</v>
          </cell>
          <cell r="AN91">
            <v>17</v>
          </cell>
        </row>
        <row r="92">
          <cell r="AM92" t="str">
            <v>LF699</v>
          </cell>
          <cell r="AN92">
            <v>12</v>
          </cell>
        </row>
        <row r="93">
          <cell r="AM93" t="str">
            <v>LF701</v>
          </cell>
          <cell r="AN93">
            <v>15</v>
          </cell>
        </row>
        <row r="94">
          <cell r="AM94" t="str">
            <v>LF777</v>
          </cell>
          <cell r="AN94">
            <v>170</v>
          </cell>
        </row>
        <row r="95">
          <cell r="AM95" t="str">
            <v>LF9009</v>
          </cell>
          <cell r="AN95">
            <v>43</v>
          </cell>
        </row>
        <row r="96">
          <cell r="AM96" t="str">
            <v>LF9031</v>
          </cell>
          <cell r="AN96">
            <v>6</v>
          </cell>
        </row>
        <row r="97">
          <cell r="AM97" t="str">
            <v>LF9050</v>
          </cell>
          <cell r="AN97">
            <v>6</v>
          </cell>
        </row>
        <row r="98">
          <cell r="AM98" t="str">
            <v>LF9070</v>
          </cell>
          <cell r="AN98">
            <v>13</v>
          </cell>
        </row>
        <row r="99">
          <cell r="AM99" t="str">
            <v>LF3970</v>
          </cell>
          <cell r="AN99">
            <v>56</v>
          </cell>
        </row>
        <row r="100">
          <cell r="AM100" t="str">
            <v>P551423</v>
          </cell>
          <cell r="AN100">
            <v>1</v>
          </cell>
        </row>
        <row r="101">
          <cell r="AM101" t="str">
            <v>P821575(N)</v>
          </cell>
          <cell r="AN101">
            <v>0</v>
          </cell>
        </row>
        <row r="102">
          <cell r="AM102" t="str">
            <v>P165876</v>
          </cell>
          <cell r="AN102">
            <v>4</v>
          </cell>
        </row>
        <row r="103">
          <cell r="AM103" t="str">
            <v>P505982</v>
          </cell>
          <cell r="AN103">
            <v>0</v>
          </cell>
        </row>
        <row r="104">
          <cell r="AM104" t="str">
            <v>P532473</v>
          </cell>
          <cell r="AN104">
            <v>22</v>
          </cell>
        </row>
        <row r="105">
          <cell r="AM105" t="str">
            <v>P550318</v>
          </cell>
          <cell r="AN105">
            <v>0</v>
          </cell>
        </row>
        <row r="106">
          <cell r="AM106" t="str">
            <v>P550372</v>
          </cell>
          <cell r="AN106">
            <v>10</v>
          </cell>
        </row>
        <row r="107">
          <cell r="AM107" t="str">
            <v>P550399</v>
          </cell>
          <cell r="AN107">
            <v>5</v>
          </cell>
        </row>
        <row r="108">
          <cell r="AM108" t="str">
            <v>P550425</v>
          </cell>
          <cell r="AN108">
            <v>31</v>
          </cell>
        </row>
        <row r="109">
          <cell r="AM109" t="str">
            <v>P550596</v>
          </cell>
          <cell r="AN109">
            <v>36</v>
          </cell>
        </row>
        <row r="110">
          <cell r="AM110" t="str">
            <v>P551429</v>
          </cell>
          <cell r="AN110">
            <v>18</v>
          </cell>
        </row>
        <row r="111">
          <cell r="AM111" t="str">
            <v>P552203</v>
          </cell>
          <cell r="AN111">
            <v>12</v>
          </cell>
        </row>
        <row r="112">
          <cell r="AM112" t="str">
            <v>P553191</v>
          </cell>
          <cell r="AN112">
            <v>0</v>
          </cell>
        </row>
        <row r="113">
          <cell r="AM113" t="str">
            <v>P554004</v>
          </cell>
          <cell r="AN113">
            <v>0</v>
          </cell>
        </row>
        <row r="114">
          <cell r="AM114" t="str">
            <v>P557440</v>
          </cell>
          <cell r="AN114">
            <v>13</v>
          </cell>
        </row>
        <row r="115">
          <cell r="AM115" t="str">
            <v>P558000</v>
          </cell>
          <cell r="AN115">
            <v>0</v>
          </cell>
        </row>
        <row r="116">
          <cell r="AM116" t="str">
            <v>P558615</v>
          </cell>
          <cell r="AN116">
            <v>12</v>
          </cell>
        </row>
        <row r="117">
          <cell r="AM117" t="str">
            <v>WF2054</v>
          </cell>
          <cell r="AN117">
            <v>11</v>
          </cell>
        </row>
        <row r="118">
          <cell r="AM118" t="str">
            <v>WF2071</v>
          </cell>
          <cell r="AN118">
            <v>32</v>
          </cell>
        </row>
        <row r="119">
          <cell r="AM119" t="str">
            <v>WF2073</v>
          </cell>
          <cell r="AN119">
            <v>40</v>
          </cell>
        </row>
        <row r="120">
          <cell r="AM120" t="str">
            <v>WF2074</v>
          </cell>
          <cell r="AN120">
            <v>10</v>
          </cell>
        </row>
        <row r="121">
          <cell r="AM121" t="str">
            <v>WF2075</v>
          </cell>
          <cell r="AN121">
            <v>26</v>
          </cell>
        </row>
        <row r="122">
          <cell r="AM122" t="str">
            <v>WF2076</v>
          </cell>
          <cell r="AN122">
            <v>22</v>
          </cell>
        </row>
        <row r="123">
          <cell r="AM123" t="str">
            <v>WF2096</v>
          </cell>
          <cell r="AN123">
            <v>12</v>
          </cell>
        </row>
        <row r="124">
          <cell r="AM124" t="str">
            <v>WF2126</v>
          </cell>
          <cell r="AN124">
            <v>11</v>
          </cell>
        </row>
        <row r="125">
          <cell r="AM125" t="str">
            <v>P550529</v>
          </cell>
          <cell r="AN125">
            <v>60</v>
          </cell>
        </row>
        <row r="126">
          <cell r="AM126" t="str">
            <v>P505957</v>
          </cell>
          <cell r="AN126">
            <v>37</v>
          </cell>
        </row>
        <row r="127">
          <cell r="AM127" t="str">
            <v>P554620</v>
          </cell>
          <cell r="AN127">
            <v>2</v>
          </cell>
        </row>
        <row r="128">
          <cell r="AM128" t="str">
            <v>FF42000</v>
          </cell>
          <cell r="AN128">
            <v>28</v>
          </cell>
        </row>
        <row r="129">
          <cell r="AM129" t="str">
            <v>FS1280</v>
          </cell>
          <cell r="AN129">
            <v>5</v>
          </cell>
        </row>
        <row r="130">
          <cell r="AM130" t="str">
            <v>32A40-00100</v>
          </cell>
          <cell r="AN130">
            <v>0</v>
          </cell>
        </row>
        <row r="131">
          <cell r="AM131" t="str">
            <v>P821908</v>
          </cell>
          <cell r="AN131">
            <v>13</v>
          </cell>
        </row>
        <row r="132">
          <cell r="AM132" t="str">
            <v>LF3349</v>
          </cell>
          <cell r="AN132">
            <v>11</v>
          </cell>
        </row>
        <row r="133">
          <cell r="AM133" t="str">
            <v>P502364</v>
          </cell>
          <cell r="AN133">
            <v>0</v>
          </cell>
        </row>
        <row r="134">
          <cell r="AM134" t="str">
            <v>P165672</v>
          </cell>
          <cell r="AN134">
            <v>0</v>
          </cell>
        </row>
        <row r="135">
          <cell r="AM135" t="str">
            <v>WF2053</v>
          </cell>
          <cell r="AN135">
            <v>50</v>
          </cell>
        </row>
        <row r="136">
          <cell r="AM136" t="str">
            <v>P558616</v>
          </cell>
          <cell r="AN136">
            <v>0</v>
          </cell>
        </row>
        <row r="137">
          <cell r="AM137" t="str">
            <v>AF890</v>
          </cell>
          <cell r="AN137">
            <v>2</v>
          </cell>
        </row>
        <row r="138">
          <cell r="AM138" t="str">
            <v>F30601</v>
          </cell>
          <cell r="AN138">
            <v>1</v>
          </cell>
        </row>
        <row r="139">
          <cell r="AM139" t="str">
            <v>P553771</v>
          </cell>
          <cell r="AN139">
            <v>1</v>
          </cell>
        </row>
        <row r="140">
          <cell r="AM140" t="str">
            <v>P821883</v>
          </cell>
          <cell r="AN140">
            <v>10</v>
          </cell>
        </row>
        <row r="141">
          <cell r="AM141" t="str">
            <v>LF3345</v>
          </cell>
          <cell r="AN141">
            <v>3</v>
          </cell>
        </row>
        <row r="142">
          <cell r="AM142" t="str">
            <v>AF55014</v>
          </cell>
          <cell r="AN142">
            <v>17</v>
          </cell>
        </row>
        <row r="143">
          <cell r="AM143" t="str">
            <v>FS1240</v>
          </cell>
          <cell r="AN143">
            <v>27</v>
          </cell>
        </row>
        <row r="144">
          <cell r="AM144" t="str">
            <v>LF3828</v>
          </cell>
          <cell r="AN144">
            <v>3</v>
          </cell>
        </row>
        <row r="145">
          <cell r="AM145" t="str">
            <v>AF55308</v>
          </cell>
          <cell r="AN145">
            <v>17</v>
          </cell>
        </row>
        <row r="146">
          <cell r="AM146" t="str">
            <v>FF105D</v>
          </cell>
          <cell r="AN146">
            <v>3</v>
          </cell>
        </row>
        <row r="147">
          <cell r="AM147" t="str">
            <v>AF26249</v>
          </cell>
          <cell r="AN147">
            <v>0</v>
          </cell>
        </row>
        <row r="148">
          <cell r="AM148" t="str">
            <v>P532474</v>
          </cell>
          <cell r="AN148">
            <v>17</v>
          </cell>
        </row>
        <row r="149">
          <cell r="AM149" t="str">
            <v>AF1922M</v>
          </cell>
          <cell r="AN149">
            <v>5</v>
          </cell>
        </row>
        <row r="150">
          <cell r="AM150" t="str">
            <v>FF5367</v>
          </cell>
          <cell r="AN150">
            <v>1</v>
          </cell>
        </row>
        <row r="151">
          <cell r="AM151" t="str">
            <v>FS19914</v>
          </cell>
          <cell r="AN151">
            <v>5</v>
          </cell>
        </row>
        <row r="152">
          <cell r="AM152" t="str">
            <v>HF35365</v>
          </cell>
          <cell r="AN152">
            <v>5</v>
          </cell>
        </row>
        <row r="153">
          <cell r="AM153" t="str">
            <v>HF35516</v>
          </cell>
          <cell r="AN153">
            <v>5</v>
          </cell>
        </row>
        <row r="154">
          <cell r="AM154" t="str">
            <v>LF3386</v>
          </cell>
          <cell r="AN154">
            <v>60</v>
          </cell>
        </row>
        <row r="155">
          <cell r="AM155" t="str">
            <v>P552075</v>
          </cell>
          <cell r="AN155">
            <v>4</v>
          </cell>
        </row>
        <row r="156">
          <cell r="AM156" t="str">
            <v>LF17502</v>
          </cell>
          <cell r="AN156">
            <v>13</v>
          </cell>
        </row>
        <row r="157">
          <cell r="AM157" t="str">
            <v>P552603</v>
          </cell>
          <cell r="AN157">
            <v>5</v>
          </cell>
        </row>
        <row r="158">
          <cell r="AM158" t="str">
            <v>FF254</v>
          </cell>
          <cell r="AN158">
            <v>7</v>
          </cell>
        </row>
        <row r="159">
          <cell r="AM159" t="str">
            <v>FF5135</v>
          </cell>
          <cell r="AN159">
            <v>6</v>
          </cell>
        </row>
        <row r="160">
          <cell r="AM160" t="str">
            <v>P553004</v>
          </cell>
          <cell r="AN160">
            <v>0</v>
          </cell>
        </row>
        <row r="161">
          <cell r="AM161" t="str">
            <v>FF5421</v>
          </cell>
          <cell r="AN161">
            <v>19</v>
          </cell>
        </row>
        <row r="162">
          <cell r="AM162" t="str">
            <v>FS1003</v>
          </cell>
          <cell r="AN162">
            <v>5</v>
          </cell>
        </row>
        <row r="163">
          <cell r="AM163" t="str">
            <v>FS1216</v>
          </cell>
          <cell r="AN163">
            <v>48</v>
          </cell>
        </row>
        <row r="164">
          <cell r="AM164" t="str">
            <v>FS19735</v>
          </cell>
          <cell r="AN164">
            <v>4</v>
          </cell>
        </row>
        <row r="165">
          <cell r="AM165" t="str">
            <v>C-1717</v>
          </cell>
          <cell r="AN165">
            <v>5</v>
          </cell>
        </row>
        <row r="166">
          <cell r="AM166" t="str">
            <v>LF16045</v>
          </cell>
          <cell r="AN166">
            <v>2</v>
          </cell>
        </row>
        <row r="167">
          <cell r="AM167" t="str">
            <v>LF17503</v>
          </cell>
          <cell r="AN167">
            <v>17</v>
          </cell>
        </row>
        <row r="168">
          <cell r="AM168" t="str">
            <v>LF3629</v>
          </cell>
          <cell r="AN168">
            <v>38</v>
          </cell>
        </row>
        <row r="169">
          <cell r="AM169" t="str">
            <v>P174675</v>
          </cell>
          <cell r="AN169">
            <v>0</v>
          </cell>
        </row>
        <row r="170">
          <cell r="AM170" t="str">
            <v>AF1605M</v>
          </cell>
          <cell r="AN170">
            <v>0</v>
          </cell>
        </row>
        <row r="171">
          <cell r="AM171" t="str">
            <v>AF25877</v>
          </cell>
          <cell r="AN171">
            <v>0</v>
          </cell>
        </row>
        <row r="172">
          <cell r="AM172" t="str">
            <v>AF25878</v>
          </cell>
          <cell r="AN172">
            <v>0</v>
          </cell>
        </row>
        <row r="173">
          <cell r="AM173" t="str">
            <v>FS19736</v>
          </cell>
          <cell r="AN173">
            <v>10</v>
          </cell>
        </row>
        <row r="174">
          <cell r="AM174" t="str">
            <v>HF7955</v>
          </cell>
          <cell r="AN174">
            <v>22</v>
          </cell>
        </row>
        <row r="175">
          <cell r="AM175" t="str">
            <v>FF5052</v>
          </cell>
          <cell r="AN175">
            <v>25</v>
          </cell>
        </row>
        <row r="176">
          <cell r="AM176" t="str">
            <v>HF6529</v>
          </cell>
          <cell r="AN176">
            <v>6</v>
          </cell>
        </row>
        <row r="177">
          <cell r="AM177" t="str">
            <v>FS20022</v>
          </cell>
          <cell r="AN177">
            <v>0</v>
          </cell>
        </row>
        <row r="178">
          <cell r="AM178" t="str">
            <v>FS19732</v>
          </cell>
          <cell r="AN178">
            <v>24</v>
          </cell>
        </row>
        <row r="179">
          <cell r="AM179" t="str">
            <v>FF5580</v>
          </cell>
          <cell r="AN179">
            <v>6</v>
          </cell>
        </row>
        <row r="180">
          <cell r="AM180" t="str">
            <v>FF108</v>
          </cell>
          <cell r="AN180">
            <v>30</v>
          </cell>
        </row>
        <row r="181">
          <cell r="AM181" t="str">
            <v>FC1203</v>
          </cell>
          <cell r="AN181">
            <v>1</v>
          </cell>
        </row>
        <row r="182">
          <cell r="AM182" t="str">
            <v>HF6585</v>
          </cell>
          <cell r="AN182">
            <v>21</v>
          </cell>
        </row>
        <row r="183">
          <cell r="AM183" t="str">
            <v>AF872M</v>
          </cell>
          <cell r="AN183">
            <v>2</v>
          </cell>
        </row>
        <row r="184">
          <cell r="AM184" t="str">
            <v>LF16110</v>
          </cell>
          <cell r="AN184">
            <v>45</v>
          </cell>
        </row>
        <row r="185">
          <cell r="AM185" t="str">
            <v>LF3716</v>
          </cell>
          <cell r="AN185">
            <v>72</v>
          </cell>
        </row>
        <row r="186">
          <cell r="AM186" t="str">
            <v>HF6101</v>
          </cell>
          <cell r="AN186">
            <v>5</v>
          </cell>
        </row>
        <row r="187">
          <cell r="AM187" t="str">
            <v>FF231</v>
          </cell>
          <cell r="AN187">
            <v>10</v>
          </cell>
        </row>
        <row r="188">
          <cell r="AM188" t="str">
            <v>FF5272</v>
          </cell>
          <cell r="AN188">
            <v>146</v>
          </cell>
        </row>
        <row r="189">
          <cell r="AM189" t="str">
            <v>FF5485</v>
          </cell>
          <cell r="AN189">
            <v>0</v>
          </cell>
        </row>
        <row r="190">
          <cell r="AM190" t="str">
            <v>3831871S</v>
          </cell>
          <cell r="AN190">
            <v>0</v>
          </cell>
        </row>
        <row r="191">
          <cell r="AM191" t="str">
            <v>HF28929</v>
          </cell>
          <cell r="AN191">
            <v>34</v>
          </cell>
        </row>
        <row r="192">
          <cell r="AM192" t="str">
            <v>FF5324</v>
          </cell>
          <cell r="AN192">
            <v>10</v>
          </cell>
        </row>
        <row r="193">
          <cell r="AM193" t="str">
            <v>FS20007</v>
          </cell>
          <cell r="AN193">
            <v>10</v>
          </cell>
        </row>
        <row r="194">
          <cell r="AM194" t="str">
            <v>HF6554</v>
          </cell>
          <cell r="AN194">
            <v>21</v>
          </cell>
        </row>
        <row r="195">
          <cell r="AM195" t="str">
            <v>FS36244</v>
          </cell>
          <cell r="AN195">
            <v>0</v>
          </cell>
        </row>
        <row r="196">
          <cell r="AM196" t="str">
            <v>C-8901</v>
          </cell>
          <cell r="AN196">
            <v>0</v>
          </cell>
        </row>
        <row r="197">
          <cell r="AM197" t="str">
            <v>HF6072</v>
          </cell>
          <cell r="AN197">
            <v>6</v>
          </cell>
        </row>
        <row r="198">
          <cell r="AM198" t="str">
            <v>HF35439</v>
          </cell>
          <cell r="AN198">
            <v>6</v>
          </cell>
        </row>
        <row r="199">
          <cell r="AM199" t="str">
            <v>3049187</v>
          </cell>
          <cell r="AN199">
            <v>3</v>
          </cell>
        </row>
        <row r="200">
          <cell r="AM200" t="str">
            <v>3801826</v>
          </cell>
          <cell r="AN200">
            <v>0</v>
          </cell>
        </row>
        <row r="201">
          <cell r="AM201" t="str">
            <v>3093367</v>
          </cell>
          <cell r="AN201">
            <v>0</v>
          </cell>
        </row>
        <row r="202">
          <cell r="AM202" t="str">
            <v>3201659</v>
          </cell>
          <cell r="AN202">
            <v>5</v>
          </cell>
        </row>
        <row r="203">
          <cell r="AM203" t="str">
            <v>3007759</v>
          </cell>
          <cell r="AN203">
            <v>94</v>
          </cell>
        </row>
        <row r="204">
          <cell r="AM204" t="str">
            <v>3076489</v>
          </cell>
          <cell r="AN204">
            <v>2</v>
          </cell>
        </row>
        <row r="205">
          <cell r="AM205" t="str">
            <v>LF691A</v>
          </cell>
          <cell r="AN205">
            <v>12</v>
          </cell>
        </row>
        <row r="206">
          <cell r="AM206" t="str">
            <v>FF5320</v>
          </cell>
          <cell r="AN206">
            <v>10</v>
          </cell>
        </row>
        <row r="207">
          <cell r="AM207" t="str">
            <v>4076442RX</v>
          </cell>
          <cell r="AN207">
            <v>0</v>
          </cell>
        </row>
        <row r="208">
          <cell r="AM208" t="str">
            <v>3678738</v>
          </cell>
          <cell r="AN208">
            <v>0</v>
          </cell>
        </row>
        <row r="209">
          <cell r="AM209" t="str">
            <v>2882120</v>
          </cell>
          <cell r="AN209">
            <v>0</v>
          </cell>
        </row>
        <row r="210">
          <cell r="AM210" t="str">
            <v>4955383</v>
          </cell>
          <cell r="AN210">
            <v>0</v>
          </cell>
        </row>
        <row r="211">
          <cell r="AM211" t="str">
            <v>3685690</v>
          </cell>
          <cell r="AN211">
            <v>0</v>
          </cell>
        </row>
        <row r="212">
          <cell r="AM212" t="str">
            <v>4319031</v>
          </cell>
          <cell r="AN212">
            <v>0</v>
          </cell>
        </row>
        <row r="213">
          <cell r="AM213" t="str">
            <v>4319032</v>
          </cell>
          <cell r="AN213">
            <v>0</v>
          </cell>
        </row>
        <row r="214">
          <cell r="AM214" t="str">
            <v>4356366</v>
          </cell>
          <cell r="AN214">
            <v>0</v>
          </cell>
        </row>
        <row r="215">
          <cell r="AM215" t="str">
            <v>3679659</v>
          </cell>
          <cell r="AN215">
            <v>0</v>
          </cell>
        </row>
        <row r="216">
          <cell r="AM216" t="str">
            <v>3104445</v>
          </cell>
          <cell r="AN216">
            <v>0</v>
          </cell>
        </row>
        <row r="217">
          <cell r="AM217" t="str">
            <v>3680883</v>
          </cell>
          <cell r="AN217">
            <v>0</v>
          </cell>
        </row>
        <row r="218">
          <cell r="AM218" t="str">
            <v>4101454</v>
          </cell>
          <cell r="AN218">
            <v>0</v>
          </cell>
        </row>
        <row r="219">
          <cell r="AM219" t="str">
            <v>3685996</v>
          </cell>
          <cell r="AN219">
            <v>0</v>
          </cell>
        </row>
        <row r="220">
          <cell r="AM220" t="str">
            <v>4026657</v>
          </cell>
          <cell r="AN220">
            <v>0</v>
          </cell>
        </row>
        <row r="221">
          <cell r="AM221" t="str">
            <v>4386754</v>
          </cell>
          <cell r="AN221">
            <v>0</v>
          </cell>
        </row>
        <row r="222">
          <cell r="AM222" t="str">
            <v>3347937</v>
          </cell>
          <cell r="AN222">
            <v>0</v>
          </cell>
        </row>
        <row r="223">
          <cell r="AM223" t="str">
            <v>3347939</v>
          </cell>
          <cell r="AN223">
            <v>0</v>
          </cell>
        </row>
        <row r="224">
          <cell r="AM224" t="str">
            <v>3681636</v>
          </cell>
          <cell r="AN224">
            <v>0</v>
          </cell>
        </row>
        <row r="225">
          <cell r="AM225" t="str">
            <v>4318947</v>
          </cell>
          <cell r="AN225">
            <v>0</v>
          </cell>
        </row>
        <row r="226">
          <cell r="AM226" t="str">
            <v>4026884</v>
          </cell>
          <cell r="AN226">
            <v>0</v>
          </cell>
        </row>
        <row r="227">
          <cell r="AM227" t="str">
            <v>3103233</v>
          </cell>
          <cell r="AN227">
            <v>0</v>
          </cell>
        </row>
        <row r="228">
          <cell r="AM228" t="str">
            <v>4965569</v>
          </cell>
          <cell r="AN228">
            <v>0</v>
          </cell>
        </row>
        <row r="229">
          <cell r="AM229" t="str">
            <v>4955594</v>
          </cell>
          <cell r="AN229">
            <v>0</v>
          </cell>
        </row>
        <row r="230">
          <cell r="AM230" t="str">
            <v>4952631</v>
          </cell>
          <cell r="AN230">
            <v>0</v>
          </cell>
        </row>
        <row r="231">
          <cell r="AM231" t="str">
            <v>3683607</v>
          </cell>
          <cell r="AN231">
            <v>0</v>
          </cell>
        </row>
        <row r="232">
          <cell r="AM232" t="str">
            <v>3678574</v>
          </cell>
          <cell r="AN232">
            <v>0</v>
          </cell>
        </row>
        <row r="233">
          <cell r="AM233" t="str">
            <v>4089405</v>
          </cell>
          <cell r="AN233">
            <v>0</v>
          </cell>
        </row>
        <row r="234">
          <cell r="AM234" t="str">
            <v>4962722</v>
          </cell>
          <cell r="AN234">
            <v>0</v>
          </cell>
        </row>
        <row r="235">
          <cell r="AM235" t="str">
            <v>4962721</v>
          </cell>
          <cell r="AN235">
            <v>0</v>
          </cell>
        </row>
        <row r="236">
          <cell r="AM236" t="str">
            <v>3681149</v>
          </cell>
          <cell r="AN236">
            <v>0</v>
          </cell>
        </row>
        <row r="237">
          <cell r="AM237" t="str">
            <v>4985562</v>
          </cell>
          <cell r="AN237">
            <v>0</v>
          </cell>
        </row>
        <row r="238">
          <cell r="AM238" t="str">
            <v>4907446</v>
          </cell>
          <cell r="AN238">
            <v>0</v>
          </cell>
        </row>
        <row r="239">
          <cell r="AM239" t="str">
            <v>4907447</v>
          </cell>
          <cell r="AN239">
            <v>0</v>
          </cell>
        </row>
        <row r="240">
          <cell r="AM240" t="str">
            <v>4965698</v>
          </cell>
          <cell r="AN240">
            <v>0</v>
          </cell>
        </row>
        <row r="241">
          <cell r="AM241" t="str">
            <v>3026134</v>
          </cell>
          <cell r="AN241">
            <v>0</v>
          </cell>
        </row>
        <row r="242">
          <cell r="AM242" t="str">
            <v>4299098</v>
          </cell>
          <cell r="AN242">
            <v>0</v>
          </cell>
        </row>
        <row r="243">
          <cell r="AM243" t="str">
            <v>3100363</v>
          </cell>
          <cell r="AN243">
            <v>0</v>
          </cell>
        </row>
        <row r="244">
          <cell r="AM244" t="str">
            <v>4985661</v>
          </cell>
          <cell r="AN244">
            <v>0</v>
          </cell>
        </row>
        <row r="245">
          <cell r="AM245" t="str">
            <v>4985660</v>
          </cell>
          <cell r="AN245">
            <v>0</v>
          </cell>
        </row>
        <row r="246">
          <cell r="AM246" t="str">
            <v>3679932</v>
          </cell>
          <cell r="AN246">
            <v>0</v>
          </cell>
        </row>
        <row r="247">
          <cell r="AM247" t="str">
            <v>4026507</v>
          </cell>
          <cell r="AN247">
            <v>0</v>
          </cell>
        </row>
        <row r="248">
          <cell r="AM248" t="str">
            <v>3089025</v>
          </cell>
          <cell r="AN248">
            <v>0</v>
          </cell>
        </row>
        <row r="249">
          <cell r="AM249" t="str">
            <v>3679139</v>
          </cell>
          <cell r="AN249">
            <v>0</v>
          </cell>
        </row>
        <row r="250">
          <cell r="AM250" t="str">
            <v>3922794</v>
          </cell>
          <cell r="AN250">
            <v>0</v>
          </cell>
        </row>
        <row r="251">
          <cell r="AM251" t="str">
            <v>4973532</v>
          </cell>
          <cell r="AN251">
            <v>0</v>
          </cell>
        </row>
        <row r="252">
          <cell r="AM252" t="str">
            <v>4309499</v>
          </cell>
          <cell r="AN252">
            <v>0</v>
          </cell>
        </row>
        <row r="253">
          <cell r="AM253" t="str">
            <v>4026684</v>
          </cell>
          <cell r="AN253">
            <v>0</v>
          </cell>
        </row>
        <row r="254">
          <cell r="AM254" t="str">
            <v>3684336</v>
          </cell>
          <cell r="AN254">
            <v>0</v>
          </cell>
        </row>
        <row r="255">
          <cell r="AM255" t="str">
            <v>3680602</v>
          </cell>
          <cell r="AN255">
            <v>0</v>
          </cell>
        </row>
        <row r="256">
          <cell r="AM256" t="str">
            <v>3678606</v>
          </cell>
          <cell r="AN256">
            <v>0</v>
          </cell>
        </row>
        <row r="257">
          <cell r="AM257" t="str">
            <v>3678603</v>
          </cell>
          <cell r="AN257">
            <v>0</v>
          </cell>
        </row>
        <row r="258">
          <cell r="AM258" t="str">
            <v>3084879</v>
          </cell>
          <cell r="AN258">
            <v>0</v>
          </cell>
        </row>
        <row r="259">
          <cell r="AM259" t="str">
            <v>3684338</v>
          </cell>
          <cell r="AN259">
            <v>0</v>
          </cell>
        </row>
        <row r="260">
          <cell r="AM260" t="str">
            <v>3678724</v>
          </cell>
          <cell r="AN260">
            <v>0</v>
          </cell>
        </row>
        <row r="261">
          <cell r="AM261" t="str">
            <v>LF16015</v>
          </cell>
          <cell r="AN261">
            <v>11</v>
          </cell>
        </row>
        <row r="262">
          <cell r="AM262" t="str">
            <v>P551352</v>
          </cell>
          <cell r="AN262">
            <v>7</v>
          </cell>
        </row>
        <row r="263">
          <cell r="AM263" t="str">
            <v>4352282</v>
          </cell>
          <cell r="AN263">
            <v>0</v>
          </cell>
        </row>
        <row r="264">
          <cell r="AM264" t="str">
            <v>3803515</v>
          </cell>
          <cell r="AN264">
            <v>0</v>
          </cell>
        </row>
        <row r="265">
          <cell r="AM265" t="str">
            <v>3803529</v>
          </cell>
          <cell r="AN265">
            <v>0</v>
          </cell>
        </row>
        <row r="266">
          <cell r="AM266" t="str">
            <v>3631245</v>
          </cell>
          <cell r="AN266">
            <v>0</v>
          </cell>
        </row>
        <row r="267">
          <cell r="AM267" t="str">
            <v>3631241</v>
          </cell>
          <cell r="AN267">
            <v>0</v>
          </cell>
        </row>
        <row r="268">
          <cell r="AM268" t="str">
            <v>3002834</v>
          </cell>
          <cell r="AN268">
            <v>0</v>
          </cell>
        </row>
        <row r="269">
          <cell r="AM269" t="str">
            <v>205230</v>
          </cell>
          <cell r="AN269">
            <v>0</v>
          </cell>
        </row>
        <row r="270">
          <cell r="AM270" t="str">
            <v>4089648</v>
          </cell>
          <cell r="AN270">
            <v>0</v>
          </cell>
        </row>
        <row r="271">
          <cell r="AM271" t="str">
            <v>3802375</v>
          </cell>
          <cell r="AN271">
            <v>0</v>
          </cell>
        </row>
        <row r="272">
          <cell r="AM272" t="str">
            <v>3927155</v>
          </cell>
          <cell r="AN272">
            <v>0</v>
          </cell>
        </row>
        <row r="273">
          <cell r="AM273" t="str">
            <v>4891178</v>
          </cell>
          <cell r="AN273">
            <v>18</v>
          </cell>
        </row>
        <row r="274">
          <cell r="AM274" t="str">
            <v>3969562</v>
          </cell>
          <cell r="AN274">
            <v>0</v>
          </cell>
        </row>
        <row r="275">
          <cell r="AM275" t="str">
            <v>3802100</v>
          </cell>
          <cell r="AN275">
            <v>0</v>
          </cell>
        </row>
        <row r="276">
          <cell r="AM276" t="str">
            <v>3920867</v>
          </cell>
          <cell r="AN276">
            <v>0</v>
          </cell>
        </row>
        <row r="277">
          <cell r="AM277" t="str">
            <v>3802356</v>
          </cell>
          <cell r="AN277">
            <v>0</v>
          </cell>
        </row>
        <row r="278">
          <cell r="AM278" t="str">
            <v>3921640</v>
          </cell>
          <cell r="AN278">
            <v>0</v>
          </cell>
        </row>
        <row r="279">
          <cell r="AM279" t="str">
            <v>3904105</v>
          </cell>
          <cell r="AN279">
            <v>0</v>
          </cell>
        </row>
        <row r="280">
          <cell r="AM280" t="str">
            <v>3906854</v>
          </cell>
          <cell r="AN280">
            <v>0</v>
          </cell>
        </row>
        <row r="281">
          <cell r="AM281" t="str">
            <v>4089731</v>
          </cell>
          <cell r="AN281">
            <v>0</v>
          </cell>
        </row>
        <row r="282">
          <cell r="AM282" t="str">
            <v>3906698</v>
          </cell>
          <cell r="AN282">
            <v>0</v>
          </cell>
        </row>
        <row r="283">
          <cell r="AM283" t="str">
            <v>5292738</v>
          </cell>
          <cell r="AN283">
            <v>0</v>
          </cell>
        </row>
        <row r="284">
          <cell r="AM284" t="str">
            <v>3288768</v>
          </cell>
          <cell r="AN284">
            <v>0</v>
          </cell>
        </row>
        <row r="285">
          <cell r="AM285" t="str">
            <v>4955855</v>
          </cell>
          <cell r="AN285">
            <v>0</v>
          </cell>
        </row>
        <row r="286">
          <cell r="AM286" t="str">
            <v>3901306</v>
          </cell>
          <cell r="AN286">
            <v>0</v>
          </cell>
        </row>
        <row r="287">
          <cell r="AM287" t="str">
            <v>3680201</v>
          </cell>
          <cell r="AN287">
            <v>0</v>
          </cell>
        </row>
        <row r="288">
          <cell r="AM288" t="str">
            <v>4309389</v>
          </cell>
          <cell r="AN288">
            <v>0</v>
          </cell>
        </row>
        <row r="289">
          <cell r="AM289" t="str">
            <v>5406110</v>
          </cell>
          <cell r="AN289">
            <v>0</v>
          </cell>
        </row>
        <row r="290">
          <cell r="AM290" t="str">
            <v>4955813</v>
          </cell>
          <cell r="AN290">
            <v>0</v>
          </cell>
        </row>
        <row r="291">
          <cell r="AM291" t="str">
            <v>4393176</v>
          </cell>
          <cell r="AN291">
            <v>0</v>
          </cell>
        </row>
        <row r="292">
          <cell r="AM292" t="str">
            <v>3412352</v>
          </cell>
          <cell r="AN292">
            <v>0</v>
          </cell>
        </row>
        <row r="293">
          <cell r="AM293" t="str">
            <v>4059363</v>
          </cell>
          <cell r="AN293">
            <v>0</v>
          </cell>
        </row>
        <row r="294">
          <cell r="AM294" t="str">
            <v>5405717</v>
          </cell>
          <cell r="AN294">
            <v>0</v>
          </cell>
        </row>
        <row r="295">
          <cell r="AM295" t="str">
            <v>3687058</v>
          </cell>
          <cell r="AN295">
            <v>0</v>
          </cell>
        </row>
        <row r="296">
          <cell r="AM296" t="str">
            <v>4062569</v>
          </cell>
          <cell r="AN296">
            <v>0</v>
          </cell>
        </row>
        <row r="297">
          <cell r="AM297" t="str">
            <v>4089909</v>
          </cell>
          <cell r="AN297">
            <v>0</v>
          </cell>
        </row>
        <row r="298">
          <cell r="AM298" t="str">
            <v>4955590</v>
          </cell>
          <cell r="AN298">
            <v>0</v>
          </cell>
        </row>
        <row r="299">
          <cell r="AM299" t="str">
            <v>4298626</v>
          </cell>
          <cell r="AN299">
            <v>0</v>
          </cell>
        </row>
        <row r="300">
          <cell r="AM300" t="str">
            <v>FS19605</v>
          </cell>
          <cell r="AN300">
            <v>48</v>
          </cell>
        </row>
        <row r="301">
          <cell r="AM301" t="str">
            <v>FS19532</v>
          </cell>
          <cell r="AN301">
            <v>12</v>
          </cell>
        </row>
        <row r="302">
          <cell r="AM302" t="str">
            <v>LF3586</v>
          </cell>
          <cell r="AN302">
            <v>0</v>
          </cell>
        </row>
        <row r="303">
          <cell r="AM303" t="str">
            <v>FF5683</v>
          </cell>
          <cell r="AN303">
            <v>12</v>
          </cell>
        </row>
        <row r="304">
          <cell r="AM304" t="str">
            <v>AF25130M</v>
          </cell>
          <cell r="AN304">
            <v>0</v>
          </cell>
        </row>
        <row r="305">
          <cell r="AM305" t="str">
            <v>LF17513</v>
          </cell>
          <cell r="AN305">
            <v>12</v>
          </cell>
        </row>
        <row r="306">
          <cell r="AM306" t="str">
            <v>FS19754</v>
          </cell>
          <cell r="AN306">
            <v>8</v>
          </cell>
        </row>
        <row r="307">
          <cell r="AM307" t="str">
            <v>AF25129M</v>
          </cell>
          <cell r="AN307">
            <v>0</v>
          </cell>
        </row>
        <row r="308">
          <cell r="AM308" t="str">
            <v>3592967</v>
          </cell>
          <cell r="AN308">
            <v>0</v>
          </cell>
        </row>
        <row r="309">
          <cell r="AM309" t="str">
            <v>FF5629</v>
          </cell>
          <cell r="AN309">
            <v>50</v>
          </cell>
        </row>
        <row r="310">
          <cell r="AM310" t="str">
            <v>4955352</v>
          </cell>
          <cell r="AN310">
            <v>0</v>
          </cell>
        </row>
        <row r="311">
          <cell r="AM311" t="str">
            <v>3802561</v>
          </cell>
          <cell r="AN311">
            <v>0</v>
          </cell>
        </row>
        <row r="312">
          <cell r="AM312" t="str">
            <v>3941981</v>
          </cell>
          <cell r="AN312">
            <v>0</v>
          </cell>
        </row>
        <row r="313">
          <cell r="AM313" t="str">
            <v>4930315</v>
          </cell>
          <cell r="AN313">
            <v>0</v>
          </cell>
        </row>
        <row r="314">
          <cell r="AM314" t="str">
            <v>5333477</v>
          </cell>
          <cell r="AN314">
            <v>0</v>
          </cell>
        </row>
        <row r="315">
          <cell r="AM315" t="str">
            <v>4076930</v>
          </cell>
          <cell r="AN315">
            <v>0</v>
          </cell>
        </row>
        <row r="316">
          <cell r="AM316" t="str">
            <v>3940059</v>
          </cell>
          <cell r="AN316">
            <v>2</v>
          </cell>
        </row>
        <row r="317">
          <cell r="AM317" t="str">
            <v>4893693</v>
          </cell>
          <cell r="AN317">
            <v>18</v>
          </cell>
        </row>
        <row r="318">
          <cell r="AM318" t="str">
            <v>3802355</v>
          </cell>
          <cell r="AN318">
            <v>18</v>
          </cell>
        </row>
        <row r="319">
          <cell r="AM319" t="str">
            <v>3925176</v>
          </cell>
          <cell r="AN319">
            <v>0</v>
          </cell>
        </row>
        <row r="320">
          <cell r="AM320" t="str">
            <v>3925177</v>
          </cell>
          <cell r="AN320">
            <v>0</v>
          </cell>
        </row>
        <row r="321">
          <cell r="AM321" t="str">
            <v>3288689</v>
          </cell>
          <cell r="AN321">
            <v>0</v>
          </cell>
        </row>
        <row r="322">
          <cell r="AM322" t="str">
            <v>3918109</v>
          </cell>
          <cell r="AN322">
            <v>0</v>
          </cell>
        </row>
        <row r="323">
          <cell r="AM323" t="str">
            <v>3818824</v>
          </cell>
          <cell r="AN323">
            <v>0</v>
          </cell>
        </row>
        <row r="324">
          <cell r="AM324" t="str">
            <v>3818823</v>
          </cell>
          <cell r="AN324">
            <v>0</v>
          </cell>
        </row>
        <row r="325">
          <cell r="AM325" t="str">
            <v>3944593</v>
          </cell>
          <cell r="AN325">
            <v>0</v>
          </cell>
        </row>
        <row r="326">
          <cell r="AM326" t="str">
            <v>4983584</v>
          </cell>
          <cell r="AN326">
            <v>0</v>
          </cell>
        </row>
        <row r="327">
          <cell r="AM327" t="str">
            <v>3910739</v>
          </cell>
          <cell r="AN327">
            <v>0</v>
          </cell>
        </row>
        <row r="328">
          <cell r="AM328" t="str">
            <v>3934048</v>
          </cell>
          <cell r="AN328">
            <v>0</v>
          </cell>
        </row>
        <row r="329">
          <cell r="AM329" t="str">
            <v>3286278</v>
          </cell>
          <cell r="AN329">
            <v>0</v>
          </cell>
        </row>
        <row r="330">
          <cell r="AM330" t="str">
            <v>3011951</v>
          </cell>
          <cell r="AN330">
            <v>0</v>
          </cell>
        </row>
        <row r="331">
          <cell r="AM331" t="str">
            <v>3028075</v>
          </cell>
          <cell r="AN331">
            <v>0</v>
          </cell>
        </row>
        <row r="332">
          <cell r="AM332" t="str">
            <v>3028269</v>
          </cell>
          <cell r="AN332">
            <v>0</v>
          </cell>
        </row>
        <row r="333">
          <cell r="AM333" t="str">
            <v>215090</v>
          </cell>
          <cell r="AN333">
            <v>0</v>
          </cell>
        </row>
        <row r="334">
          <cell r="AM334" t="str">
            <v>3032874</v>
          </cell>
          <cell r="AN334">
            <v>0</v>
          </cell>
        </row>
        <row r="335">
          <cell r="AM335" t="str">
            <v>3055099</v>
          </cell>
          <cell r="AN335">
            <v>0</v>
          </cell>
        </row>
        <row r="336">
          <cell r="AM336" t="str">
            <v>3054866</v>
          </cell>
          <cell r="AN336">
            <v>0</v>
          </cell>
        </row>
        <row r="337">
          <cell r="AM337" t="str">
            <v>3014614</v>
          </cell>
          <cell r="AN337">
            <v>0</v>
          </cell>
        </row>
        <row r="338">
          <cell r="AM338" t="str">
            <v>3019174</v>
          </cell>
          <cell r="AN338">
            <v>0</v>
          </cell>
        </row>
        <row r="339">
          <cell r="AM339" t="str">
            <v>3019180</v>
          </cell>
          <cell r="AN339">
            <v>0</v>
          </cell>
        </row>
        <row r="340">
          <cell r="AM340" t="str">
            <v>3019186</v>
          </cell>
          <cell r="AN340">
            <v>0</v>
          </cell>
        </row>
        <row r="341">
          <cell r="AM341" t="str">
            <v>3019192</v>
          </cell>
          <cell r="AN341">
            <v>0</v>
          </cell>
        </row>
        <row r="342">
          <cell r="AM342" t="str">
            <v>3019198</v>
          </cell>
          <cell r="AN342">
            <v>0</v>
          </cell>
        </row>
        <row r="343">
          <cell r="AM343" t="str">
            <v>3019204</v>
          </cell>
          <cell r="AN343">
            <v>0</v>
          </cell>
        </row>
        <row r="344">
          <cell r="AM344" t="str">
            <v>3067568</v>
          </cell>
          <cell r="AN344">
            <v>0</v>
          </cell>
        </row>
        <row r="345">
          <cell r="AM345" t="str">
            <v>214950</v>
          </cell>
          <cell r="AN345">
            <v>0</v>
          </cell>
        </row>
        <row r="346">
          <cell r="AM346" t="str">
            <v>4058967</v>
          </cell>
          <cell r="AN346">
            <v>0</v>
          </cell>
        </row>
        <row r="347">
          <cell r="AM347" t="str">
            <v>4058968</v>
          </cell>
          <cell r="AN347">
            <v>0</v>
          </cell>
        </row>
        <row r="348">
          <cell r="AM348" t="str">
            <v>4058969</v>
          </cell>
          <cell r="AN348">
            <v>0</v>
          </cell>
        </row>
        <row r="349">
          <cell r="AM349" t="str">
            <v>187420</v>
          </cell>
          <cell r="AN349">
            <v>0</v>
          </cell>
        </row>
        <row r="350">
          <cell r="AM350" t="str">
            <v>4914522</v>
          </cell>
          <cell r="AN350">
            <v>0</v>
          </cell>
        </row>
        <row r="351">
          <cell r="AM351" t="str">
            <v>4914078</v>
          </cell>
          <cell r="AN351">
            <v>0</v>
          </cell>
        </row>
        <row r="352">
          <cell r="AM352" t="str">
            <v>215233</v>
          </cell>
          <cell r="AN352">
            <v>0</v>
          </cell>
        </row>
        <row r="353">
          <cell r="AM353" t="str">
            <v>4060811</v>
          </cell>
          <cell r="AN353">
            <v>0</v>
          </cell>
        </row>
        <row r="354">
          <cell r="AM354" t="str">
            <v>3821579</v>
          </cell>
          <cell r="AN354">
            <v>0</v>
          </cell>
        </row>
        <row r="355">
          <cell r="AM355" t="str">
            <v>3053393</v>
          </cell>
          <cell r="AN355">
            <v>0</v>
          </cell>
        </row>
        <row r="356">
          <cell r="AM356" t="str">
            <v>3315843</v>
          </cell>
          <cell r="AN356">
            <v>0</v>
          </cell>
        </row>
        <row r="357">
          <cell r="AM357" t="str">
            <v>409191</v>
          </cell>
          <cell r="AN357">
            <v>0</v>
          </cell>
        </row>
        <row r="358">
          <cell r="AM358" t="str">
            <v>3001772</v>
          </cell>
          <cell r="AN358">
            <v>0</v>
          </cell>
        </row>
        <row r="359">
          <cell r="AM359" t="str">
            <v>3350832</v>
          </cell>
          <cell r="AN359">
            <v>0</v>
          </cell>
        </row>
        <row r="360">
          <cell r="AM360" t="str">
            <v>3529041</v>
          </cell>
          <cell r="AN360">
            <v>0</v>
          </cell>
        </row>
        <row r="361">
          <cell r="AM361" t="str">
            <v>3027340</v>
          </cell>
          <cell r="AN361">
            <v>0</v>
          </cell>
        </row>
        <row r="362">
          <cell r="AM362" t="str">
            <v>3071075</v>
          </cell>
          <cell r="AN362">
            <v>0</v>
          </cell>
        </row>
        <row r="363">
          <cell r="AM363" t="str">
            <v>3071161</v>
          </cell>
          <cell r="AN363">
            <v>0</v>
          </cell>
        </row>
        <row r="364">
          <cell r="AM364" t="str">
            <v>4058790</v>
          </cell>
          <cell r="AN364">
            <v>0</v>
          </cell>
        </row>
        <row r="365">
          <cell r="AM365" t="str">
            <v>127554</v>
          </cell>
          <cell r="AN365">
            <v>0</v>
          </cell>
        </row>
        <row r="366">
          <cell r="AM366" t="str">
            <v>135957</v>
          </cell>
          <cell r="AN366">
            <v>0</v>
          </cell>
        </row>
        <row r="367">
          <cell r="AM367" t="str">
            <v>145701</v>
          </cell>
          <cell r="AN367">
            <v>0</v>
          </cell>
        </row>
        <row r="368">
          <cell r="AM368" t="str">
            <v>170296</v>
          </cell>
          <cell r="AN368">
            <v>0</v>
          </cell>
        </row>
        <row r="369">
          <cell r="AM369" t="str">
            <v>211999</v>
          </cell>
          <cell r="AN369">
            <v>0</v>
          </cell>
        </row>
        <row r="370">
          <cell r="AM370" t="str">
            <v>4913845</v>
          </cell>
          <cell r="AN370">
            <v>0</v>
          </cell>
        </row>
        <row r="371">
          <cell r="AM371" t="str">
            <v>127930</v>
          </cell>
          <cell r="AN371">
            <v>0</v>
          </cell>
        </row>
        <row r="372">
          <cell r="AM372" t="str">
            <v>200354</v>
          </cell>
          <cell r="AN372">
            <v>0</v>
          </cell>
        </row>
        <row r="373">
          <cell r="AM373" t="str">
            <v>3006456</v>
          </cell>
          <cell r="AN373">
            <v>0</v>
          </cell>
        </row>
        <row r="374">
          <cell r="AM374" t="str">
            <v>3406702</v>
          </cell>
          <cell r="AN374">
            <v>0</v>
          </cell>
        </row>
        <row r="375">
          <cell r="AM375" t="str">
            <v>4061141</v>
          </cell>
          <cell r="AN375">
            <v>0</v>
          </cell>
        </row>
        <row r="376">
          <cell r="AM376" t="str">
            <v>3012238</v>
          </cell>
          <cell r="AN376">
            <v>0</v>
          </cell>
        </row>
        <row r="377">
          <cell r="AM377" t="str">
            <v>3046420</v>
          </cell>
          <cell r="AN377">
            <v>0</v>
          </cell>
        </row>
        <row r="378">
          <cell r="AM378" t="str">
            <v>3046430</v>
          </cell>
          <cell r="AN378">
            <v>0</v>
          </cell>
        </row>
        <row r="379">
          <cell r="AM379" t="str">
            <v>4914505</v>
          </cell>
          <cell r="AN379">
            <v>0</v>
          </cell>
        </row>
        <row r="380">
          <cell r="AM380" t="str">
            <v>3004699</v>
          </cell>
          <cell r="AN380">
            <v>0</v>
          </cell>
        </row>
        <row r="381">
          <cell r="AM381" t="str">
            <v>4951501</v>
          </cell>
          <cell r="AN381">
            <v>0</v>
          </cell>
        </row>
        <row r="382">
          <cell r="AM382" t="str">
            <v>3051408</v>
          </cell>
          <cell r="AN382">
            <v>0</v>
          </cell>
        </row>
        <row r="383">
          <cell r="AM383" t="str">
            <v>218808</v>
          </cell>
          <cell r="AN383">
            <v>0</v>
          </cell>
        </row>
        <row r="384">
          <cell r="AM384" t="str">
            <v>3076811</v>
          </cell>
          <cell r="AN384">
            <v>0</v>
          </cell>
        </row>
        <row r="385">
          <cell r="AM385" t="str">
            <v>3401544</v>
          </cell>
          <cell r="AN385">
            <v>0</v>
          </cell>
        </row>
        <row r="386">
          <cell r="AM386" t="str">
            <v>X770806</v>
          </cell>
          <cell r="AN386">
            <v>0</v>
          </cell>
        </row>
        <row r="387">
          <cell r="AM387" t="str">
            <v>P559000</v>
          </cell>
          <cell r="AN387">
            <v>0</v>
          </cell>
        </row>
        <row r="388">
          <cell r="AM388" t="str">
            <v>P553500</v>
          </cell>
          <cell r="AN388">
            <v>4</v>
          </cell>
        </row>
        <row r="389">
          <cell r="AM389" t="str">
            <v>FS1242</v>
          </cell>
          <cell r="AN389">
            <v>18</v>
          </cell>
        </row>
        <row r="390">
          <cell r="AM390" t="str">
            <v>C246501</v>
          </cell>
          <cell r="AN390">
            <v>0</v>
          </cell>
        </row>
        <row r="391">
          <cell r="AM391" t="str">
            <v>C339203</v>
          </cell>
          <cell r="AN391">
            <v>0</v>
          </cell>
        </row>
        <row r="392">
          <cell r="AM392" t="str">
            <v>CF1300</v>
          </cell>
          <cell r="AN392">
            <v>0</v>
          </cell>
        </row>
        <row r="393">
          <cell r="AM393" t="str">
            <v>CF2100</v>
          </cell>
          <cell r="AN393">
            <v>0</v>
          </cell>
        </row>
        <row r="394">
          <cell r="AM394" t="str">
            <v>5473172</v>
          </cell>
          <cell r="AN394">
            <v>0</v>
          </cell>
        </row>
        <row r="395">
          <cell r="AM395" t="str">
            <v>4089649</v>
          </cell>
          <cell r="AN395">
            <v>0</v>
          </cell>
        </row>
        <row r="396">
          <cell r="AM396" t="str">
            <v>4955853</v>
          </cell>
          <cell r="AN396">
            <v>0</v>
          </cell>
        </row>
        <row r="397">
          <cell r="AM397" t="str">
            <v>3900242</v>
          </cell>
          <cell r="AN397">
            <v>0</v>
          </cell>
        </row>
        <row r="398">
          <cell r="AM398" t="str">
            <v>3802376</v>
          </cell>
          <cell r="AN398">
            <v>3</v>
          </cell>
        </row>
        <row r="399">
          <cell r="AM399" t="str">
            <v>5333478</v>
          </cell>
          <cell r="AN399">
            <v>0</v>
          </cell>
        </row>
        <row r="400">
          <cell r="AM400" t="str">
            <v>5282836</v>
          </cell>
          <cell r="AN400">
            <v>0</v>
          </cell>
        </row>
        <row r="401">
          <cell r="AM401" t="str">
            <v>3964427</v>
          </cell>
          <cell r="AN401">
            <v>0</v>
          </cell>
        </row>
        <row r="402">
          <cell r="AM402" t="str">
            <v>3802375-01</v>
          </cell>
          <cell r="AN402">
            <v>0</v>
          </cell>
        </row>
        <row r="403">
          <cell r="AM403" t="str">
            <v>3804896-01</v>
          </cell>
          <cell r="AN403">
            <v>0</v>
          </cell>
        </row>
        <row r="404">
          <cell r="AM404" t="str">
            <v>3941476</v>
          </cell>
          <cell r="AN404">
            <v>0</v>
          </cell>
        </row>
        <row r="405">
          <cell r="AM405" t="str">
            <v>4988274</v>
          </cell>
          <cell r="AN405">
            <v>0</v>
          </cell>
        </row>
        <row r="406">
          <cell r="AM406" t="str">
            <v>3909545</v>
          </cell>
          <cell r="AN406">
            <v>0</v>
          </cell>
        </row>
        <row r="407">
          <cell r="AM407" t="str">
            <v>3904204</v>
          </cell>
          <cell r="AN407">
            <v>0</v>
          </cell>
        </row>
        <row r="408">
          <cell r="AM408" t="str">
            <v>3904206</v>
          </cell>
          <cell r="AN408">
            <v>0</v>
          </cell>
        </row>
        <row r="409">
          <cell r="AM409" t="str">
            <v>3918641</v>
          </cell>
          <cell r="AN409">
            <v>0</v>
          </cell>
        </row>
        <row r="410">
          <cell r="AM410" t="str">
            <v>3901793</v>
          </cell>
          <cell r="AN410">
            <v>0</v>
          </cell>
        </row>
        <row r="411">
          <cell r="AM411" t="str">
            <v>3904205</v>
          </cell>
          <cell r="AN411">
            <v>0</v>
          </cell>
        </row>
        <row r="412">
          <cell r="AM412" t="str">
            <v>3904207</v>
          </cell>
          <cell r="AN412">
            <v>0</v>
          </cell>
        </row>
        <row r="413">
          <cell r="AM413" t="str">
            <v>3959787</v>
          </cell>
          <cell r="AN413">
            <v>0</v>
          </cell>
        </row>
        <row r="414">
          <cell r="AM414" t="str">
            <v>3924724</v>
          </cell>
          <cell r="AN414">
            <v>0</v>
          </cell>
        </row>
        <row r="415">
          <cell r="AM415" t="str">
            <v>3909889</v>
          </cell>
          <cell r="AN415">
            <v>0</v>
          </cell>
        </row>
        <row r="416">
          <cell r="AM416" t="str">
            <v>FF5645</v>
          </cell>
          <cell r="AN416">
            <v>6</v>
          </cell>
        </row>
        <row r="417">
          <cell r="AM417" t="str">
            <v>P502424</v>
          </cell>
          <cell r="AN417">
            <v>36</v>
          </cell>
        </row>
        <row r="418">
          <cell r="AM418" t="str">
            <v>FS19687</v>
          </cell>
          <cell r="AN418">
            <v>2</v>
          </cell>
        </row>
        <row r="419">
          <cell r="AM419" t="str">
            <v>FS19934</v>
          </cell>
          <cell r="AN419">
            <v>20</v>
          </cell>
        </row>
        <row r="420">
          <cell r="AM420" t="str">
            <v>2882079</v>
          </cell>
          <cell r="AN420">
            <v>0</v>
          </cell>
        </row>
        <row r="421">
          <cell r="AM421" t="str">
            <v>4955856</v>
          </cell>
          <cell r="AN421">
            <v>0</v>
          </cell>
        </row>
        <row r="422">
          <cell r="AM422" t="str">
            <v>4932375</v>
          </cell>
          <cell r="AN422">
            <v>0</v>
          </cell>
        </row>
        <row r="423">
          <cell r="AM423" t="str">
            <v>3802757</v>
          </cell>
          <cell r="AN423">
            <v>0</v>
          </cell>
        </row>
        <row r="424">
          <cell r="AM424" t="str">
            <v>5473238</v>
          </cell>
          <cell r="AN424">
            <v>0</v>
          </cell>
        </row>
        <row r="425">
          <cell r="AM425" t="str">
            <v>3052061</v>
          </cell>
          <cell r="AN425">
            <v>0</v>
          </cell>
        </row>
        <row r="426">
          <cell r="AM426" t="str">
            <v>3903105</v>
          </cell>
          <cell r="AN426">
            <v>0</v>
          </cell>
        </row>
        <row r="427">
          <cell r="AM427" t="str">
            <v>3910923</v>
          </cell>
          <cell r="AN427">
            <v>0</v>
          </cell>
        </row>
        <row r="428">
          <cell r="AM428" t="str">
            <v>3910924</v>
          </cell>
          <cell r="AN428">
            <v>0</v>
          </cell>
        </row>
        <row r="429">
          <cell r="AM429" t="str">
            <v>3918275</v>
          </cell>
          <cell r="AN429">
            <v>0</v>
          </cell>
        </row>
        <row r="430">
          <cell r="AM430" t="str">
            <v>3964428</v>
          </cell>
          <cell r="AN430">
            <v>0</v>
          </cell>
        </row>
        <row r="431">
          <cell r="AM431" t="str">
            <v>3906694</v>
          </cell>
          <cell r="AN431">
            <v>0</v>
          </cell>
        </row>
        <row r="432">
          <cell r="AM432" t="str">
            <v>4989116</v>
          </cell>
          <cell r="AN432">
            <v>0</v>
          </cell>
        </row>
        <row r="433">
          <cell r="AM433" t="str">
            <v>3906695</v>
          </cell>
          <cell r="AN433">
            <v>0</v>
          </cell>
        </row>
        <row r="434">
          <cell r="AM434" t="str">
            <v>3903293</v>
          </cell>
          <cell r="AN434">
            <v>0</v>
          </cell>
        </row>
        <row r="435">
          <cell r="AM435" t="str">
            <v>3963983</v>
          </cell>
          <cell r="AN435">
            <v>0</v>
          </cell>
        </row>
        <row r="436">
          <cell r="AM436" t="str">
            <v>3093923</v>
          </cell>
          <cell r="AN436">
            <v>0</v>
          </cell>
        </row>
        <row r="437">
          <cell r="AM437" t="str">
            <v>3934047</v>
          </cell>
          <cell r="AN437">
            <v>0</v>
          </cell>
        </row>
        <row r="438">
          <cell r="AM438" t="str">
            <v>3909888</v>
          </cell>
          <cell r="AN438">
            <v>0</v>
          </cell>
        </row>
        <row r="439">
          <cell r="AM439" t="str">
            <v>3928873</v>
          </cell>
          <cell r="AN439">
            <v>0</v>
          </cell>
        </row>
        <row r="440">
          <cell r="AM440" t="str">
            <v>3914463</v>
          </cell>
          <cell r="AN440">
            <v>0</v>
          </cell>
        </row>
        <row r="441">
          <cell r="AM441" t="str">
            <v>3937214</v>
          </cell>
          <cell r="AN441">
            <v>12</v>
          </cell>
        </row>
        <row r="442">
          <cell r="AM442" t="str">
            <v>3284377</v>
          </cell>
          <cell r="AN442">
            <v>0</v>
          </cell>
        </row>
        <row r="443">
          <cell r="AM443" t="str">
            <v>3288812</v>
          </cell>
          <cell r="AN443">
            <v>0</v>
          </cell>
        </row>
        <row r="444">
          <cell r="AM444" t="str">
            <v>3910810</v>
          </cell>
          <cell r="AN444">
            <v>0</v>
          </cell>
        </row>
        <row r="445">
          <cell r="AM445" t="str">
            <v>3921333</v>
          </cell>
          <cell r="AN445">
            <v>0</v>
          </cell>
        </row>
        <row r="446">
          <cell r="AM446" t="str">
            <v>3936693</v>
          </cell>
          <cell r="AN446">
            <v>0</v>
          </cell>
        </row>
        <row r="447">
          <cell r="AM447" t="str">
            <v>2020PM</v>
          </cell>
          <cell r="AN447">
            <v>0</v>
          </cell>
        </row>
        <row r="448">
          <cell r="AM448" t="str">
            <v>A478020</v>
          </cell>
          <cell r="AN448">
            <v>0</v>
          </cell>
        </row>
        <row r="449">
          <cell r="AM449" t="str">
            <v>FS20203</v>
          </cell>
          <cell r="AN449">
            <v>4</v>
          </cell>
        </row>
        <row r="450">
          <cell r="AM450" t="str">
            <v>BF957</v>
          </cell>
          <cell r="AN450">
            <v>0</v>
          </cell>
        </row>
        <row r="451">
          <cell r="AM451" t="str">
            <v>WF2144</v>
          </cell>
          <cell r="AN451">
            <v>0</v>
          </cell>
        </row>
        <row r="452">
          <cell r="AM452" t="str">
            <v>LC523</v>
          </cell>
          <cell r="AN452">
            <v>0</v>
          </cell>
        </row>
        <row r="453">
          <cell r="AM453" t="str">
            <v>AF25414</v>
          </cell>
          <cell r="AN453">
            <v>1</v>
          </cell>
        </row>
        <row r="454">
          <cell r="AM454" t="str">
            <v>P171618</v>
          </cell>
          <cell r="AN454">
            <v>1</v>
          </cell>
        </row>
        <row r="455">
          <cell r="AM455" t="str">
            <v>P500189</v>
          </cell>
          <cell r="AN455">
            <v>2</v>
          </cell>
        </row>
        <row r="456">
          <cell r="AM456" t="str">
            <v>P502270</v>
          </cell>
          <cell r="AN456">
            <v>8</v>
          </cell>
        </row>
        <row r="457">
          <cell r="AM457" t="str">
            <v>P532502</v>
          </cell>
          <cell r="AN457">
            <v>2</v>
          </cell>
        </row>
        <row r="458">
          <cell r="AM458" t="str">
            <v>4376430</v>
          </cell>
          <cell r="AN458">
            <v>0</v>
          </cell>
        </row>
        <row r="459">
          <cell r="AM459" t="str">
            <v>4309442</v>
          </cell>
          <cell r="AN459">
            <v>0</v>
          </cell>
        </row>
        <row r="460">
          <cell r="AM460" t="str">
            <v>4089139</v>
          </cell>
          <cell r="AN460">
            <v>0</v>
          </cell>
        </row>
        <row r="461">
          <cell r="AM461" t="str">
            <v>3330537</v>
          </cell>
          <cell r="AN461">
            <v>0</v>
          </cell>
        </row>
        <row r="462">
          <cell r="AM462" t="str">
            <v>3330538</v>
          </cell>
          <cell r="AN462">
            <v>0</v>
          </cell>
        </row>
        <row r="463">
          <cell r="AM463" t="str">
            <v>3104029</v>
          </cell>
          <cell r="AN463">
            <v>0</v>
          </cell>
        </row>
        <row r="464">
          <cell r="AM464" t="str">
            <v>3106099</v>
          </cell>
          <cell r="AN464">
            <v>0</v>
          </cell>
        </row>
        <row r="465">
          <cell r="AM465" t="str">
            <v>4352144</v>
          </cell>
          <cell r="AN465">
            <v>0</v>
          </cell>
        </row>
        <row r="466">
          <cell r="AM466" t="str">
            <v>4009692</v>
          </cell>
          <cell r="AN466">
            <v>0</v>
          </cell>
        </row>
        <row r="467">
          <cell r="AM467" t="str">
            <v>5579024</v>
          </cell>
          <cell r="AN467">
            <v>0</v>
          </cell>
        </row>
        <row r="468">
          <cell r="AM468" t="str">
            <v>P550105</v>
          </cell>
          <cell r="AN468">
            <v>0</v>
          </cell>
        </row>
        <row r="469">
          <cell r="AM469" t="str">
            <v>191970</v>
          </cell>
          <cell r="AN469">
            <v>0</v>
          </cell>
        </row>
        <row r="470">
          <cell r="AM470" t="str">
            <v>123558</v>
          </cell>
          <cell r="AN470">
            <v>0</v>
          </cell>
        </row>
        <row r="471">
          <cell r="AM471" t="str">
            <v>3000521</v>
          </cell>
          <cell r="AN471">
            <v>0</v>
          </cell>
        </row>
        <row r="472">
          <cell r="AM472" t="str">
            <v>186780</v>
          </cell>
          <cell r="AN472">
            <v>0</v>
          </cell>
        </row>
        <row r="473">
          <cell r="AM473" t="str">
            <v>132770</v>
          </cell>
          <cell r="AN473">
            <v>0</v>
          </cell>
        </row>
        <row r="474">
          <cell r="AM474" t="str">
            <v>FF5327</v>
          </cell>
          <cell r="AN474">
            <v>17</v>
          </cell>
        </row>
        <row r="475">
          <cell r="AM475" t="str">
            <v>3801260</v>
          </cell>
          <cell r="AN475">
            <v>0</v>
          </cell>
        </row>
        <row r="476">
          <cell r="AM476" t="str">
            <v>175755</v>
          </cell>
          <cell r="AN476">
            <v>0</v>
          </cell>
        </row>
        <row r="477">
          <cell r="AM477" t="str">
            <v>3017348</v>
          </cell>
          <cell r="AN477">
            <v>0</v>
          </cell>
        </row>
        <row r="478">
          <cell r="AM478" t="str">
            <v>3801056</v>
          </cell>
          <cell r="AN478">
            <v>0</v>
          </cell>
        </row>
        <row r="479">
          <cell r="AM479" t="str">
            <v>3042745</v>
          </cell>
          <cell r="AN479">
            <v>0</v>
          </cell>
        </row>
        <row r="480">
          <cell r="AM480" t="str">
            <v>3011934</v>
          </cell>
          <cell r="AN480">
            <v>0</v>
          </cell>
        </row>
        <row r="481">
          <cell r="AM481" t="str">
            <v>3028293</v>
          </cell>
          <cell r="AN481">
            <v>0</v>
          </cell>
        </row>
        <row r="482">
          <cell r="AM482" t="str">
            <v>203131</v>
          </cell>
          <cell r="AN482">
            <v>0</v>
          </cell>
        </row>
        <row r="483">
          <cell r="AM483" t="str">
            <v>147389</v>
          </cell>
          <cell r="AN483">
            <v>0</v>
          </cell>
        </row>
        <row r="484">
          <cell r="AM484" t="str">
            <v>3007716</v>
          </cell>
          <cell r="AN484">
            <v>0</v>
          </cell>
        </row>
        <row r="485">
          <cell r="AM485" t="str">
            <v>213559</v>
          </cell>
          <cell r="AN485">
            <v>0</v>
          </cell>
        </row>
        <row r="486">
          <cell r="AM486" t="str">
            <v>3081248</v>
          </cell>
          <cell r="AN486">
            <v>0</v>
          </cell>
        </row>
        <row r="487">
          <cell r="AM487" t="str">
            <v>3655430</v>
          </cell>
          <cell r="AN487">
            <v>0</v>
          </cell>
        </row>
        <row r="488">
          <cell r="AM488" t="str">
            <v>3655785</v>
          </cell>
          <cell r="AN488">
            <v>0</v>
          </cell>
        </row>
        <row r="489">
          <cell r="AM489" t="str">
            <v>3655786</v>
          </cell>
          <cell r="AN489">
            <v>0</v>
          </cell>
        </row>
        <row r="490">
          <cell r="AM490" t="str">
            <v>3017750</v>
          </cell>
          <cell r="AN490">
            <v>0</v>
          </cell>
        </row>
        <row r="491">
          <cell r="AM491" t="str">
            <v>3069014</v>
          </cell>
          <cell r="AN491">
            <v>0</v>
          </cell>
        </row>
        <row r="492">
          <cell r="AM492" t="str">
            <v>217638</v>
          </cell>
          <cell r="AN492">
            <v>0</v>
          </cell>
        </row>
        <row r="493">
          <cell r="AM493" t="str">
            <v>130394</v>
          </cell>
          <cell r="AN493">
            <v>0</v>
          </cell>
        </row>
        <row r="494">
          <cell r="AM494" t="str">
            <v>43828B</v>
          </cell>
          <cell r="AN494">
            <v>0</v>
          </cell>
        </row>
        <row r="495">
          <cell r="AM495" t="str">
            <v>102522</v>
          </cell>
          <cell r="AN495">
            <v>0</v>
          </cell>
        </row>
        <row r="496">
          <cell r="AM496" t="str">
            <v>43463A</v>
          </cell>
          <cell r="AN496">
            <v>0</v>
          </cell>
        </row>
        <row r="497">
          <cell r="AM497" t="str">
            <v>3024666</v>
          </cell>
          <cell r="AN497">
            <v>0</v>
          </cell>
        </row>
        <row r="498">
          <cell r="AM498" t="str">
            <v>213326</v>
          </cell>
          <cell r="AN498">
            <v>0</v>
          </cell>
        </row>
        <row r="499">
          <cell r="AM499" t="str">
            <v>3040292</v>
          </cell>
          <cell r="AN499">
            <v>0</v>
          </cell>
        </row>
        <row r="500">
          <cell r="AM500" t="str">
            <v>4058965</v>
          </cell>
          <cell r="AN500">
            <v>0</v>
          </cell>
        </row>
        <row r="501">
          <cell r="AM501" t="str">
            <v>219153</v>
          </cell>
          <cell r="AN501">
            <v>0</v>
          </cell>
        </row>
        <row r="502">
          <cell r="AM502" t="str">
            <v>70550</v>
          </cell>
          <cell r="AN502">
            <v>0</v>
          </cell>
        </row>
        <row r="503">
          <cell r="AM503" t="str">
            <v>193736</v>
          </cell>
          <cell r="AN503">
            <v>0</v>
          </cell>
        </row>
        <row r="504">
          <cell r="AM504" t="str">
            <v>3010596</v>
          </cell>
          <cell r="AN504">
            <v>0</v>
          </cell>
        </row>
        <row r="505">
          <cell r="AM505" t="str">
            <v>179901</v>
          </cell>
          <cell r="AN505">
            <v>0</v>
          </cell>
        </row>
        <row r="506">
          <cell r="AM506" t="str">
            <v>S973</v>
          </cell>
          <cell r="AN506">
            <v>0</v>
          </cell>
        </row>
        <row r="507">
          <cell r="AM507" t="str">
            <v>403520</v>
          </cell>
          <cell r="AN507">
            <v>0</v>
          </cell>
        </row>
        <row r="508">
          <cell r="AM508" t="str">
            <v>3326208</v>
          </cell>
          <cell r="AN508">
            <v>0</v>
          </cell>
        </row>
        <row r="509">
          <cell r="AM509" t="str">
            <v>S921D</v>
          </cell>
          <cell r="AN509">
            <v>0</v>
          </cell>
        </row>
        <row r="510">
          <cell r="AM510" t="str">
            <v>4061380</v>
          </cell>
          <cell r="AN510">
            <v>0</v>
          </cell>
        </row>
        <row r="511">
          <cell r="AM511" t="str">
            <v>3022589</v>
          </cell>
          <cell r="AN511">
            <v>0</v>
          </cell>
        </row>
        <row r="512">
          <cell r="AM512" t="str">
            <v>4061162</v>
          </cell>
          <cell r="AN512">
            <v>0</v>
          </cell>
        </row>
        <row r="513">
          <cell r="AM513" t="str">
            <v>3801330</v>
          </cell>
          <cell r="AN513">
            <v>0</v>
          </cell>
        </row>
        <row r="514">
          <cell r="AM514" t="str">
            <v>3801468</v>
          </cell>
          <cell r="AN514">
            <v>0</v>
          </cell>
        </row>
        <row r="515">
          <cell r="AM515" t="str">
            <v>3048814</v>
          </cell>
          <cell r="AN515">
            <v>0</v>
          </cell>
        </row>
        <row r="516">
          <cell r="AM516" t="str">
            <v>3018325</v>
          </cell>
          <cell r="AN516">
            <v>0</v>
          </cell>
        </row>
        <row r="517">
          <cell r="AM517" t="str">
            <v>154-70-11314</v>
          </cell>
          <cell r="AN517">
            <v>0</v>
          </cell>
        </row>
        <row r="518">
          <cell r="AM518" t="str">
            <v>714-07-16730</v>
          </cell>
          <cell r="AN518">
            <v>0</v>
          </cell>
        </row>
        <row r="519">
          <cell r="AM519" t="str">
            <v>3929016</v>
          </cell>
          <cell r="AN519">
            <v>12</v>
          </cell>
        </row>
        <row r="520">
          <cell r="AM520" t="str">
            <v>3978820</v>
          </cell>
          <cell r="AN520">
            <v>14</v>
          </cell>
        </row>
        <row r="521">
          <cell r="AM521" t="str">
            <v>3927772</v>
          </cell>
          <cell r="AN521">
            <v>2</v>
          </cell>
        </row>
        <row r="522">
          <cell r="AM522" t="str">
            <v>4938933</v>
          </cell>
          <cell r="AN522">
            <v>6</v>
          </cell>
        </row>
        <row r="523">
          <cell r="AM523" t="str">
            <v>4938937</v>
          </cell>
          <cell r="AN523">
            <v>7</v>
          </cell>
        </row>
        <row r="524">
          <cell r="AM524" t="str">
            <v>4938949</v>
          </cell>
          <cell r="AN524">
            <v>1</v>
          </cell>
        </row>
        <row r="525">
          <cell r="AM525" t="str">
            <v>3804897</v>
          </cell>
          <cell r="AN525">
            <v>3</v>
          </cell>
        </row>
        <row r="526">
          <cell r="AM526" t="str">
            <v>3939859</v>
          </cell>
          <cell r="AN526">
            <v>18</v>
          </cell>
        </row>
        <row r="527">
          <cell r="AM527" t="str">
            <v>3957795</v>
          </cell>
          <cell r="AN527">
            <v>17</v>
          </cell>
        </row>
        <row r="528">
          <cell r="AM528" t="str">
            <v>4994143</v>
          </cell>
          <cell r="AN528">
            <v>16</v>
          </cell>
        </row>
        <row r="529">
          <cell r="AM529" t="str">
            <v>3957912</v>
          </cell>
          <cell r="AN529">
            <v>24</v>
          </cell>
        </row>
        <row r="530">
          <cell r="AM530" t="str">
            <v>4038475</v>
          </cell>
          <cell r="AN530">
            <v>3</v>
          </cell>
        </row>
        <row r="531">
          <cell r="AM531" t="str">
            <v>3285414</v>
          </cell>
          <cell r="AN531">
            <v>1</v>
          </cell>
        </row>
        <row r="532">
          <cell r="AM532" t="str">
            <v>3290062</v>
          </cell>
          <cell r="AN532">
            <v>6</v>
          </cell>
        </row>
        <row r="533">
          <cell r="AM533" t="str">
            <v>3937553</v>
          </cell>
          <cell r="AN533">
            <v>6</v>
          </cell>
        </row>
        <row r="534">
          <cell r="AM534" t="str">
            <v>3864178</v>
          </cell>
          <cell r="AN534">
            <v>3</v>
          </cell>
        </row>
        <row r="535">
          <cell r="AM535" t="str">
            <v>3901170</v>
          </cell>
          <cell r="AN535">
            <v>0</v>
          </cell>
        </row>
        <row r="536">
          <cell r="AM536" t="str">
            <v>3802160</v>
          </cell>
          <cell r="AN536">
            <v>0</v>
          </cell>
        </row>
        <row r="537">
          <cell r="AM537" t="str">
            <v>3802010</v>
          </cell>
          <cell r="AN537">
            <v>0</v>
          </cell>
        </row>
        <row r="538">
          <cell r="AM538" t="str">
            <v>3914494</v>
          </cell>
          <cell r="AN538">
            <v>0</v>
          </cell>
        </row>
        <row r="539">
          <cell r="AM539" t="str">
            <v>3905307</v>
          </cell>
          <cell r="AN539">
            <v>0</v>
          </cell>
        </row>
        <row r="540">
          <cell r="AM540" t="str">
            <v>3903524</v>
          </cell>
          <cell r="AN540">
            <v>0</v>
          </cell>
        </row>
        <row r="541">
          <cell r="AM541" t="str">
            <v>3903525</v>
          </cell>
          <cell r="AN541">
            <v>0</v>
          </cell>
        </row>
        <row r="542">
          <cell r="AM542" t="str">
            <v>3285410</v>
          </cell>
          <cell r="AN542">
            <v>0</v>
          </cell>
        </row>
        <row r="543">
          <cell r="AM543" t="str">
            <v>3972071</v>
          </cell>
          <cell r="AN543">
            <v>0</v>
          </cell>
        </row>
        <row r="544">
          <cell r="AM544" t="str">
            <v>3978022</v>
          </cell>
          <cell r="AN544">
            <v>0</v>
          </cell>
        </row>
        <row r="545">
          <cell r="AM545" t="str">
            <v>38004896-01</v>
          </cell>
          <cell r="AN545">
            <v>0</v>
          </cell>
        </row>
        <row r="546">
          <cell r="AM546" t="str">
            <v>3802230</v>
          </cell>
          <cell r="AN546">
            <v>0</v>
          </cell>
        </row>
        <row r="547">
          <cell r="AM547" t="str">
            <v>3917324</v>
          </cell>
          <cell r="AN547">
            <v>0</v>
          </cell>
        </row>
        <row r="548">
          <cell r="AM548" t="str">
            <v>P164381</v>
          </cell>
          <cell r="AN548">
            <v>3</v>
          </cell>
        </row>
        <row r="549">
          <cell r="AM549" t="str">
            <v>AF25267</v>
          </cell>
          <cell r="AN549">
            <v>3</v>
          </cell>
        </row>
        <row r="550">
          <cell r="AM550" t="str">
            <v>P552564</v>
          </cell>
          <cell r="AN550">
            <v>52</v>
          </cell>
        </row>
        <row r="551">
          <cell r="AM551" t="str">
            <v>C8901</v>
          </cell>
          <cell r="AN551">
            <v>13</v>
          </cell>
        </row>
        <row r="552">
          <cell r="AM552" t="str">
            <v>P782857</v>
          </cell>
          <cell r="AN552">
            <v>57</v>
          </cell>
        </row>
        <row r="553">
          <cell r="AM553" t="str">
            <v>HF6710</v>
          </cell>
          <cell r="AN553">
            <v>20</v>
          </cell>
        </row>
        <row r="554">
          <cell r="AM554" t="str">
            <v>FH23200</v>
          </cell>
          <cell r="AN554">
            <v>11</v>
          </cell>
        </row>
        <row r="555">
          <cell r="AM555" t="str">
            <v>P550935</v>
          </cell>
          <cell r="AN555">
            <v>37</v>
          </cell>
        </row>
        <row r="556">
          <cell r="AM556" t="str">
            <v>3940152</v>
          </cell>
          <cell r="AN556">
            <v>0</v>
          </cell>
        </row>
        <row r="557">
          <cell r="AM557" t="str">
            <v>5367376</v>
          </cell>
          <cell r="AN557">
            <v>0</v>
          </cell>
        </row>
        <row r="558">
          <cell r="AM558" t="str">
            <v>5404408</v>
          </cell>
          <cell r="AN558">
            <v>0</v>
          </cell>
        </row>
        <row r="559">
          <cell r="AM559" t="str">
            <v>3800340</v>
          </cell>
          <cell r="AN559">
            <v>0</v>
          </cell>
        </row>
        <row r="560">
          <cell r="AM560" t="str">
            <v>3945917</v>
          </cell>
          <cell r="AN560">
            <v>0</v>
          </cell>
        </row>
        <row r="561">
          <cell r="AM561" t="str">
            <v>3950661</v>
          </cell>
          <cell r="AN561">
            <v>0</v>
          </cell>
        </row>
        <row r="562">
          <cell r="AM562" t="str">
            <v>4309095</v>
          </cell>
          <cell r="AN562">
            <v>45</v>
          </cell>
        </row>
        <row r="563">
          <cell r="AM563" t="str">
            <v>5579030</v>
          </cell>
          <cell r="AN563">
            <v>11</v>
          </cell>
        </row>
        <row r="564">
          <cell r="AM564" t="str">
            <v>4089889</v>
          </cell>
          <cell r="AN564">
            <v>13</v>
          </cell>
        </row>
        <row r="565">
          <cell r="AM565" t="str">
            <v>4934063</v>
          </cell>
          <cell r="AN565">
            <v>40</v>
          </cell>
        </row>
        <row r="566">
          <cell r="AM566" t="str">
            <v>3802290</v>
          </cell>
          <cell r="AN566">
            <v>0</v>
          </cell>
        </row>
        <row r="567">
          <cell r="AM567" t="str">
            <v>359026</v>
          </cell>
          <cell r="AN567">
            <v>0</v>
          </cell>
        </row>
        <row r="568">
          <cell r="AM568" t="str">
            <v>3016627</v>
          </cell>
          <cell r="AN568">
            <v>0</v>
          </cell>
        </row>
        <row r="569">
          <cell r="AM569" t="str">
            <v>3103914</v>
          </cell>
          <cell r="AN569">
            <v>0</v>
          </cell>
        </row>
        <row r="570">
          <cell r="AM570" t="str">
            <v>3800341</v>
          </cell>
          <cell r="AN570">
            <v>0</v>
          </cell>
        </row>
        <row r="571">
          <cell r="AM571" t="str">
            <v>2871297</v>
          </cell>
          <cell r="AN571">
            <v>0</v>
          </cell>
        </row>
        <row r="572">
          <cell r="AM572" t="str">
            <v>3804899</v>
          </cell>
          <cell r="AN572">
            <v>0</v>
          </cell>
        </row>
        <row r="573">
          <cell r="AM573" t="str">
            <v>3934486</v>
          </cell>
          <cell r="AN573">
            <v>0</v>
          </cell>
        </row>
        <row r="574">
          <cell r="AM574" t="str">
            <v>3938177</v>
          </cell>
          <cell r="AN574">
            <v>5</v>
          </cell>
        </row>
        <row r="575">
          <cell r="AM575" t="str">
            <v>3283335</v>
          </cell>
          <cell r="AN575">
            <v>0</v>
          </cell>
        </row>
        <row r="576">
          <cell r="AM576" t="str">
            <v>3040386</v>
          </cell>
          <cell r="AN576">
            <v>0</v>
          </cell>
        </row>
        <row r="577">
          <cell r="AM577" t="str">
            <v>3944293</v>
          </cell>
          <cell r="AN577">
            <v>0</v>
          </cell>
        </row>
        <row r="578">
          <cell r="AM578" t="str">
            <v>3929021</v>
          </cell>
          <cell r="AN578">
            <v>0</v>
          </cell>
        </row>
        <row r="579">
          <cell r="AM579" t="str">
            <v>3920781</v>
          </cell>
          <cell r="AN579">
            <v>0</v>
          </cell>
        </row>
        <row r="580">
          <cell r="AM580" t="str">
            <v>HF6711</v>
          </cell>
          <cell r="AN580">
            <v>114</v>
          </cell>
        </row>
        <row r="581">
          <cell r="AM581" t="str">
            <v>P550391</v>
          </cell>
          <cell r="AN581">
            <v>24</v>
          </cell>
        </row>
        <row r="582">
          <cell r="AM582" t="str">
            <v>P537877</v>
          </cell>
          <cell r="AN582">
            <v>47</v>
          </cell>
        </row>
        <row r="583">
          <cell r="AM583" t="str">
            <v>P181087</v>
          </cell>
          <cell r="AN583">
            <v>21</v>
          </cell>
        </row>
        <row r="584">
          <cell r="AM584" t="str">
            <v>LF688</v>
          </cell>
          <cell r="AN584">
            <v>11</v>
          </cell>
        </row>
        <row r="585">
          <cell r="AM585" t="str">
            <v>IR0770</v>
          </cell>
          <cell r="AN585">
            <v>0</v>
          </cell>
        </row>
        <row r="586">
          <cell r="AM586" t="str">
            <v>IR0749</v>
          </cell>
          <cell r="AN586">
            <v>0</v>
          </cell>
        </row>
        <row r="587">
          <cell r="AM587" t="str">
            <v>P550626</v>
          </cell>
          <cell r="AN587">
            <v>5</v>
          </cell>
        </row>
        <row r="588">
          <cell r="AM588" t="str">
            <v>P502051</v>
          </cell>
          <cell r="AN588">
            <v>0</v>
          </cell>
        </row>
        <row r="589">
          <cell r="AM589" t="str">
            <v>P502441</v>
          </cell>
          <cell r="AN589">
            <v>0</v>
          </cell>
        </row>
        <row r="590">
          <cell r="AM590" t="str">
            <v>R010052</v>
          </cell>
          <cell r="AN590">
            <v>0</v>
          </cell>
        </row>
        <row r="591">
          <cell r="AM591" t="str">
            <v>K14900</v>
          </cell>
          <cell r="AN591">
            <v>0</v>
          </cell>
        </row>
        <row r="592">
          <cell r="AM592" t="str">
            <v>FP-3804896</v>
          </cell>
          <cell r="AN592">
            <v>0</v>
          </cell>
        </row>
        <row r="593">
          <cell r="AM593" t="str">
            <v>FP-3802375</v>
          </cell>
          <cell r="AN593">
            <v>0</v>
          </cell>
        </row>
        <row r="594">
          <cell r="AM594" t="str">
            <v>HF6780</v>
          </cell>
          <cell r="AN594">
            <v>2</v>
          </cell>
        </row>
        <row r="595">
          <cell r="AM595" t="str">
            <v>P532501</v>
          </cell>
          <cell r="AN595">
            <v>2</v>
          </cell>
        </row>
        <row r="596">
          <cell r="AM596" t="str">
            <v>P551746</v>
          </cell>
          <cell r="AN596">
            <v>2</v>
          </cell>
        </row>
        <row r="597">
          <cell r="AM597" t="str">
            <v>LF3384</v>
          </cell>
          <cell r="AN597">
            <v>21</v>
          </cell>
        </row>
        <row r="598">
          <cell r="AM598" t="str">
            <v>FF5069</v>
          </cell>
          <cell r="AN598">
            <v>12</v>
          </cell>
        </row>
        <row r="599">
          <cell r="AM599" t="str">
            <v>P502463</v>
          </cell>
          <cell r="AN599">
            <v>0</v>
          </cell>
        </row>
        <row r="600">
          <cell r="AM600" t="str">
            <v>R12T</v>
          </cell>
          <cell r="AN600">
            <v>0</v>
          </cell>
        </row>
        <row r="601">
          <cell r="AM601" t="str">
            <v>EF2405</v>
          </cell>
          <cell r="AN601">
            <v>0</v>
          </cell>
        </row>
        <row r="602">
          <cell r="AM602" t="str">
            <v>AF1791</v>
          </cell>
          <cell r="AN602">
            <v>1</v>
          </cell>
        </row>
        <row r="603">
          <cell r="AM603" t="str">
            <v>AF1658K</v>
          </cell>
          <cell r="AN603">
            <v>5</v>
          </cell>
        </row>
        <row r="604">
          <cell r="AM604" t="str">
            <v>P778994</v>
          </cell>
          <cell r="AN604">
            <v>1</v>
          </cell>
        </row>
        <row r="605">
          <cell r="AM605" t="str">
            <v>P502363</v>
          </cell>
          <cell r="AN605">
            <v>12</v>
          </cell>
        </row>
        <row r="606">
          <cell r="AM606" t="str">
            <v>P173238</v>
          </cell>
          <cell r="AN606">
            <v>19</v>
          </cell>
        </row>
        <row r="607">
          <cell r="AM607" t="str">
            <v>P551808</v>
          </cell>
          <cell r="AN607">
            <v>3</v>
          </cell>
        </row>
        <row r="608">
          <cell r="AM608" t="str">
            <v>AF25957</v>
          </cell>
          <cell r="AN608">
            <v>2</v>
          </cell>
        </row>
        <row r="609">
          <cell r="AM609" t="str">
            <v>Ff167A</v>
          </cell>
          <cell r="AN609">
            <v>0</v>
          </cell>
        </row>
        <row r="610">
          <cell r="AM610" t="str">
            <v>C1511</v>
          </cell>
          <cell r="AN610">
            <v>0</v>
          </cell>
        </row>
        <row r="611">
          <cell r="AM611" t="str">
            <v>P550422</v>
          </cell>
          <cell r="AN611">
            <v>0</v>
          </cell>
        </row>
        <row r="612">
          <cell r="AM612" t="str">
            <v>P822768</v>
          </cell>
          <cell r="AN612">
            <v>0</v>
          </cell>
        </row>
        <row r="613">
          <cell r="AM613" t="str">
            <v>2040-PM-OR</v>
          </cell>
          <cell r="AN613">
            <v>12</v>
          </cell>
        </row>
        <row r="614">
          <cell r="AM614" t="str">
            <v>FS19608</v>
          </cell>
          <cell r="AN614">
            <v>21</v>
          </cell>
        </row>
        <row r="615">
          <cell r="AM615" t="str">
            <v>FS19785</v>
          </cell>
          <cell r="AN615">
            <v>12</v>
          </cell>
        </row>
        <row r="616">
          <cell r="AM616" t="str">
            <v>HF6141</v>
          </cell>
          <cell r="AN616">
            <v>12</v>
          </cell>
        </row>
        <row r="617">
          <cell r="AM617" t="str">
            <v>FF5725</v>
          </cell>
          <cell r="AN617">
            <v>12</v>
          </cell>
        </row>
        <row r="618">
          <cell r="AM618" t="str">
            <v>P537876</v>
          </cell>
          <cell r="AN618">
            <v>2</v>
          </cell>
        </row>
        <row r="619">
          <cell r="AM619" t="str">
            <v>P812363</v>
          </cell>
          <cell r="AN619">
            <v>5</v>
          </cell>
        </row>
        <row r="620">
          <cell r="AM620" t="str">
            <v>AF4504M</v>
          </cell>
          <cell r="AN620">
            <v>1</v>
          </cell>
        </row>
        <row r="621">
          <cell r="AM621" t="str">
            <v>P165332</v>
          </cell>
          <cell r="AN621">
            <v>4</v>
          </cell>
        </row>
        <row r="622">
          <cell r="AM622" t="str">
            <v>KW 1524</v>
          </cell>
          <cell r="AN622">
            <v>0</v>
          </cell>
        </row>
        <row r="623">
          <cell r="AM623" t="str">
            <v>C 3936213</v>
          </cell>
          <cell r="AN623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sqref="A1:XFD1048576"/>
    </sheetView>
  </sheetViews>
  <sheetFormatPr defaultColWidth="9.140625" defaultRowHeight="15"/>
  <cols>
    <col min="1" max="1" width="6.42578125" style="3" customWidth="1"/>
    <col min="2" max="2" width="16.5703125" style="3" customWidth="1"/>
    <col min="3" max="3" width="21" style="3" customWidth="1"/>
    <col min="4" max="4" width="25.140625" style="3" customWidth="1"/>
    <col min="5" max="5" width="16.5703125" style="3" customWidth="1"/>
    <col min="6" max="6" width="9.140625" style="3"/>
    <col min="7" max="16384" width="9.140625" style="1"/>
  </cols>
  <sheetData>
    <row r="1" spans="1:7" ht="18.75">
      <c r="C1" s="52" t="s">
        <v>8</v>
      </c>
      <c r="D1" s="52"/>
      <c r="E1" s="52"/>
    </row>
    <row r="4" spans="1:7">
      <c r="A4" s="2" t="s">
        <v>0</v>
      </c>
      <c r="B4" s="2" t="s">
        <v>5</v>
      </c>
      <c r="C4" s="2" t="s">
        <v>4</v>
      </c>
      <c r="D4" s="2" t="s">
        <v>1</v>
      </c>
      <c r="E4" s="2" t="s">
        <v>2</v>
      </c>
      <c r="F4" s="2" t="s">
        <v>3</v>
      </c>
      <c r="G4" s="5" t="s">
        <v>23</v>
      </c>
    </row>
    <row r="5" spans="1:7" ht="15.75">
      <c r="A5" s="2">
        <v>1</v>
      </c>
      <c r="B5" s="4">
        <v>43672</v>
      </c>
      <c r="C5" s="2" t="s">
        <v>11</v>
      </c>
      <c r="D5" s="2" t="s">
        <v>13</v>
      </c>
      <c r="E5" s="2" t="s">
        <v>12</v>
      </c>
      <c r="F5" s="2">
        <v>12</v>
      </c>
      <c r="G5" s="5" t="s">
        <v>24</v>
      </c>
    </row>
    <row r="6" spans="1:7" ht="15.75">
      <c r="A6" s="2">
        <v>2</v>
      </c>
      <c r="B6" s="4">
        <v>43672</v>
      </c>
      <c r="C6" s="2" t="s">
        <v>11</v>
      </c>
      <c r="D6" s="2" t="s">
        <v>14</v>
      </c>
      <c r="E6" s="2" t="s">
        <v>17</v>
      </c>
      <c r="F6" s="2">
        <v>3</v>
      </c>
      <c r="G6" s="5" t="s">
        <v>24</v>
      </c>
    </row>
    <row r="7" spans="1:7" ht="15.75">
      <c r="A7" s="2">
        <v>3</v>
      </c>
      <c r="B7" s="4">
        <v>43672</v>
      </c>
      <c r="C7" s="2" t="s">
        <v>11</v>
      </c>
      <c r="D7" s="2" t="s">
        <v>15</v>
      </c>
      <c r="E7" s="2" t="s">
        <v>18</v>
      </c>
      <c r="F7" s="2">
        <v>15</v>
      </c>
      <c r="G7" s="5" t="s">
        <v>24</v>
      </c>
    </row>
    <row r="8" spans="1:7" ht="15.75">
      <c r="A8" s="2">
        <v>4</v>
      </c>
      <c r="B8" s="4">
        <v>43672</v>
      </c>
      <c r="C8" s="2" t="s">
        <v>11</v>
      </c>
      <c r="D8" s="2" t="s">
        <v>14</v>
      </c>
      <c r="E8" s="2" t="s">
        <v>19</v>
      </c>
      <c r="F8" s="2">
        <v>15</v>
      </c>
      <c r="G8" s="5" t="s">
        <v>24</v>
      </c>
    </row>
    <row r="9" spans="1:7" ht="15.75">
      <c r="A9" s="2">
        <v>5</v>
      </c>
      <c r="B9" s="4">
        <v>43672</v>
      </c>
      <c r="C9" s="2" t="s">
        <v>11</v>
      </c>
      <c r="D9" s="2" t="s">
        <v>16</v>
      </c>
      <c r="E9" s="2" t="s">
        <v>20</v>
      </c>
      <c r="F9" s="2">
        <v>20</v>
      </c>
      <c r="G9" s="5" t="s">
        <v>24</v>
      </c>
    </row>
    <row r="10" spans="1:7" ht="15.75">
      <c r="A10" s="2">
        <v>6</v>
      </c>
      <c r="B10" s="4">
        <v>43672</v>
      </c>
      <c r="C10" s="2" t="s">
        <v>11</v>
      </c>
      <c r="D10" s="2" t="s">
        <v>15</v>
      </c>
      <c r="E10" s="2" t="s">
        <v>21</v>
      </c>
      <c r="F10" s="2">
        <v>5</v>
      </c>
      <c r="G10" s="5" t="s">
        <v>24</v>
      </c>
    </row>
    <row r="11" spans="1:7" ht="15.75">
      <c r="A11" s="2">
        <v>7</v>
      </c>
      <c r="B11" s="4">
        <v>43672</v>
      </c>
      <c r="C11" s="2" t="s">
        <v>11</v>
      </c>
      <c r="D11" s="2" t="s">
        <v>16</v>
      </c>
      <c r="E11" s="2" t="s">
        <v>22</v>
      </c>
      <c r="F11" s="2">
        <v>6</v>
      </c>
      <c r="G11" s="5" t="s">
        <v>24</v>
      </c>
    </row>
    <row r="12" spans="1:7">
      <c r="A12" s="2"/>
      <c r="B12" s="2"/>
      <c r="C12" s="2"/>
      <c r="D12" s="2"/>
      <c r="E12" s="2"/>
      <c r="F12" s="2"/>
      <c r="G12" s="5"/>
    </row>
    <row r="13" spans="1:7">
      <c r="A13" s="2"/>
      <c r="B13" s="2"/>
      <c r="C13" s="2"/>
      <c r="D13" s="2"/>
      <c r="E13" s="2"/>
      <c r="F13" s="2"/>
      <c r="G13" s="5"/>
    </row>
    <row r="14" spans="1:7">
      <c r="A14" s="2"/>
      <c r="B14" s="2"/>
      <c r="C14" s="2"/>
      <c r="D14" s="2"/>
      <c r="E14" s="2"/>
      <c r="F14" s="2"/>
      <c r="G14" s="5"/>
    </row>
    <row r="15" spans="1:7">
      <c r="A15" s="2"/>
      <c r="B15" s="2"/>
      <c r="C15" s="2"/>
      <c r="D15" s="2"/>
      <c r="E15" s="2"/>
      <c r="F15" s="2"/>
      <c r="G15" s="5"/>
    </row>
    <row r="16" spans="1:7">
      <c r="A16" s="2"/>
      <c r="B16" s="2"/>
      <c r="C16" s="2"/>
      <c r="D16" s="2"/>
      <c r="E16" s="2"/>
      <c r="F16" s="2"/>
      <c r="G16" s="5"/>
    </row>
    <row r="19" spans="2:6">
      <c r="B19" s="3" t="s">
        <v>7</v>
      </c>
      <c r="D19" s="3" t="s">
        <v>25</v>
      </c>
      <c r="F19" s="3" t="s">
        <v>6</v>
      </c>
    </row>
    <row r="24" spans="2:6">
      <c r="B24" s="3" t="s">
        <v>10</v>
      </c>
      <c r="D24" s="3" t="s">
        <v>26</v>
      </c>
      <c r="F24" s="3" t="s">
        <v>9</v>
      </c>
    </row>
  </sheetData>
  <mergeCells count="1">
    <mergeCell ref="C1:E1"/>
  </mergeCells>
  <pageMargins left="0.24" right="0.2" top="0.75" bottom="0.75" header="0.3" footer="0.3"/>
  <pageSetup paperSize="9" scale="9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D13" sqref="D13"/>
    </sheetView>
  </sheetViews>
  <sheetFormatPr defaultColWidth="9.140625" defaultRowHeight="15"/>
  <cols>
    <col min="1" max="1" width="5.85546875" style="3" customWidth="1"/>
    <col min="2" max="2" width="12.28515625" style="3" customWidth="1"/>
    <col min="3" max="3" width="14.28515625" style="3" customWidth="1"/>
    <col min="4" max="4" width="22.42578125" style="3" customWidth="1"/>
    <col min="5" max="5" width="13.7109375" style="3" customWidth="1"/>
    <col min="6" max="6" width="5.85546875" style="3" customWidth="1"/>
    <col min="7" max="7" width="22.42578125" style="1" customWidth="1"/>
    <col min="8" max="16384" width="9.140625" style="1"/>
  </cols>
  <sheetData>
    <row r="1" spans="1:7" ht="18.75">
      <c r="C1" s="52" t="s">
        <v>8</v>
      </c>
      <c r="D1" s="52"/>
      <c r="E1" s="52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36.75" customHeight="1">
      <c r="A5" s="6">
        <v>1</v>
      </c>
      <c r="B5" s="4">
        <v>43675</v>
      </c>
      <c r="C5" s="6" t="s">
        <v>27</v>
      </c>
      <c r="D5" s="6" t="s">
        <v>28</v>
      </c>
      <c r="E5" s="6" t="s">
        <v>29</v>
      </c>
      <c r="F5" s="6">
        <v>1</v>
      </c>
      <c r="G5" s="7" t="s">
        <v>32</v>
      </c>
    </row>
    <row r="6" spans="1:7" s="8" customFormat="1" ht="25.5" customHeight="1">
      <c r="A6" s="6">
        <v>2</v>
      </c>
      <c r="B6" s="4">
        <v>43675</v>
      </c>
      <c r="C6" s="6" t="s">
        <v>27</v>
      </c>
      <c r="D6" s="6" t="s">
        <v>31</v>
      </c>
      <c r="E6" s="6" t="s">
        <v>30</v>
      </c>
      <c r="F6" s="6">
        <v>6</v>
      </c>
      <c r="G6" s="9" t="s">
        <v>24</v>
      </c>
    </row>
    <row r="7" spans="1:7" ht="15.75">
      <c r="A7" s="2"/>
      <c r="B7" s="4"/>
      <c r="C7" s="2"/>
      <c r="D7" s="2"/>
      <c r="E7" s="2"/>
      <c r="F7" s="2"/>
      <c r="G7" s="5"/>
    </row>
    <row r="8" spans="1:7" ht="15.75">
      <c r="A8" s="2"/>
      <c r="B8" s="4"/>
      <c r="C8" s="2"/>
      <c r="D8" s="2"/>
      <c r="E8" s="2"/>
      <c r="F8" s="2"/>
      <c r="G8" s="5"/>
    </row>
    <row r="9" spans="1:7" ht="15.75">
      <c r="A9" s="2"/>
      <c r="B9" s="4"/>
      <c r="C9" s="2"/>
      <c r="D9" s="2"/>
      <c r="E9" s="2"/>
      <c r="F9" s="2"/>
      <c r="G9" s="5"/>
    </row>
    <row r="10" spans="1:7" ht="15.75">
      <c r="A10" s="2"/>
      <c r="B10" s="4"/>
      <c r="C10" s="2"/>
      <c r="D10" s="2"/>
      <c r="E10" s="2"/>
      <c r="F10" s="2"/>
      <c r="G10" s="5"/>
    </row>
    <row r="11" spans="1:7" ht="15.75">
      <c r="A11" s="2"/>
      <c r="B11" s="4"/>
      <c r="C11" s="2"/>
      <c r="D11" s="2"/>
      <c r="E11" s="2"/>
      <c r="F11" s="2"/>
      <c r="G11" s="5"/>
    </row>
    <row r="12" spans="1:7">
      <c r="A12" s="2"/>
      <c r="B12" s="2"/>
      <c r="C12" s="2"/>
      <c r="D12" s="2"/>
      <c r="E12" s="2"/>
      <c r="F12" s="2"/>
      <c r="G12" s="5"/>
    </row>
    <row r="13" spans="1:7">
      <c r="A13" s="2"/>
      <c r="B13" s="2"/>
      <c r="C13" s="2"/>
      <c r="D13" s="2"/>
      <c r="E13" s="2"/>
      <c r="F13" s="2"/>
      <c r="G13" s="5"/>
    </row>
    <row r="14" spans="1:7">
      <c r="A14" s="2"/>
      <c r="B14" s="2"/>
      <c r="C14" s="2"/>
      <c r="D14" s="2"/>
      <c r="E14" s="2"/>
      <c r="F14" s="2"/>
      <c r="G14" s="5"/>
    </row>
    <row r="15" spans="1:7">
      <c r="A15" s="2"/>
      <c r="B15" s="2"/>
      <c r="C15" s="2"/>
      <c r="D15" s="2"/>
      <c r="E15" s="2"/>
      <c r="F15" s="2"/>
      <c r="G15" s="5"/>
    </row>
    <row r="16" spans="1:7">
      <c r="A16" s="2"/>
      <c r="B16" s="2"/>
      <c r="C16" s="2"/>
      <c r="D16" s="2"/>
      <c r="E16" s="2"/>
      <c r="F16" s="2"/>
      <c r="G16" s="5"/>
    </row>
    <row r="19" spans="2:6">
      <c r="B19" s="3" t="s">
        <v>7</v>
      </c>
      <c r="D19" s="3" t="s">
        <v>25</v>
      </c>
      <c r="F19" s="3" t="s">
        <v>6</v>
      </c>
    </row>
    <row r="24" spans="2:6">
      <c r="B24" s="3" t="s">
        <v>10</v>
      </c>
      <c r="D24" s="3" t="s">
        <v>26</v>
      </c>
      <c r="F24" s="3" t="s">
        <v>9</v>
      </c>
    </row>
  </sheetData>
  <mergeCells count="1">
    <mergeCell ref="C1:E1"/>
  </mergeCells>
  <pageMargins left="0.41" right="0.28000000000000003" top="0.75" bottom="0.75" header="0.3" footer="0.3"/>
  <pageSetup paperSize="9" scale="95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5.42578125" style="3" customWidth="1"/>
    <col min="2" max="2" width="12.28515625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5.42578125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50.25" customHeight="1">
      <c r="A5" s="6">
        <v>1</v>
      </c>
      <c r="B5" s="4">
        <v>43675</v>
      </c>
      <c r="C5" s="6" t="s">
        <v>33</v>
      </c>
      <c r="D5" s="6" t="s">
        <v>34</v>
      </c>
      <c r="E5" s="6">
        <v>11589880000</v>
      </c>
      <c r="F5" s="6">
        <v>1</v>
      </c>
      <c r="G5" s="7" t="s">
        <v>35</v>
      </c>
    </row>
    <row r="6" spans="1:7" s="8" customFormat="1" ht="25.5" customHeight="1">
      <c r="A6" s="6"/>
      <c r="B6" s="4"/>
      <c r="C6" s="6"/>
      <c r="D6" s="6"/>
      <c r="E6" s="6"/>
      <c r="F6" s="6"/>
      <c r="G6" s="9"/>
    </row>
    <row r="7" spans="1:7" ht="15.75">
      <c r="A7" s="2"/>
      <c r="B7" s="4"/>
      <c r="C7" s="2"/>
      <c r="D7" s="2"/>
      <c r="E7" s="2"/>
      <c r="F7" s="2"/>
      <c r="G7" s="5"/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5.42578125" style="3" customWidth="1"/>
    <col min="2" max="2" width="12.28515625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5.42578125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52.5" customHeight="1">
      <c r="A5" s="6">
        <v>1</v>
      </c>
      <c r="B5" s="4">
        <v>43676</v>
      </c>
      <c r="C5" s="6" t="s">
        <v>36</v>
      </c>
      <c r="D5" s="12" t="s">
        <v>38</v>
      </c>
      <c r="E5" s="6" t="s">
        <v>37</v>
      </c>
      <c r="F5" s="6">
        <v>9</v>
      </c>
      <c r="G5" s="13" t="s">
        <v>39</v>
      </c>
    </row>
    <row r="6" spans="1:7" s="8" customFormat="1" ht="25.5" customHeight="1">
      <c r="A6" s="6"/>
      <c r="B6" s="4"/>
      <c r="C6" s="6"/>
      <c r="D6" s="6"/>
      <c r="E6" s="6"/>
      <c r="F6" s="6"/>
      <c r="G6" s="9"/>
    </row>
    <row r="7" spans="1:7" ht="15.75">
      <c r="A7" s="2"/>
      <c r="B7" s="4"/>
      <c r="C7" s="2"/>
      <c r="D7" s="2"/>
      <c r="E7" s="2"/>
      <c r="F7" s="2"/>
      <c r="G7" s="5"/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5.42578125" style="3" customWidth="1"/>
    <col min="2" max="2" width="12.28515625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5.42578125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52.5" customHeight="1">
      <c r="A5" s="6">
        <v>1</v>
      </c>
      <c r="B5" s="4">
        <v>43680</v>
      </c>
      <c r="C5" s="6" t="s">
        <v>40</v>
      </c>
      <c r="D5" s="12" t="s">
        <v>13</v>
      </c>
      <c r="E5" s="6" t="s">
        <v>30</v>
      </c>
      <c r="F5" s="6">
        <v>6</v>
      </c>
      <c r="G5" s="13" t="s">
        <v>41</v>
      </c>
    </row>
    <row r="6" spans="1:7" s="8" customFormat="1" ht="25.5" customHeight="1">
      <c r="A6" s="6"/>
      <c r="B6" s="4"/>
      <c r="C6" s="6"/>
      <c r="D6" s="6"/>
      <c r="E6" s="6"/>
      <c r="F6" s="6"/>
      <c r="G6" s="9"/>
    </row>
    <row r="7" spans="1:7" ht="15.75">
      <c r="A7" s="2"/>
      <c r="B7" s="4"/>
      <c r="C7" s="2"/>
      <c r="D7" s="2"/>
      <c r="E7" s="2"/>
      <c r="F7" s="2"/>
      <c r="G7" s="5"/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1.5703125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4" spans="1:7" ht="31.5" customHeight="1">
      <c r="A4" s="10" t="s">
        <v>0</v>
      </c>
      <c r="B4" s="10" t="s">
        <v>5</v>
      </c>
      <c r="C4" s="10" t="s">
        <v>4</v>
      </c>
      <c r="D4" s="10" t="s">
        <v>1</v>
      </c>
      <c r="E4" s="10" t="s">
        <v>2</v>
      </c>
      <c r="F4" s="10" t="s">
        <v>3</v>
      </c>
      <c r="G4" s="11" t="s">
        <v>23</v>
      </c>
    </row>
    <row r="5" spans="1:7" s="8" customFormat="1" ht="35.25" customHeight="1">
      <c r="A5" s="6">
        <v>1</v>
      </c>
      <c r="B5" s="4">
        <v>43682</v>
      </c>
      <c r="C5" s="6" t="s">
        <v>27</v>
      </c>
      <c r="D5" s="12" t="s">
        <v>43</v>
      </c>
      <c r="E5" s="6">
        <v>3418425008</v>
      </c>
      <c r="F5" s="6">
        <v>4</v>
      </c>
      <c r="G5" s="13" t="s">
        <v>42</v>
      </c>
    </row>
    <row r="6" spans="1:7" s="8" customFormat="1" ht="23.25" customHeight="1">
      <c r="A6" s="6">
        <v>2</v>
      </c>
      <c r="B6" s="4">
        <v>43682</v>
      </c>
      <c r="C6" s="6" t="s">
        <v>27</v>
      </c>
      <c r="D6" s="6" t="s">
        <v>34</v>
      </c>
      <c r="E6" s="6">
        <v>56209880023</v>
      </c>
      <c r="F6" s="6">
        <v>1</v>
      </c>
      <c r="G6" s="6" t="s">
        <v>44</v>
      </c>
    </row>
    <row r="7" spans="1:7" ht="32.25" customHeight="1">
      <c r="A7" s="6">
        <v>3</v>
      </c>
      <c r="B7" s="4">
        <v>43682</v>
      </c>
      <c r="C7" s="6" t="s">
        <v>47</v>
      </c>
      <c r="D7" s="6" t="s">
        <v>45</v>
      </c>
      <c r="E7" s="6">
        <v>14554724</v>
      </c>
      <c r="F7" s="6">
        <v>1</v>
      </c>
      <c r="G7" s="7" t="s">
        <v>46</v>
      </c>
    </row>
    <row r="10" spans="1:7">
      <c r="B10" s="3" t="s">
        <v>7</v>
      </c>
      <c r="D10" s="3" t="s">
        <v>25</v>
      </c>
      <c r="G10" s="3" t="s">
        <v>6</v>
      </c>
    </row>
    <row r="15" spans="1:7">
      <c r="B15" s="3" t="s">
        <v>10</v>
      </c>
      <c r="D15" s="3" t="s">
        <v>26</v>
      </c>
      <c r="G15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6.140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3" spans="1:7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1" t="s">
        <v>23</v>
      </c>
    </row>
    <row r="4" spans="1:7" s="8" customFormat="1" ht="31.5" customHeight="1">
      <c r="A4" s="6">
        <v>1</v>
      </c>
      <c r="B4" s="4">
        <v>43683</v>
      </c>
      <c r="C4" s="6" t="s">
        <v>48</v>
      </c>
      <c r="D4" s="12" t="s">
        <v>52</v>
      </c>
      <c r="E4" s="6">
        <v>14589136</v>
      </c>
      <c r="F4" s="6">
        <v>3</v>
      </c>
      <c r="G4" s="13" t="s">
        <v>49</v>
      </c>
    </row>
    <row r="5" spans="1:7" s="8" customFormat="1" ht="31.5" customHeight="1">
      <c r="A5" s="6">
        <v>2</v>
      </c>
      <c r="B5" s="4">
        <v>43683</v>
      </c>
      <c r="C5" s="6" t="s">
        <v>48</v>
      </c>
      <c r="D5" s="6" t="s">
        <v>53</v>
      </c>
      <c r="E5" s="6">
        <v>14501846</v>
      </c>
      <c r="F5" s="6">
        <v>2</v>
      </c>
      <c r="G5" s="13" t="s">
        <v>49</v>
      </c>
    </row>
    <row r="6" spans="1:7" ht="31.5" customHeight="1">
      <c r="A6" s="6">
        <v>3</v>
      </c>
      <c r="B6" s="4">
        <v>43683</v>
      </c>
      <c r="C6" s="6" t="s">
        <v>50</v>
      </c>
      <c r="D6" s="6" t="s">
        <v>54</v>
      </c>
      <c r="E6" s="6">
        <v>14514937</v>
      </c>
      <c r="F6" s="6">
        <v>1</v>
      </c>
      <c r="G6" s="13" t="s">
        <v>51</v>
      </c>
    </row>
    <row r="8" spans="1:7">
      <c r="B8" s="3" t="s">
        <v>7</v>
      </c>
      <c r="D8" s="3" t="s">
        <v>25</v>
      </c>
      <c r="G8" s="3" t="s">
        <v>6</v>
      </c>
    </row>
    <row r="13" spans="1:7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49" right="0.53" top="0.75" bottom="0.75" header="0.3" footer="0.3"/>
  <pageSetup paperSize="9" scale="90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6.140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3" spans="1:7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1" t="s">
        <v>23</v>
      </c>
    </row>
    <row r="4" spans="1:7" s="8" customFormat="1" ht="31.5" customHeight="1">
      <c r="A4" s="6">
        <v>1</v>
      </c>
      <c r="B4" s="4">
        <v>43684</v>
      </c>
      <c r="C4" s="6" t="s">
        <v>47</v>
      </c>
      <c r="D4" s="12" t="s">
        <v>57</v>
      </c>
      <c r="E4" s="6" t="s">
        <v>56</v>
      </c>
      <c r="F4" s="6">
        <v>3</v>
      </c>
      <c r="G4" s="13" t="s">
        <v>55</v>
      </c>
    </row>
    <row r="5" spans="1:7" s="8" customFormat="1" ht="31.5" customHeight="1">
      <c r="A5" s="6">
        <v>2</v>
      </c>
      <c r="B5" s="4"/>
      <c r="C5" s="6"/>
      <c r="D5" s="6"/>
      <c r="E5" s="6"/>
      <c r="F5" s="6"/>
      <c r="G5" s="13"/>
    </row>
    <row r="6" spans="1:7" s="8" customFormat="1" ht="31.5" customHeight="1">
      <c r="A6" s="6">
        <v>3</v>
      </c>
      <c r="B6" s="4"/>
      <c r="C6" s="6"/>
      <c r="D6" s="6"/>
      <c r="E6" s="6"/>
      <c r="F6" s="6"/>
      <c r="G6" s="13"/>
    </row>
    <row r="8" spans="1:7">
      <c r="B8" s="3" t="s">
        <v>7</v>
      </c>
      <c r="D8" s="3" t="s">
        <v>25</v>
      </c>
      <c r="G8" s="3" t="s">
        <v>6</v>
      </c>
    </row>
    <row r="13" spans="1:7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4.28515625" style="3" customWidth="1"/>
    <col min="4" max="4" width="18.2851562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7" ht="18.75">
      <c r="C1" s="52" t="s">
        <v>8</v>
      </c>
      <c r="D1" s="52"/>
      <c r="E1" s="52"/>
      <c r="F1" s="52"/>
    </row>
    <row r="3" spans="1:7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0" t="s">
        <v>23</v>
      </c>
    </row>
    <row r="4" spans="1:7" s="8" customFormat="1" ht="25.5" customHeight="1">
      <c r="A4" s="6">
        <v>1</v>
      </c>
      <c r="B4" s="4">
        <v>43684</v>
      </c>
      <c r="C4" s="6" t="s">
        <v>58</v>
      </c>
      <c r="D4" s="12" t="s">
        <v>14</v>
      </c>
      <c r="E4" s="6" t="s">
        <v>59</v>
      </c>
      <c r="F4" s="6">
        <v>5</v>
      </c>
      <c r="G4" s="13" t="s">
        <v>24</v>
      </c>
    </row>
    <row r="5" spans="1:7" s="8" customFormat="1" ht="25.5" customHeight="1">
      <c r="A5" s="6">
        <v>2</v>
      </c>
      <c r="B5" s="4">
        <v>43684</v>
      </c>
      <c r="C5" s="6" t="s">
        <v>58</v>
      </c>
      <c r="D5" s="6" t="s">
        <v>16</v>
      </c>
      <c r="E5" s="6" t="s">
        <v>60</v>
      </c>
      <c r="F5" s="6">
        <v>3</v>
      </c>
      <c r="G5" s="13" t="s">
        <v>24</v>
      </c>
    </row>
    <row r="6" spans="1:7" s="8" customFormat="1" ht="25.5" customHeight="1">
      <c r="A6" s="6">
        <v>3</v>
      </c>
      <c r="B6" s="4">
        <v>43684</v>
      </c>
      <c r="C6" s="6" t="s">
        <v>58</v>
      </c>
      <c r="D6" s="6" t="s">
        <v>62</v>
      </c>
      <c r="E6" s="6" t="s">
        <v>61</v>
      </c>
      <c r="F6" s="6">
        <v>3</v>
      </c>
      <c r="G6" s="13" t="s">
        <v>24</v>
      </c>
    </row>
    <row r="8" spans="1:7">
      <c r="B8" s="3" t="s">
        <v>7</v>
      </c>
      <c r="D8" s="3" t="s">
        <v>25</v>
      </c>
      <c r="G8" s="3" t="s">
        <v>6</v>
      </c>
    </row>
    <row r="13" spans="1:7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7" right="0.7" top="0.75" bottom="0.75" header="0.3" footer="0.3"/>
  <pageSetup paperSize="9" scale="90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sqref="A1:XFD1048576"/>
    </sheetView>
  </sheetViews>
  <sheetFormatPr defaultColWidth="9.140625" defaultRowHeight="15"/>
  <cols>
    <col min="1" max="1" width="4.42578125" style="3" customWidth="1"/>
    <col min="2" max="2" width="11" style="3" customWidth="1"/>
    <col min="3" max="3" width="14.28515625" style="3" customWidth="1"/>
    <col min="4" max="4" width="14.85546875" style="3" customWidth="1"/>
    <col min="5" max="5" width="13.7109375" style="3" customWidth="1"/>
    <col min="6" max="6" width="5.85546875" style="3" customWidth="1"/>
    <col min="7" max="7" width="23" style="1" customWidth="1"/>
    <col min="8" max="16384" width="9.140625" style="1"/>
  </cols>
  <sheetData>
    <row r="1" spans="1:11" ht="18.75">
      <c r="C1" s="52" t="s">
        <v>8</v>
      </c>
      <c r="D1" s="52"/>
      <c r="E1" s="52"/>
      <c r="F1" s="52"/>
    </row>
    <row r="3" spans="1:11" ht="31.5" customHeight="1">
      <c r="A3" s="10" t="s">
        <v>0</v>
      </c>
      <c r="B3" s="10" t="s">
        <v>5</v>
      </c>
      <c r="C3" s="10" t="s">
        <v>4</v>
      </c>
      <c r="D3" s="10" t="s">
        <v>1</v>
      </c>
      <c r="E3" s="10" t="s">
        <v>2</v>
      </c>
      <c r="F3" s="10" t="s">
        <v>3</v>
      </c>
      <c r="G3" s="10" t="s">
        <v>23</v>
      </c>
    </row>
    <row r="4" spans="1:11" s="8" customFormat="1" ht="25.5" customHeight="1">
      <c r="A4" s="6">
        <v>1</v>
      </c>
      <c r="B4" s="4">
        <v>43686</v>
      </c>
      <c r="C4" s="6" t="s">
        <v>63</v>
      </c>
      <c r="D4" s="12" t="s">
        <v>14</v>
      </c>
      <c r="E4" s="6" t="s">
        <v>19</v>
      </c>
      <c r="F4" s="6">
        <v>20</v>
      </c>
      <c r="G4" s="13" t="s">
        <v>24</v>
      </c>
    </row>
    <row r="5" spans="1:11" s="8" customFormat="1" ht="25.5" customHeight="1">
      <c r="A5" s="6">
        <v>2</v>
      </c>
      <c r="B5" s="4">
        <v>43686</v>
      </c>
      <c r="C5" s="6" t="s">
        <v>63</v>
      </c>
      <c r="D5" s="6" t="s">
        <v>64</v>
      </c>
      <c r="E5" s="6" t="s">
        <v>18</v>
      </c>
      <c r="F5" s="6">
        <v>10</v>
      </c>
      <c r="G5" s="13" t="s">
        <v>24</v>
      </c>
    </row>
    <row r="6" spans="1:11" s="8" customFormat="1" ht="25.5" customHeight="1">
      <c r="A6" s="6"/>
      <c r="B6" s="4"/>
      <c r="C6" s="6"/>
      <c r="D6" s="6"/>
      <c r="E6" s="6"/>
      <c r="F6" s="6"/>
      <c r="G6" s="13"/>
    </row>
    <row r="8" spans="1:11">
      <c r="B8" s="3" t="s">
        <v>7</v>
      </c>
      <c r="D8" s="3" t="s">
        <v>25</v>
      </c>
      <c r="G8" s="3" t="s">
        <v>6</v>
      </c>
      <c r="K8" s="1" t="s">
        <v>65</v>
      </c>
    </row>
    <row r="13" spans="1:11">
      <c r="B13" s="3" t="s">
        <v>10</v>
      </c>
      <c r="D13" s="3" t="s">
        <v>26</v>
      </c>
      <c r="G13" s="3" t="s">
        <v>9</v>
      </c>
    </row>
  </sheetData>
  <mergeCells count="1">
    <mergeCell ref="C1:F1"/>
  </mergeCells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="87" zoomScaleNormal="87" workbookViewId="0">
      <selection activeCell="E8" sqref="E8"/>
    </sheetView>
  </sheetViews>
  <sheetFormatPr defaultColWidth="9.140625" defaultRowHeight="15.75"/>
  <cols>
    <col min="1" max="1" width="4.7109375" style="22" customWidth="1"/>
    <col min="2" max="2" width="15.42578125" style="22" customWidth="1"/>
    <col min="3" max="3" width="17.85546875" style="22" customWidth="1"/>
    <col min="4" max="4" width="24" style="22" customWidth="1"/>
    <col min="5" max="5" width="17.42578125" style="22" customWidth="1"/>
    <col min="6" max="6" width="21.7109375" style="22" hidden="1" customWidth="1"/>
    <col min="7" max="7" width="5.7109375" style="22" customWidth="1"/>
    <col min="8" max="8" width="5.28515625" style="22" customWidth="1"/>
    <col min="9" max="9" width="32.28515625" style="22" customWidth="1"/>
    <col min="10" max="10" width="16.140625" style="22" customWidth="1"/>
    <col min="11" max="11" width="46.85546875" style="19" customWidth="1"/>
    <col min="12" max="16384" width="9.140625" style="19"/>
  </cols>
  <sheetData>
    <row r="1" spans="1:10" ht="54" customHeight="1">
      <c r="A1" s="54" t="s">
        <v>84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21" customHeight="1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24" customHeight="1">
      <c r="A3" s="20"/>
      <c r="B3" s="20"/>
      <c r="C3" s="20"/>
      <c r="D3" s="20"/>
      <c r="E3" s="20"/>
      <c r="F3" s="20"/>
      <c r="G3" s="20"/>
      <c r="H3" s="20"/>
      <c r="I3" s="56" t="s">
        <v>98</v>
      </c>
      <c r="J3" s="56"/>
    </row>
    <row r="4" spans="1:10" ht="12" customHeight="1">
      <c r="A4" s="20"/>
      <c r="B4" s="20"/>
      <c r="C4" s="20"/>
      <c r="D4" s="20"/>
      <c r="E4" s="20"/>
      <c r="F4" s="20"/>
      <c r="G4" s="20"/>
      <c r="H4" s="20"/>
      <c r="I4" s="21"/>
      <c r="J4" s="21"/>
    </row>
    <row r="5" spans="1:10" s="22" customFormat="1" ht="30" customHeight="1">
      <c r="A5" s="39" t="s">
        <v>83</v>
      </c>
      <c r="B5" s="40" t="s">
        <v>4</v>
      </c>
      <c r="C5" s="49" t="s">
        <v>82</v>
      </c>
      <c r="D5" s="39" t="s">
        <v>1</v>
      </c>
      <c r="E5" s="39" t="s">
        <v>85</v>
      </c>
      <c r="F5" s="39" t="s">
        <v>86</v>
      </c>
      <c r="G5" s="39" t="s">
        <v>3</v>
      </c>
      <c r="H5" s="39"/>
      <c r="I5" s="39" t="s">
        <v>87</v>
      </c>
      <c r="J5" s="39" t="s">
        <v>66</v>
      </c>
    </row>
    <row r="6" spans="1:10" s="22" customFormat="1" ht="35.25" customHeight="1">
      <c r="A6" s="41">
        <v>1</v>
      </c>
      <c r="B6" s="42" t="s">
        <v>99</v>
      </c>
      <c r="C6" s="41" t="s">
        <v>100</v>
      </c>
      <c r="D6" s="41" t="s">
        <v>101</v>
      </c>
      <c r="E6" s="43">
        <v>4614911</v>
      </c>
      <c r="F6" s="41"/>
      <c r="G6" s="41">
        <v>1</v>
      </c>
      <c r="H6" s="41" t="s">
        <v>96</v>
      </c>
      <c r="I6" s="50" t="s">
        <v>102</v>
      </c>
      <c r="J6" s="41" t="s">
        <v>113</v>
      </c>
    </row>
    <row r="7" spans="1:10" s="22" customFormat="1" ht="35.25" customHeight="1">
      <c r="A7" s="41">
        <v>2</v>
      </c>
      <c r="B7" s="42" t="s">
        <v>103</v>
      </c>
      <c r="C7" s="41" t="s">
        <v>105</v>
      </c>
      <c r="D7" s="41" t="s">
        <v>104</v>
      </c>
      <c r="E7" s="43" t="s">
        <v>106</v>
      </c>
      <c r="F7" s="41"/>
      <c r="G7" s="41">
        <v>3</v>
      </c>
      <c r="H7" s="41" t="s">
        <v>96</v>
      </c>
      <c r="I7" s="50" t="s">
        <v>107</v>
      </c>
      <c r="J7" s="41" t="s">
        <v>97</v>
      </c>
    </row>
    <row r="8" spans="1:10" s="22" customFormat="1" ht="35.25" customHeight="1">
      <c r="A8" s="41">
        <v>3</v>
      </c>
      <c r="B8" s="42" t="s">
        <v>108</v>
      </c>
      <c r="C8" s="41" t="s">
        <v>110</v>
      </c>
      <c r="D8" s="51" t="s">
        <v>109</v>
      </c>
      <c r="E8" s="43">
        <v>14628867</v>
      </c>
      <c r="F8" s="41"/>
      <c r="G8" s="41">
        <v>1</v>
      </c>
      <c r="H8" s="41" t="s">
        <v>96</v>
      </c>
      <c r="I8" s="50" t="s">
        <v>111</v>
      </c>
      <c r="J8" s="41" t="s">
        <v>112</v>
      </c>
    </row>
    <row r="9" spans="1:10" s="22" customFormat="1" ht="35.25" customHeight="1">
      <c r="A9" s="41"/>
      <c r="B9" s="42"/>
      <c r="C9" s="41"/>
      <c r="D9" s="51"/>
      <c r="E9" s="43"/>
      <c r="F9" s="41"/>
      <c r="G9" s="41"/>
      <c r="H9" s="41"/>
      <c r="I9" s="44"/>
      <c r="J9" s="41"/>
    </row>
    <row r="10" spans="1:10" s="22" customFormat="1" ht="35.25" customHeight="1">
      <c r="A10" s="41"/>
      <c r="B10" s="42"/>
      <c r="C10" s="41"/>
      <c r="D10" s="51"/>
      <c r="E10" s="43"/>
      <c r="F10" s="41"/>
      <c r="G10" s="41"/>
      <c r="H10" s="41"/>
      <c r="I10" s="44"/>
      <c r="J10" s="41"/>
    </row>
    <row r="11" spans="1:10" s="22" customFormat="1" ht="35.25" customHeight="1">
      <c r="A11" s="41"/>
      <c r="B11" s="42"/>
      <c r="C11" s="41"/>
      <c r="D11" s="41"/>
      <c r="E11" s="43"/>
      <c r="F11" s="41"/>
      <c r="G11" s="41"/>
      <c r="H11" s="41"/>
      <c r="I11" s="44"/>
      <c r="J11" s="41"/>
    </row>
    <row r="12" spans="1:10" s="22" customFormat="1" ht="35.25" customHeight="1">
      <c r="A12" s="41"/>
      <c r="B12" s="42"/>
      <c r="C12" s="41"/>
      <c r="D12" s="41"/>
      <c r="E12" s="43"/>
      <c r="F12" s="41"/>
      <c r="G12" s="41"/>
      <c r="H12" s="41"/>
      <c r="I12" s="44"/>
      <c r="J12" s="41"/>
    </row>
    <row r="13" spans="1:10" s="22" customFormat="1" ht="35.25" customHeight="1">
      <c r="A13" s="41"/>
      <c r="B13" s="42"/>
      <c r="C13" s="41"/>
      <c r="D13" s="41"/>
      <c r="E13" s="43"/>
      <c r="F13" s="41"/>
      <c r="G13" s="41"/>
      <c r="H13" s="41"/>
      <c r="I13" s="44"/>
      <c r="J13" s="41"/>
    </row>
    <row r="14" spans="1:10" s="22" customFormat="1" ht="35.25" customHeight="1">
      <c r="A14" s="41"/>
      <c r="B14" s="42"/>
      <c r="C14" s="41"/>
      <c r="D14" s="41"/>
      <c r="E14" s="41"/>
      <c r="F14" s="41"/>
      <c r="G14" s="41"/>
      <c r="H14" s="41"/>
      <c r="I14" s="44"/>
      <c r="J14" s="41"/>
    </row>
    <row r="15" spans="1:10" s="22" customFormat="1" ht="35.25" customHeight="1">
      <c r="A15" s="45"/>
      <c r="B15" s="46"/>
      <c r="C15" s="45"/>
      <c r="D15" s="45"/>
      <c r="E15" s="47"/>
      <c r="F15" s="45"/>
      <c r="G15" s="45"/>
      <c r="H15" s="45"/>
      <c r="I15" s="48"/>
      <c r="J15" s="45"/>
    </row>
    <row r="16" spans="1:10" s="22" customFormat="1" ht="35.25" customHeight="1"/>
    <row r="17" spans="1:21" ht="29.25" customHeight="1">
      <c r="A17" s="23"/>
      <c r="E17" s="32"/>
      <c r="J17" s="31"/>
      <c r="L17" s="23"/>
      <c r="M17" s="24"/>
      <c r="N17" s="22"/>
      <c r="O17" s="25"/>
      <c r="P17" s="26"/>
      <c r="Q17" s="25"/>
      <c r="R17" s="27"/>
      <c r="S17" s="28"/>
      <c r="T17" s="29"/>
      <c r="U17" s="30"/>
    </row>
    <row r="18" spans="1:21" s="33" customFormat="1" ht="24" customHeight="1">
      <c r="B18" s="57" t="s">
        <v>88</v>
      </c>
      <c r="C18" s="57"/>
      <c r="D18" s="57"/>
      <c r="E18" s="57" t="s">
        <v>89</v>
      </c>
      <c r="F18" s="57"/>
      <c r="G18" s="55" t="s">
        <v>89</v>
      </c>
      <c r="H18" s="55"/>
      <c r="I18" s="55"/>
      <c r="J18" s="55"/>
      <c r="L18" s="23"/>
      <c r="M18" s="34"/>
      <c r="N18" s="23"/>
      <c r="O18" s="25"/>
      <c r="P18" s="26"/>
      <c r="Q18" s="25"/>
      <c r="R18" s="27"/>
      <c r="S18" s="28"/>
      <c r="T18" s="29"/>
      <c r="U18" s="35"/>
    </row>
    <row r="19" spans="1:21" s="33" customFormat="1" ht="24" customHeight="1">
      <c r="A19" s="23"/>
      <c r="B19" s="23"/>
      <c r="C19" s="23"/>
      <c r="D19" s="23"/>
      <c r="E19" s="23"/>
      <c r="F19" s="23"/>
      <c r="G19" s="23"/>
      <c r="H19" s="23"/>
      <c r="I19" s="23"/>
      <c r="J19" s="23"/>
      <c r="L19" s="23"/>
      <c r="M19" s="34"/>
      <c r="N19" s="23"/>
      <c r="O19" s="25"/>
      <c r="P19" s="26"/>
      <c r="Q19" s="25"/>
      <c r="R19" s="27"/>
      <c r="S19" s="28"/>
      <c r="T19" s="29"/>
      <c r="U19" s="35"/>
    </row>
    <row r="20" spans="1:21" s="33" customFormat="1" ht="24" customHeight="1">
      <c r="A20" s="23"/>
      <c r="B20" s="36" t="s">
        <v>94</v>
      </c>
      <c r="C20" s="23"/>
      <c r="D20" s="23"/>
      <c r="E20" s="37" t="s">
        <v>94</v>
      </c>
      <c r="F20" s="23"/>
      <c r="G20" s="23"/>
      <c r="H20" s="23"/>
      <c r="I20" s="23"/>
      <c r="J20" s="23"/>
      <c r="L20" s="23"/>
      <c r="M20" s="34"/>
      <c r="N20" s="23"/>
      <c r="O20" s="25"/>
      <c r="P20" s="26"/>
      <c r="Q20" s="25"/>
      <c r="R20" s="27"/>
      <c r="S20" s="28"/>
      <c r="T20" s="29"/>
      <c r="U20" s="35"/>
    </row>
    <row r="21" spans="1:21" s="33" customFormat="1" ht="28.5" customHeight="1">
      <c r="A21" s="23"/>
      <c r="B21" s="36" t="s">
        <v>95</v>
      </c>
      <c r="D21" s="23"/>
      <c r="E21" s="37" t="s">
        <v>95</v>
      </c>
      <c r="G21" s="23"/>
      <c r="H21" s="23"/>
      <c r="I21" s="37" t="s">
        <v>95</v>
      </c>
      <c r="J21" s="23"/>
      <c r="L21" s="23"/>
      <c r="M21" s="34"/>
      <c r="N21" s="23"/>
      <c r="O21" s="25"/>
      <c r="P21" s="26"/>
      <c r="Q21" s="25"/>
      <c r="R21" s="27"/>
      <c r="S21" s="28"/>
      <c r="T21" s="29"/>
      <c r="U21" s="35"/>
    </row>
    <row r="22" spans="1:21" s="33" customFormat="1" ht="28.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L22" s="23"/>
      <c r="M22" s="38"/>
      <c r="N22" s="23"/>
      <c r="O22" s="25"/>
      <c r="P22" s="26"/>
      <c r="Q22" s="25"/>
      <c r="R22" s="27"/>
      <c r="S22" s="28"/>
      <c r="T22" s="29"/>
      <c r="U22" s="35"/>
    </row>
    <row r="23" spans="1:21" s="33" customFormat="1" ht="27" customHeight="1">
      <c r="B23" s="57" t="s">
        <v>90</v>
      </c>
      <c r="C23" s="57"/>
      <c r="D23" s="57"/>
      <c r="E23" s="57" t="s">
        <v>92</v>
      </c>
      <c r="F23" s="57"/>
      <c r="G23" s="55" t="s">
        <v>91</v>
      </c>
      <c r="H23" s="55"/>
      <c r="I23" s="55"/>
      <c r="J23" s="55"/>
    </row>
    <row r="24" spans="1:21" s="33" customFormat="1">
      <c r="J24" s="23"/>
    </row>
    <row r="25" spans="1:21" ht="18" customHeight="1">
      <c r="A25" s="19"/>
      <c r="B25" s="19"/>
      <c r="C25" s="19"/>
      <c r="D25" s="19"/>
      <c r="E25" s="19"/>
      <c r="F25" s="19"/>
      <c r="G25" s="53" t="s">
        <v>93</v>
      </c>
      <c r="H25" s="53"/>
      <c r="I25" s="53"/>
      <c r="J25" s="53"/>
    </row>
    <row r="26" spans="1:21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21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21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21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21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21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21">
      <c r="I32" s="19"/>
      <c r="J32" s="19"/>
    </row>
  </sheetData>
  <sheetProtection algorithmName="SHA-512" hashValue="nweHkajDXmFfeiJ8+bGkXcLNI7uztfMcuw6GeA6hTOyV9xX1GKVscw34ELxiUw2aeJalszbbKY5KsRz3X4R/3g==" saltValue="Yp40YefbHsvDq2tDYwRfVQ==" spinCount="100000" sheet="1" formatCells="0" formatColumns="0" formatRows="0" insertColumns="0" insertRows="0" insertHyperlinks="0" deleteColumns="0" deleteRows="0" sort="0" autoFilter="0" pivotTables="0"/>
  <mergeCells count="9">
    <mergeCell ref="G25:J25"/>
    <mergeCell ref="A1:J1"/>
    <mergeCell ref="G18:J18"/>
    <mergeCell ref="G23:J23"/>
    <mergeCell ref="I3:J3"/>
    <mergeCell ref="E18:F18"/>
    <mergeCell ref="E23:F23"/>
    <mergeCell ref="B18:D18"/>
    <mergeCell ref="B23:D23"/>
  </mergeCells>
  <phoneticPr fontId="51" type="noConversion"/>
  <pageMargins left="0.25" right="0.25" top="0.75" bottom="0.75" header="0.3" footer="0.3"/>
  <pageSetup paperSize="9" scale="75" orientation="portrait" horizontalDpi="180" verticalDpi="18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workbookViewId="0">
      <selection activeCell="I25" sqref="I25"/>
    </sheetView>
  </sheetViews>
  <sheetFormatPr defaultRowHeight="15"/>
  <cols>
    <col min="2" max="2" width="19.140625" customWidth="1"/>
    <col min="3" max="3" width="13.7109375" customWidth="1"/>
    <col min="4" max="4" width="19.28515625" hidden="1" customWidth="1"/>
    <col min="5" max="6" width="0" hidden="1" customWidth="1"/>
    <col min="7" max="7" width="12.140625" customWidth="1"/>
    <col min="8" max="8" width="21.5703125" customWidth="1"/>
    <col min="9" max="9" width="12.5703125" bestFit="1" customWidth="1"/>
  </cols>
  <sheetData>
    <row r="2" spans="2:10">
      <c r="F2" s="15" t="s">
        <v>75</v>
      </c>
    </row>
    <row r="3" spans="2:10">
      <c r="B3" t="s">
        <v>67</v>
      </c>
      <c r="C3" t="str">
        <f>TRIM(B3)</f>
        <v>LF777</v>
      </c>
      <c r="D3">
        <f>VLOOKUP(C3,'[1]Balance(Stock Control)'!$AM$4:$AN$623,2,0)</f>
        <v>170</v>
      </c>
      <c r="E3">
        <v>3</v>
      </c>
      <c r="F3" s="14">
        <v>14.16492</v>
      </c>
      <c r="G3">
        <v>15.7</v>
      </c>
      <c r="H3">
        <f>E3*G3</f>
        <v>47.099999999999994</v>
      </c>
    </row>
    <row r="4" spans="2:10">
      <c r="B4" t="s">
        <v>68</v>
      </c>
      <c r="C4" t="str">
        <f t="shared" ref="C4:C10" si="0">TRIM(B4)</f>
        <v>LF670</v>
      </c>
      <c r="D4">
        <f>VLOOKUP(C4,'[1]Balance(Stock Control)'!$AM$4:$AN$623,2,0)</f>
        <v>77</v>
      </c>
      <c r="E4">
        <v>6</v>
      </c>
      <c r="F4" s="14">
        <v>13.4064</v>
      </c>
      <c r="G4">
        <v>14.59</v>
      </c>
      <c r="H4">
        <f t="shared" ref="H4:H9" si="1">E4*G4</f>
        <v>87.539999999999992</v>
      </c>
    </row>
    <row r="5" spans="2:10">
      <c r="B5" t="s">
        <v>69</v>
      </c>
      <c r="C5" t="str">
        <f t="shared" si="0"/>
        <v>FS1216</v>
      </c>
      <c r="D5">
        <f>VLOOKUP(C5,'[1]Balance(Stock Control)'!$AM$4:$AN$623,2,0)</f>
        <v>48</v>
      </c>
      <c r="E5">
        <v>2</v>
      </c>
      <c r="F5" s="14">
        <v>29.105999999999995</v>
      </c>
      <c r="G5">
        <v>36.229999999999997</v>
      </c>
      <c r="H5">
        <f t="shared" si="1"/>
        <v>72.459999999999994</v>
      </c>
    </row>
    <row r="6" spans="2:10">
      <c r="B6" t="s">
        <v>70</v>
      </c>
      <c r="C6" t="str">
        <f t="shared" si="0"/>
        <v>FS1000</v>
      </c>
      <c r="D6">
        <f>VLOOKUP(C6,'[1]Balance(Stock Control)'!$AM$4:$AN$623,2,0)</f>
        <v>176</v>
      </c>
      <c r="E6">
        <v>2</v>
      </c>
      <c r="F6" s="14">
        <v>18.839519999999997</v>
      </c>
      <c r="G6">
        <v>18.84</v>
      </c>
      <c r="H6">
        <f t="shared" si="1"/>
        <v>37.68</v>
      </c>
    </row>
    <row r="7" spans="2:10">
      <c r="B7" t="s">
        <v>71</v>
      </c>
      <c r="C7" t="str">
        <f t="shared" si="0"/>
        <v>WF2075</v>
      </c>
      <c r="D7">
        <f>VLOOKUP(C7,'[1]Balance(Stock Control)'!$AM$4:$AN$623,2,0)</f>
        <v>26</v>
      </c>
      <c r="E7">
        <v>5</v>
      </c>
      <c r="F7" s="14">
        <v>24.343200000000003</v>
      </c>
      <c r="G7">
        <v>24.34</v>
      </c>
      <c r="H7">
        <f t="shared" si="1"/>
        <v>121.7</v>
      </c>
    </row>
    <row r="8" spans="2:10">
      <c r="B8" t="s">
        <v>74</v>
      </c>
      <c r="C8" t="str">
        <f t="shared" si="0"/>
        <v>2040-PM-OR</v>
      </c>
      <c r="D8">
        <f>VLOOKUP(C8,'[1]Balance(Stock Control)'!$AM$4:$AN$623,2,0)</f>
        <v>12</v>
      </c>
      <c r="F8" s="14">
        <v>8.82</v>
      </c>
      <c r="G8">
        <v>8.82</v>
      </c>
      <c r="H8">
        <f t="shared" si="1"/>
        <v>0</v>
      </c>
    </row>
    <row r="9" spans="2:10">
      <c r="B9" t="s">
        <v>72</v>
      </c>
      <c r="C9" t="str">
        <f t="shared" si="0"/>
        <v>AF25278</v>
      </c>
      <c r="D9">
        <f>VLOOKUP(C9,'[1]Balance(Stock Control)'!$AM$4:$AN$623,2,0)</f>
        <v>0</v>
      </c>
      <c r="F9" s="14"/>
      <c r="H9">
        <f t="shared" si="1"/>
        <v>0</v>
      </c>
    </row>
    <row r="10" spans="2:10">
      <c r="B10" t="s">
        <v>73</v>
      </c>
      <c r="C10" t="str">
        <f t="shared" si="0"/>
        <v>AF872M</v>
      </c>
      <c r="D10">
        <f>VLOOKUP(C10,'[1]Balance(Stock Control)'!$AM$4:$AN$623,2,0)</f>
        <v>2</v>
      </c>
      <c r="F10" s="14">
        <v>97.196399999999997</v>
      </c>
      <c r="G10" s="14">
        <v>97.196399999999997</v>
      </c>
    </row>
    <row r="11" spans="2:10">
      <c r="H11">
        <f>SUM(H3:H10)</f>
        <v>366.47999999999996</v>
      </c>
      <c r="I11" s="14">
        <f>H11*2015</f>
        <v>738457.2</v>
      </c>
    </row>
    <row r="12" spans="2:10">
      <c r="H12">
        <f>H11*3%</f>
        <v>10.994399999999999</v>
      </c>
    </row>
    <row r="13" spans="2:10">
      <c r="H13">
        <f>H11-H12</f>
        <v>355.48559999999998</v>
      </c>
    </row>
    <row r="16" spans="2:10">
      <c r="B16" s="16" t="s">
        <v>80</v>
      </c>
      <c r="C16" s="16">
        <v>14601423</v>
      </c>
      <c r="D16" s="16" t="s">
        <v>76</v>
      </c>
      <c r="E16" s="16">
        <v>0</v>
      </c>
      <c r="F16" s="16">
        <v>7</v>
      </c>
      <c r="G16" s="17">
        <v>711.61054678899086</v>
      </c>
      <c r="H16" s="16" t="s">
        <v>81</v>
      </c>
      <c r="J16">
        <f>2035*355.49</f>
        <v>723422.15</v>
      </c>
    </row>
    <row r="17" spans="2:8">
      <c r="B17" s="16" t="s">
        <v>79</v>
      </c>
      <c r="C17" s="16">
        <v>14575662</v>
      </c>
      <c r="D17" s="16"/>
      <c r="E17" s="16">
        <v>1</v>
      </c>
      <c r="F17" s="16">
        <v>3</v>
      </c>
      <c r="G17" s="17">
        <v>1574.2340587155966</v>
      </c>
      <c r="H17" s="16" t="s">
        <v>81</v>
      </c>
    </row>
    <row r="18" spans="2:8">
      <c r="B18" s="16" t="s">
        <v>77</v>
      </c>
      <c r="C18" s="16">
        <v>14575663</v>
      </c>
      <c r="D18" s="16"/>
      <c r="E18" s="16">
        <v>0</v>
      </c>
      <c r="F18" s="16">
        <v>2</v>
      </c>
      <c r="G18" s="17">
        <v>1574.2340587155966</v>
      </c>
      <c r="H18" s="16" t="s">
        <v>81</v>
      </c>
    </row>
    <row r="19" spans="2:8">
      <c r="B19" s="16" t="s">
        <v>78</v>
      </c>
      <c r="C19" s="16">
        <v>14502011</v>
      </c>
      <c r="D19" s="16"/>
      <c r="E19" s="16">
        <v>0</v>
      </c>
      <c r="F19" s="16">
        <v>1</v>
      </c>
      <c r="G19" s="17">
        <v>646.92935999999997</v>
      </c>
      <c r="H19" s="16" t="s">
        <v>81</v>
      </c>
    </row>
    <row r="20" spans="2:8">
      <c r="G20" s="18">
        <f>SUM(G16:G19)</f>
        <v>4507.0080242201839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26-7-19</vt:lpstr>
      <vt:lpstr>29-7-19</vt:lpstr>
      <vt:lpstr>29-7-19)-</vt:lpstr>
      <vt:lpstr>30-7-19</vt:lpstr>
      <vt:lpstr>3-8-19</vt:lpstr>
      <vt:lpstr>5-8-19</vt:lpstr>
      <vt:lpstr>6-8-19</vt:lpstr>
      <vt:lpstr>7-8-19</vt:lpstr>
      <vt:lpstr>7(1)-8-19</vt:lpstr>
      <vt:lpstr>9-8-19</vt:lpstr>
      <vt:lpstr>BR Delivery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2024-01-12T06:42:33Z</cp:lastPrinted>
  <dcterms:created xsi:type="dcterms:W3CDTF">2019-07-25T08:20:46Z</dcterms:created>
  <dcterms:modified xsi:type="dcterms:W3CDTF">2024-01-15T06:41:45Z</dcterms:modified>
</cp:coreProperties>
</file>