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minimized="1"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/>
  <c r="M16" i="1"/>
  <c r="M18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<sst xmlns="http://schemas.openxmlformats.org/spreadsheetml/2006/main" count="140" uniqueCount="91">
  <si>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</si>
  <si>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</si>
  <si>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</si>
  <si>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</si>
  <si>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</si>
  <si>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</si>
  <si>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</si>
  <si>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</si>
  <si>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</si>
  <si>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</si>
  <si>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</si>
  <si>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</si>
  <si>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</si>
  <si>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</si>
  <si>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</si>
  <si>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</si>
  <si>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</si>
  <si>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</si>
  <si>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</si>
  <si>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</si>
  <si>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</si>
  <si>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</si>
  <si>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</si>
  <si>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</si>
  <si>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</si>
  <si>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</si>
  <si>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</si>
  <si>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</si>
  <si>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</si>
  <si>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</si>
  <si>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</si>
  <si>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</si>
  <si>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</si>
  <si>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</si>
  <si>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</si>
  <si>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</si>
  <si>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</si>
  <si>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</si>
  <si>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</si>
  <si>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</si>
  <si>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</si>
  <si>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</si>
  <si>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</si>
  <si>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</si>
  <si>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</si>
  <si>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</si>
  <si>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</si>
  <si>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</si>
  <si>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</si>
  <si>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</si>
  <si>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</si>
  <si>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</si>
  <si>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</si>
  <si>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</si>
  <si>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</si>
  <si>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</si>
  <si>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</si>
  <si>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</si>
  <si>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</si>
  <si>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</si>
  <si>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</si>
  <si>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</si>
  <si>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</si>
  <si>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</si>
  <si>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</si>
  <si>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</si>
  <si>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</si>
  <si>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</si>
  <si>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</si>
  <si>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</si>
  <si>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</si>
  <si>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</si>
  <si>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</si>
  <si>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</si>
  <si>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</si>
  <si>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</si>
  <si>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</si>
  <si>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</si>
  <si>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</si>
  <si>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</si>
  <si>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</si>
  <si>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</si>
  <si>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</si>
  <si>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</si>
  <si>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</si>
  <si>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70000-02070-0</t>
  </si>
  <si>
    <t xml:space="preserve">Filter ,Return </t>
  </si>
  <si>
    <t>FPO-78-2024-12-001</t>
  </si>
  <si>
    <t>78-PRT-PO-25010002</t>
  </si>
  <si>
    <t>Inventory Purchase Order</t>
  </si>
  <si>
    <t>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</si>
</sst>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showGridLines="0" tabSelected="1" topLeftCell="A7" zoomScaleNormal="100" workbookViewId="0">
      <selection activeCell="O16" sqref="O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50" customWidth="1"/>
    <col min="14" max="14" width="16" style="1" customWidth="1"/>
    <col min="15" max="16384" width="9.140625" style="1"/>
  </cols>
  <sheetData>
    <row r="1" spans="1:14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4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4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4" ht="15" x14ac:dyDescent="0.25">
      <c r="E4" s="2"/>
      <c r="F4" s="3"/>
      <c r="G4" s="4"/>
    </row>
    <row r="5" spans="1:14" ht="21" customHeight="1" x14ac:dyDescent="0.2">
      <c r="A5" s="70" t="s">
        <v>10</v>
      </c>
      <c r="B5" s="70"/>
      <c r="C5" s="5" t="s">
        <v>2</v>
      </c>
      <c r="D5" s="6" t="s">
        <v>88</v>
      </c>
      <c r="E5" s="6"/>
      <c r="F5" s="7"/>
      <c r="G5" s="6"/>
      <c r="H5" s="6"/>
      <c r="I5" s="70" t="s">
        <v>3</v>
      </c>
      <c r="J5" s="70"/>
      <c r="K5" s="5" t="s">
        <v>2</v>
      </c>
      <c r="L5" s="33" t="s">
        <v>49</v>
      </c>
      <c r="M5" s="51"/>
    </row>
    <row r="6" spans="1:14" ht="21" customHeight="1" x14ac:dyDescent="0.2">
      <c r="A6" s="70" t="s">
        <v>11</v>
      </c>
      <c r="B6" s="70"/>
      <c r="C6" s="5" t="s">
        <v>2</v>
      </c>
      <c r="D6" s="31">
        <v>45659</v>
      </c>
      <c r="E6" s="6"/>
      <c r="F6" s="7"/>
      <c r="G6" s="6"/>
      <c r="H6" s="6"/>
      <c r="I6" s="70" t="s">
        <v>4</v>
      </c>
      <c r="J6" s="70"/>
      <c r="K6" s="5" t="s">
        <v>2</v>
      </c>
      <c r="L6" s="33" t="s">
        <v>50</v>
      </c>
      <c r="M6" s="51"/>
    </row>
    <row r="7" spans="1:14" ht="21" customHeight="1" x14ac:dyDescent="0.2">
      <c r="A7" s="70" t="s">
        <v>12</v>
      </c>
      <c r="B7" s="70"/>
      <c r="C7" s="5" t="s">
        <v>2</v>
      </c>
      <c r="D7" s="6" t="s">
        <v>87</v>
      </c>
      <c r="E7" s="6"/>
      <c r="F7" s="7"/>
      <c r="G7" s="6"/>
      <c r="H7" s="6"/>
      <c r="I7" s="70" t="s">
        <v>5</v>
      </c>
      <c r="J7" s="70"/>
      <c r="K7" s="5" t="s">
        <v>2</v>
      </c>
      <c r="L7" s="34" t="s">
        <v>54</v>
      </c>
      <c r="M7" s="52"/>
    </row>
    <row r="8" spans="1:14" ht="21" customHeight="1" x14ac:dyDescent="0.2">
      <c r="A8" s="70" t="s">
        <v>13</v>
      </c>
      <c r="B8" s="70"/>
      <c r="C8" s="5" t="s">
        <v>2</v>
      </c>
      <c r="D8" s="44" t="s">
        <v>51</v>
      </c>
      <c r="E8" s="6"/>
      <c r="F8" s="7"/>
      <c r="G8" s="6"/>
      <c r="H8" s="6"/>
      <c r="I8" s="70" t="s">
        <v>6</v>
      </c>
      <c r="J8" s="70"/>
      <c r="K8" s="5" t="s">
        <v>2</v>
      </c>
      <c r="L8" s="34"/>
      <c r="M8" s="52"/>
    </row>
    <row r="9" spans="1:14" ht="21" customHeight="1" x14ac:dyDescent="0.2">
      <c r="A9" s="70" t="s">
        <v>14</v>
      </c>
      <c r="B9" s="70"/>
      <c r="C9" s="5" t="s">
        <v>2</v>
      </c>
      <c r="D9" s="44" t="s">
        <v>48</v>
      </c>
      <c r="E9" s="6"/>
      <c r="F9" s="6"/>
      <c r="G9" s="6"/>
      <c r="H9" s="6"/>
      <c r="I9" s="70" t="s">
        <v>7</v>
      </c>
      <c r="J9" s="70"/>
      <c r="K9" s="5" t="s">
        <v>2</v>
      </c>
      <c r="L9" s="72" t="s">
        <v>52</v>
      </c>
      <c r="M9" s="73"/>
    </row>
    <row r="10" spans="1:14" ht="21" customHeight="1" x14ac:dyDescent="0.2">
      <c r="A10" s="70" t="s">
        <v>15</v>
      </c>
      <c r="B10" s="70"/>
      <c r="C10" s="5" t="s">
        <v>2</v>
      </c>
      <c r="D10" s="44" t="s">
        <v>90</v>
      </c>
      <c r="E10" s="6"/>
      <c r="F10" s="6"/>
      <c r="G10" s="6"/>
      <c r="H10" s="6"/>
      <c r="I10" s="70" t="s">
        <v>8</v>
      </c>
      <c r="J10" s="70"/>
      <c r="K10" s="5" t="s">
        <v>2</v>
      </c>
      <c r="L10" s="19" t="s">
        <v>53</v>
      </c>
      <c r="M10" s="51"/>
    </row>
    <row r="11" spans="1:14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53"/>
    </row>
    <row r="12" spans="1:14" x14ac:dyDescent="0.2">
      <c r="B12" s="8"/>
      <c r="C12" s="8"/>
      <c r="D12" s="11"/>
      <c r="J12" s="11"/>
      <c r="K12" s="11"/>
    </row>
    <row r="13" spans="1:14" x14ac:dyDescent="0.2">
      <c r="L13" s="12"/>
      <c r="M13" s="54"/>
    </row>
    <row r="14" spans="1:14" s="14" customFormat="1" ht="42.75" customHeight="1" x14ac:dyDescent="0.25">
      <c r="A14" s="28" t="s">
        <v>9</v>
      </c>
      <c r="B14" s="28" t="s">
        <v>16</v>
      </c>
      <c r="C14" s="64" t="s">
        <v>17</v>
      </c>
      <c r="D14" s="64"/>
      <c r="E14" s="64"/>
      <c r="F14" s="28" t="s">
        <v>0</v>
      </c>
      <c r="G14" s="28" t="s">
        <v>18</v>
      </c>
      <c r="H14" s="28" t="s">
        <v>22</v>
      </c>
      <c r="I14" s="64" t="s">
        <v>19</v>
      </c>
      <c r="J14" s="64"/>
      <c r="K14" s="29" t="s">
        <v>23</v>
      </c>
      <c r="L14" s="29" t="s">
        <v>20</v>
      </c>
      <c r="M14" s="55" t="s">
        <v>21</v>
      </c>
    </row>
    <row r="15" spans="1:14" s="59" customFormat="1" ht="34.5" customHeight="1" x14ac:dyDescent="0.25">
      <c r="A15" s="41">
        <v>1</v>
      </c>
      <c r="B15" s="62" t="s">
        <v>85</v>
      </c>
      <c r="C15" s="74" t="s">
        <v>86</v>
      </c>
      <c r="D15" s="75"/>
      <c r="E15" s="76"/>
      <c r="F15" s="42" t="s">
        <v>46</v>
      </c>
      <c r="G15" s="63">
        <v>0.31</v>
      </c>
      <c r="H15" s="62">
        <v>4</v>
      </c>
      <c r="I15" s="77">
        <v>2245</v>
      </c>
      <c r="J15" s="78"/>
      <c r="K15" s="62"/>
      <c r="L15" s="49">
        <v>179.6</v>
      </c>
      <c r="M15" s="60">
        <f>(I15+L15)*H15</f>
        <v>9698.4</v>
      </c>
      <c r="N15" s="43"/>
    </row>
    <row r="16" spans="1:14" s="16" customFormat="1" ht="24" customHeight="1" x14ac:dyDescent="0.25">
      <c r="G16" s="48"/>
      <c r="J16" s="17"/>
      <c r="K16" s="80" t="s">
        <v>34</v>
      </c>
      <c r="L16" s="80"/>
      <c r="M16" s="43">
        <f>M15</f>
        <v>9698.4</v>
      </c>
    </row>
    <row r="17" spans="1:13" s="11" customFormat="1" ht="24" customHeight="1" x14ac:dyDescent="0.2">
      <c r="B17" s="16"/>
      <c r="C17" s="16"/>
      <c r="D17" s="18"/>
      <c r="J17" s="16"/>
      <c r="K17" s="81" t="s">
        <v>33</v>
      </c>
      <c r="L17" s="81"/>
      <c r="M17" s="61">
        <v>0</v>
      </c>
    </row>
    <row r="18" spans="1:13" s="11" customFormat="1" ht="24" customHeight="1" x14ac:dyDescent="0.2">
      <c r="B18" s="16"/>
      <c r="C18" s="16"/>
      <c r="D18" s="16"/>
      <c r="J18" s="20"/>
      <c r="K18" s="82" t="s">
        <v>28</v>
      </c>
      <c r="L18" s="82"/>
      <c r="M18" s="43">
        <f>M16</f>
        <v>9698.4</v>
      </c>
    </row>
    <row r="19" spans="1:13" s="11" customFormat="1" ht="23.25" customHeight="1" x14ac:dyDescent="0.2">
      <c r="B19" s="45" t="s">
        <v>24</v>
      </c>
      <c r="C19" s="21" t="s">
        <v>2</v>
      </c>
      <c r="D19" s="16" t="s">
        <v>47</v>
      </c>
      <c r="J19" s="16"/>
      <c r="K19" s="16"/>
      <c r="L19" s="17"/>
      <c r="M19" s="56"/>
    </row>
    <row r="20" spans="1:13" s="11" customFormat="1" ht="23.25" customHeight="1" x14ac:dyDescent="0.2">
      <c r="B20" s="45" t="s">
        <v>25</v>
      </c>
      <c r="C20" s="21" t="s">
        <v>2</v>
      </c>
      <c r="D20" s="22">
        <f>D6+21</f>
        <v>45680</v>
      </c>
      <c r="J20" s="16"/>
      <c r="K20" s="16"/>
      <c r="L20" s="17"/>
      <c r="M20" s="56"/>
    </row>
    <row r="21" spans="1:13" s="11" customFormat="1" ht="23.25" customHeight="1" x14ac:dyDescent="0.2">
      <c r="B21" s="45" t="s">
        <v>26</v>
      </c>
      <c r="C21" s="21" t="s">
        <v>2</v>
      </c>
      <c r="D21" s="23">
        <v>1</v>
      </c>
      <c r="J21" s="16"/>
      <c r="K21" s="16"/>
      <c r="L21" s="17"/>
      <c r="M21" s="56"/>
    </row>
    <row r="22" spans="1:13" s="11" customFormat="1" ht="23.25" customHeight="1" x14ac:dyDescent="0.2">
      <c r="B22" s="45" t="s">
        <v>27</v>
      </c>
      <c r="C22" s="21" t="s">
        <v>2</v>
      </c>
      <c r="D22" s="46" t="s">
        <v>89</v>
      </c>
      <c r="M22" s="57"/>
    </row>
    <row r="23" spans="1:13" s="11" customFormat="1" ht="23.25" customHeight="1" x14ac:dyDescent="0.2">
      <c r="D23" s="47"/>
      <c r="M23" s="57"/>
    </row>
    <row r="24" spans="1:13" x14ac:dyDescent="0.2"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3" s="2" customFormat="1" ht="24" customHeight="1" x14ac:dyDescent="0.25">
      <c r="A25" s="79" t="s">
        <v>29</v>
      </c>
      <c r="B25" s="79"/>
      <c r="C25" s="79"/>
      <c r="D25" s="79" t="s">
        <v>30</v>
      </c>
      <c r="E25" s="79"/>
      <c r="F25" s="79" t="s">
        <v>31</v>
      </c>
      <c r="G25" s="79"/>
      <c r="H25" s="79"/>
      <c r="I25" s="79" t="s">
        <v>32</v>
      </c>
      <c r="J25" s="79"/>
      <c r="K25" s="79"/>
      <c r="L25" s="79" t="s">
        <v>30</v>
      </c>
      <c r="M25" s="79"/>
    </row>
    <row r="26" spans="1:13" ht="15" customHeight="1" x14ac:dyDescent="0.2">
      <c r="B26" s="14"/>
      <c r="C26" s="14"/>
      <c r="D26" s="25"/>
      <c r="F26" s="16"/>
      <c r="H26" s="19"/>
      <c r="I26" s="19"/>
      <c r="J26" s="19"/>
      <c r="K26" s="19"/>
      <c r="L26" s="14"/>
      <c r="M26" s="58"/>
    </row>
    <row r="27" spans="1:13" ht="24" customHeight="1" x14ac:dyDescent="0.2">
      <c r="A27" s="66" t="s">
        <v>40</v>
      </c>
      <c r="B27" s="66"/>
      <c r="C27" s="69" t="s">
        <v>40</v>
      </c>
      <c r="D27" s="69"/>
      <c r="E27" s="26"/>
      <c r="F27" s="66" t="s">
        <v>40</v>
      </c>
      <c r="G27" s="66"/>
      <c r="H27" s="27"/>
      <c r="I27" s="27"/>
      <c r="J27" s="66" t="s">
        <v>40</v>
      </c>
      <c r="K27" s="66"/>
      <c r="L27" s="66" t="s">
        <v>41</v>
      </c>
      <c r="M27" s="66"/>
    </row>
    <row r="28" spans="1:13" ht="24" customHeight="1" x14ac:dyDescent="0.25">
      <c r="A28" s="66" t="s">
        <v>42</v>
      </c>
      <c r="B28" s="66"/>
      <c r="C28" s="69" t="s">
        <v>42</v>
      </c>
      <c r="D28" s="69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3" ht="29.25" customHeight="1" x14ac:dyDescent="0.25">
      <c r="A29" s="68" t="s">
        <v>37</v>
      </c>
      <c r="B29" s="68"/>
      <c r="C29" s="30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3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68" t="s">
        <v>38</v>
      </c>
      <c r="M30" s="6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A27:B27"/>
    <mergeCell ref="A28:B28"/>
    <mergeCell ref="C27:D27"/>
    <mergeCell ref="F25:H25"/>
    <mergeCell ref="D25:E25"/>
    <mergeCell ref="A25:C25"/>
    <mergeCell ref="I15:J1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C14:E14"/>
    <mergeCell ref="I14:J14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C15:E1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64" t="s">
        <v>17</v>
      </c>
      <c r="D3" s="64"/>
      <c r="E3" s="64"/>
      <c r="F3" s="35" t="s">
        <v>0</v>
      </c>
      <c r="G3" s="35" t="s">
        <v>18</v>
      </c>
      <c r="H3" s="35" t="s">
        <v>22</v>
      </c>
      <c r="I3" s="64" t="s">
        <v>19</v>
      </c>
      <c r="J3" s="64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55</v>
      </c>
      <c r="C4" s="83" t="s">
        <v>84</v>
      </c>
      <c r="D4" s="84"/>
      <c r="E4" s="85"/>
      <c r="F4" s="36" t="s">
        <v>46</v>
      </c>
      <c r="G4" s="37">
        <v>0.45500000000000002</v>
      </c>
      <c r="H4" s="37">
        <v>1</v>
      </c>
      <c r="I4" s="86">
        <v>1069</v>
      </c>
      <c r="J4" s="86"/>
      <c r="K4" s="32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57</v>
      </c>
      <c r="C5" s="83" t="s">
        <v>71</v>
      </c>
      <c r="D5" s="84"/>
      <c r="E5" s="85"/>
      <c r="F5" s="36" t="s">
        <v>46</v>
      </c>
      <c r="G5" s="37">
        <v>0.14199999999999999</v>
      </c>
      <c r="H5" s="37">
        <v>1</v>
      </c>
      <c r="I5" s="87">
        <v>1368</v>
      </c>
      <c r="J5" s="88"/>
      <c r="K5" s="32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58</v>
      </c>
      <c r="C6" s="83" t="s">
        <v>72</v>
      </c>
      <c r="D6" s="84"/>
      <c r="E6" s="85"/>
      <c r="F6" s="36" t="s">
        <v>46</v>
      </c>
      <c r="G6" s="37">
        <v>1.1399999999999999</v>
      </c>
      <c r="H6" s="37">
        <v>1</v>
      </c>
      <c r="I6" s="89">
        <v>39828</v>
      </c>
      <c r="J6" s="90"/>
      <c r="K6" s="32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59</v>
      </c>
      <c r="C7" s="83" t="s">
        <v>73</v>
      </c>
      <c r="D7" s="84"/>
      <c r="E7" s="85"/>
      <c r="F7" s="36" t="s">
        <v>46</v>
      </c>
      <c r="G7" s="37">
        <v>2E-3</v>
      </c>
      <c r="H7" s="37">
        <v>2</v>
      </c>
      <c r="I7" s="86">
        <v>219</v>
      </c>
      <c r="J7" s="86"/>
      <c r="K7" s="32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60</v>
      </c>
      <c r="C8" s="83" t="s">
        <v>74</v>
      </c>
      <c r="D8" s="84"/>
      <c r="E8" s="85"/>
      <c r="F8" s="36" t="s">
        <v>46</v>
      </c>
      <c r="G8" s="37">
        <v>1.19</v>
      </c>
      <c r="H8" s="37">
        <v>1</v>
      </c>
      <c r="I8" s="91">
        <v>39204</v>
      </c>
      <c r="J8" s="91"/>
      <c r="K8" s="32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61</v>
      </c>
      <c r="C9" s="83" t="s">
        <v>75</v>
      </c>
      <c r="D9" s="84"/>
      <c r="E9" s="85"/>
      <c r="F9" s="36" t="s">
        <v>46</v>
      </c>
      <c r="G9" s="37">
        <v>0.13</v>
      </c>
      <c r="H9" s="37">
        <v>1</v>
      </c>
      <c r="I9" s="86">
        <v>447</v>
      </c>
      <c r="J9" s="86"/>
      <c r="K9" s="32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62</v>
      </c>
      <c r="C10" s="83" t="s">
        <v>75</v>
      </c>
      <c r="D10" s="84"/>
      <c r="E10" s="85"/>
      <c r="F10" s="36" t="s">
        <v>46</v>
      </c>
      <c r="G10" s="37">
        <v>0.24</v>
      </c>
      <c r="H10" s="37">
        <v>1</v>
      </c>
      <c r="I10" s="86">
        <v>785</v>
      </c>
      <c r="J10" s="86"/>
      <c r="K10" s="32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63</v>
      </c>
      <c r="C11" s="83" t="s">
        <v>76</v>
      </c>
      <c r="D11" s="84"/>
      <c r="E11" s="85"/>
      <c r="F11" s="36" t="s">
        <v>46</v>
      </c>
      <c r="G11" s="37">
        <v>3.5000000000000003E-2</v>
      </c>
      <c r="H11" s="37">
        <v>1</v>
      </c>
      <c r="I11" s="86">
        <v>728</v>
      </c>
      <c r="J11" s="86"/>
      <c r="K11" s="32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64</v>
      </c>
      <c r="C12" s="83" t="s">
        <v>77</v>
      </c>
      <c r="D12" s="84"/>
      <c r="E12" s="85"/>
      <c r="F12" s="36" t="s">
        <v>46</v>
      </c>
      <c r="G12" s="37">
        <v>1.66</v>
      </c>
      <c r="H12" s="37">
        <v>1</v>
      </c>
      <c r="I12" s="86">
        <v>81081</v>
      </c>
      <c r="J12" s="86"/>
      <c r="K12" s="32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65</v>
      </c>
      <c r="C13" s="83" t="s">
        <v>78</v>
      </c>
      <c r="D13" s="84"/>
      <c r="E13" s="85"/>
      <c r="F13" s="36" t="s">
        <v>46</v>
      </c>
      <c r="G13" s="37">
        <v>0.126</v>
      </c>
      <c r="H13" s="37">
        <v>1</v>
      </c>
      <c r="I13" s="86">
        <v>412</v>
      </c>
      <c r="J13" s="86"/>
      <c r="K13" s="32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66</v>
      </c>
      <c r="C14" s="83" t="s">
        <v>79</v>
      </c>
      <c r="D14" s="84"/>
      <c r="E14" s="85"/>
      <c r="F14" s="36" t="s">
        <v>46</v>
      </c>
      <c r="G14" s="37">
        <v>2.5000000000000001E-2</v>
      </c>
      <c r="H14" s="37">
        <v>1</v>
      </c>
      <c r="I14" s="86">
        <v>1409</v>
      </c>
      <c r="J14" s="86"/>
      <c r="K14" s="32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67</v>
      </c>
      <c r="C15" s="83" t="s">
        <v>80</v>
      </c>
      <c r="D15" s="84"/>
      <c r="E15" s="85"/>
      <c r="F15" s="36" t="s">
        <v>46</v>
      </c>
      <c r="G15" s="37">
        <v>45</v>
      </c>
      <c r="H15" s="37">
        <v>1</v>
      </c>
      <c r="I15" s="86">
        <v>133164</v>
      </c>
      <c r="J15" s="86"/>
      <c r="K15" s="32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68</v>
      </c>
      <c r="C16" s="83" t="s">
        <v>81</v>
      </c>
      <c r="D16" s="84"/>
      <c r="E16" s="85"/>
      <c r="F16" s="36" t="s">
        <v>46</v>
      </c>
      <c r="G16" s="37">
        <v>8.0000000000000002E-3</v>
      </c>
      <c r="H16" s="37">
        <v>1</v>
      </c>
      <c r="I16" s="86">
        <v>1253</v>
      </c>
      <c r="J16" s="86"/>
      <c r="K16" s="32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69</v>
      </c>
      <c r="C17" s="83" t="s">
        <v>82</v>
      </c>
      <c r="D17" s="84"/>
      <c r="E17" s="85"/>
      <c r="F17" s="36" t="s">
        <v>46</v>
      </c>
      <c r="G17" s="37">
        <v>0.15</v>
      </c>
      <c r="H17" s="37" t="s">
        <v>56</v>
      </c>
      <c r="I17" s="86">
        <v>7590</v>
      </c>
      <c r="J17" s="86"/>
      <c r="K17" s="32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70</v>
      </c>
      <c r="C18" s="83" t="s">
        <v>83</v>
      </c>
      <c r="D18" s="84"/>
      <c r="E18" s="85"/>
      <c r="F18" s="36" t="s">
        <v>46</v>
      </c>
      <c r="G18" s="37">
        <v>2.9000000000000001E-2</v>
      </c>
      <c r="H18" s="37" t="s">
        <v>56</v>
      </c>
      <c r="I18" s="86">
        <v>356</v>
      </c>
      <c r="J18" s="86"/>
      <c r="K18" s="32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2025-01-02T05:10:01Z</cp:lastPrinted>
  <dcterms:created xsi:type="dcterms:W3CDTF">2020-08-05T08:48:56Z</dcterms:created>
  <dcterms:modified xsi:type="dcterms:W3CDTF">2025-01-02T05:11:10Z</dcterms:modified>
</cp:coreProperties>
</file>