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4. CPO-CEQ-REM-2024-08-0024\"/>
    </mc:Choice>
  </mc:AlternateContent>
  <bookViews>
    <workbookView xWindow="0" yWindow="0" windowWidth="20490" windowHeight="706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N9" i="1"/>
  <c r="N13" i="1" s="1"/>
  <c r="J10" i="1"/>
  <c r="N10" i="1"/>
  <c r="J11" i="1"/>
  <c r="N11" i="1"/>
  <c r="J12" i="1"/>
  <c r="N12" i="1"/>
  <c r="J13" i="1" l="1"/>
</calcChain>
</file>

<file path=xl/sharedStrings.xml><?xml version="1.0" encoding="utf-8"?>
<sst xmlns="http://schemas.openxmlformats.org/spreadsheetml/2006/main" count="65" uniqueCount="53">
  <si>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</si>
  <si>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</si>
  <si>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</si>
  <si>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</si>
  <si>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</si>
  <si>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</si>
  <si>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</si>
  <si>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</si>
  <si>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</si>
  <si>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</si>
  <si>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</si>
  <si>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</si>
  <si>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</si>
  <si>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</si>
  <si>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</si>
  <si>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</si>
  <si>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</si>
  <si>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</si>
  <si>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</si>
  <si>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HO Stock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</si>
  <si>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</si>
  <si>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</si>
  <si>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</si>
  <si>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</si>
  <si>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</si>
  <si>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</si>
  <si>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</si>
  <si>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</si>
  <si>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</si>
  <si>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</si>
  <si>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</si>
  <si>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</si>
  <si>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</si>
  <si>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</si>
  <si>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>: Reman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</si>
  <si>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</si>
  <si>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</si>
  <si>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</si>
  <si>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</si>
  <si>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</si>
  <si>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</si>
  <si>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</si>
  <si>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</si>
  <si>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:  SDLG 956-F</t>
  </si>
  <si>
    <t>:  SDLG</t>
  </si>
  <si>
    <t>:  -</t>
  </si>
  <si>
    <t>CPO-CEQ-REM-2024-08-0024</t>
  </si>
  <si>
    <t>Transmission Respirator  Filter</t>
  </si>
  <si>
    <t>Transmission Oil Filter</t>
  </si>
  <si>
    <t>Air Con Filter</t>
  </si>
  <si>
    <t>HML Br Stock</t>
  </si>
  <si>
    <t>Cancel</t>
  </si>
  <si>
    <t>Hydraulic Return Filter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</si>
</sst>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5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4" workbookViewId="0">
      <selection activeCell="H9" sqref="H9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3" customFormat="1" ht="24.75" customHeight="1" x14ac:dyDescent="0.2">
      <c r="B1" s="75" t="s">
        <v>42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54"/>
      <c r="N1" s="54"/>
      <c r="O1" s="54"/>
      <c r="P1" s="54"/>
    </row>
    <row r="2" spans="1:17" ht="24.75" customHeight="1" x14ac:dyDescent="0.2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7" s="42" customFormat="1" ht="24" customHeight="1" x14ac:dyDescent="0.2">
      <c r="B3" s="49" t="s">
        <v>41</v>
      </c>
      <c r="C3" s="48" t="s">
        <v>9</v>
      </c>
      <c r="D3" s="76" t="s">
        <v>46</v>
      </c>
      <c r="E3" s="76"/>
      <c r="F3" s="47"/>
      <c r="G3" s="47"/>
      <c r="H3" s="51"/>
      <c r="I3" s="51"/>
      <c r="J3" s="44" t="s">
        <v>40</v>
      </c>
      <c r="K3" s="77" t="s">
        <v>43</v>
      </c>
      <c r="L3" s="77"/>
      <c r="M3" s="44"/>
      <c r="O3" s="44"/>
      <c r="P3" s="50"/>
    </row>
    <row r="4" spans="1:17" s="42" customFormat="1" ht="31.5" customHeight="1" x14ac:dyDescent="0.2">
      <c r="B4" s="49" t="s">
        <v>39</v>
      </c>
      <c r="C4" s="48" t="s">
        <v>9</v>
      </c>
      <c r="D4" s="69">
        <v>45528</v>
      </c>
      <c r="E4" s="70"/>
      <c r="F4" s="43"/>
      <c r="G4" s="43"/>
      <c r="H4" s="46"/>
      <c r="I4" s="46"/>
      <c r="J4" s="44" t="s">
        <v>38</v>
      </c>
      <c r="K4" s="45" t="s">
        <v>44</v>
      </c>
      <c r="M4" s="44"/>
      <c r="O4" s="44"/>
      <c r="P4" s="43"/>
    </row>
    <row r="5" spans="1:17" s="42" customFormat="1" ht="31.5" customHeight="1" x14ac:dyDescent="0.2">
      <c r="B5" s="49" t="s">
        <v>37</v>
      </c>
      <c r="C5" s="48" t="s">
        <v>9</v>
      </c>
      <c r="D5" s="71" t="s">
        <v>36</v>
      </c>
      <c r="E5" s="70"/>
      <c r="F5" s="43"/>
      <c r="G5" s="43"/>
      <c r="H5" s="46"/>
      <c r="I5" s="46"/>
      <c r="J5" s="44" t="s">
        <v>35</v>
      </c>
      <c r="K5" s="77" t="s">
        <v>34</v>
      </c>
      <c r="L5" s="77"/>
      <c r="M5" s="44"/>
      <c r="O5" s="44"/>
      <c r="P5" s="43"/>
    </row>
    <row r="6" spans="1:17" s="42" customFormat="1" ht="31.5" customHeight="1" x14ac:dyDescent="0.2">
      <c r="B6" s="49" t="s">
        <v>33</v>
      </c>
      <c r="C6" s="48" t="s">
        <v>9</v>
      </c>
      <c r="D6" s="76" t="s">
        <v>18</v>
      </c>
      <c r="E6" s="76"/>
      <c r="F6" s="43"/>
      <c r="G6" s="43"/>
      <c r="H6" s="46"/>
      <c r="I6" s="46"/>
      <c r="J6" s="44" t="s">
        <v>32</v>
      </c>
      <c r="K6" s="77" t="s">
        <v>45</v>
      </c>
      <c r="L6" s="77"/>
      <c r="M6" s="44"/>
      <c r="O6" s="44"/>
      <c r="P6" s="43"/>
    </row>
    <row r="7" spans="1:17" s="42" customFormat="1" ht="31.5" customHeight="1" x14ac:dyDescent="0.2">
      <c r="B7" s="49"/>
      <c r="C7" s="48"/>
      <c r="D7" s="47"/>
      <c r="E7" s="47"/>
      <c r="F7" s="43"/>
      <c r="G7" s="43"/>
      <c r="H7" s="46"/>
      <c r="I7" s="46"/>
      <c r="J7" s="44"/>
      <c r="K7" s="45"/>
      <c r="L7" s="45"/>
      <c r="M7" s="44"/>
      <c r="O7" s="44"/>
      <c r="P7" s="43"/>
    </row>
    <row r="8" spans="1:17" s="35" customFormat="1" ht="39" customHeight="1" x14ac:dyDescent="0.2">
      <c r="A8" s="40" t="s">
        <v>31</v>
      </c>
      <c r="B8" s="40" t="s">
        <v>30</v>
      </c>
      <c r="C8" s="80" t="s">
        <v>29</v>
      </c>
      <c r="D8" s="81"/>
      <c r="E8" s="41" t="s">
        <v>28</v>
      </c>
      <c r="F8" s="41" t="s">
        <v>27</v>
      </c>
      <c r="G8" s="40" t="s">
        <v>26</v>
      </c>
      <c r="H8" s="40" t="s">
        <v>25</v>
      </c>
      <c r="I8" s="40" t="s">
        <v>24</v>
      </c>
      <c r="J8" s="40" t="s">
        <v>20</v>
      </c>
      <c r="K8" s="40" t="s">
        <v>23</v>
      </c>
      <c r="L8" s="38" t="s">
        <v>22</v>
      </c>
      <c r="M8" s="39" t="s">
        <v>21</v>
      </c>
      <c r="N8" s="38" t="s">
        <v>20</v>
      </c>
      <c r="O8" s="37"/>
      <c r="P8" s="37"/>
      <c r="Q8" s="36"/>
    </row>
    <row r="9" spans="1:17" s="66" customFormat="1" ht="37.5" customHeight="1" x14ac:dyDescent="0.2">
      <c r="A9" s="55">
        <v>1</v>
      </c>
      <c r="B9" s="56" t="s">
        <v>18</v>
      </c>
      <c r="C9" s="82" t="s">
        <v>47</v>
      </c>
      <c r="D9" s="83"/>
      <c r="E9" s="57">
        <v>4110001544001</v>
      </c>
      <c r="F9" s="58"/>
      <c r="G9" s="59">
        <v>1</v>
      </c>
      <c r="H9" s="60">
        <v>0</v>
      </c>
      <c r="I9" s="61">
        <v>0.08</v>
      </c>
      <c r="J9" s="62">
        <f>(G9*H9)-((G9*H9)*I9)</f>
        <v>0</v>
      </c>
      <c r="K9" s="55" t="s">
        <v>50</v>
      </c>
      <c r="L9" s="58" t="s">
        <v>51</v>
      </c>
      <c r="M9" s="63">
        <v>155.81585250000003</v>
      </c>
      <c r="N9" s="62">
        <f>M9*G9</f>
        <v>155.81585250000003</v>
      </c>
      <c r="O9" s="64"/>
      <c r="P9" s="65"/>
    </row>
    <row r="10" spans="1:17" s="66" customFormat="1" ht="37.5" customHeight="1" x14ac:dyDescent="0.2">
      <c r="A10" s="55">
        <v>1</v>
      </c>
      <c r="B10" s="56" t="s">
        <v>18</v>
      </c>
      <c r="C10" s="82" t="s">
        <v>48</v>
      </c>
      <c r="D10" s="83"/>
      <c r="E10" s="57">
        <v>4110003167001</v>
      </c>
      <c r="F10" s="58"/>
      <c r="G10" s="59">
        <v>1</v>
      </c>
      <c r="H10" s="60">
        <v>42.45</v>
      </c>
      <c r="I10" s="61">
        <v>0.08</v>
      </c>
      <c r="J10" s="62">
        <f>(G10*H10)-((G10*H10)*I10)</f>
        <v>39.054000000000002</v>
      </c>
      <c r="K10" s="55" t="s">
        <v>19</v>
      </c>
      <c r="L10" s="58"/>
      <c r="M10" s="63">
        <v>48.882487500000018</v>
      </c>
      <c r="N10" s="62">
        <f>M10*G10</f>
        <v>48.882487500000018</v>
      </c>
      <c r="O10" s="64"/>
      <c r="P10" s="65"/>
    </row>
    <row r="11" spans="1:17" s="66" customFormat="1" ht="37.5" customHeight="1" x14ac:dyDescent="0.2">
      <c r="A11" s="55">
        <v>2</v>
      </c>
      <c r="B11" s="56" t="s">
        <v>18</v>
      </c>
      <c r="C11" s="84" t="s">
        <v>52</v>
      </c>
      <c r="D11" s="85"/>
      <c r="E11" s="57">
        <v>29100001051</v>
      </c>
      <c r="F11" s="67"/>
      <c r="G11" s="59">
        <v>1</v>
      </c>
      <c r="H11" s="60">
        <v>59.56</v>
      </c>
      <c r="I11" s="61">
        <v>0.08</v>
      </c>
      <c r="J11" s="62">
        <f>(G11*H11)-((G11*H11)*I11)</f>
        <v>54.795200000000001</v>
      </c>
      <c r="K11" s="55" t="s">
        <v>19</v>
      </c>
      <c r="L11" s="58"/>
      <c r="M11" s="68">
        <v>37.858590000000014</v>
      </c>
      <c r="N11" s="62">
        <f>M11*G11</f>
        <v>37.858590000000014</v>
      </c>
      <c r="O11" s="64"/>
      <c r="P11" s="65"/>
    </row>
    <row r="12" spans="1:17" s="66" customFormat="1" ht="37.5" customHeight="1" x14ac:dyDescent="0.2">
      <c r="A12" s="55">
        <v>3</v>
      </c>
      <c r="B12" s="56" t="s">
        <v>18</v>
      </c>
      <c r="C12" s="82" t="s">
        <v>49</v>
      </c>
      <c r="D12" s="83"/>
      <c r="E12" s="57">
        <v>29350010491</v>
      </c>
      <c r="F12" s="58"/>
      <c r="G12" s="59">
        <v>1</v>
      </c>
      <c r="H12" s="60">
        <v>15.97</v>
      </c>
      <c r="I12" s="61">
        <v>0.08</v>
      </c>
      <c r="J12" s="62">
        <f>(G12*H12)-((G12*H12)*I12)</f>
        <v>14.692400000000001</v>
      </c>
      <c r="K12" s="55" t="s">
        <v>19</v>
      </c>
      <c r="L12" s="58"/>
      <c r="M12" s="63">
        <v>224.26692750000007</v>
      </c>
      <c r="N12" s="62">
        <f>M12*G12</f>
        <v>224.26692750000007</v>
      </c>
      <c r="O12" s="64"/>
      <c r="P12" s="65"/>
    </row>
    <row r="13" spans="1:17" ht="31.5" customHeight="1" x14ac:dyDescent="0.2">
      <c r="C13" s="78" t="s">
        <v>17</v>
      </c>
      <c r="D13" s="78"/>
      <c r="E13" s="78"/>
      <c r="F13" s="78"/>
      <c r="G13" s="78"/>
      <c r="H13" s="78"/>
      <c r="I13" s="78"/>
      <c r="J13" s="34">
        <f>SUM(J9:J12)</f>
        <v>108.5416</v>
      </c>
      <c r="K13" s="32"/>
      <c r="L13" s="32"/>
      <c r="M13" s="31"/>
      <c r="N13" s="33">
        <f>SUM(N9:N12)</f>
        <v>466.82385750000014</v>
      </c>
      <c r="O13" s="32"/>
      <c r="P13" s="31"/>
    </row>
    <row r="14" spans="1:17" ht="18" customHeight="1" x14ac:dyDescent="0.2">
      <c r="C14" s="72"/>
      <c r="D14" s="72"/>
      <c r="E14" s="72"/>
      <c r="F14" s="72"/>
      <c r="G14" s="72"/>
      <c r="H14" s="72"/>
      <c r="I14" s="72"/>
      <c r="J14" s="73"/>
      <c r="K14" s="32"/>
      <c r="L14" s="32"/>
      <c r="M14" s="31"/>
      <c r="N14" s="74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79" t="s">
        <v>14</v>
      </c>
      <c r="L15" s="79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79" t="s">
        <v>1</v>
      </c>
      <c r="L23" s="79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4">
    <mergeCell ref="C13:I13"/>
    <mergeCell ref="K15:L15"/>
    <mergeCell ref="K23:L23"/>
    <mergeCell ref="C8:D8"/>
    <mergeCell ref="C9:D9"/>
    <mergeCell ref="C10:D10"/>
    <mergeCell ref="C11:D11"/>
    <mergeCell ref="C12:D12"/>
    <mergeCell ref="B1:L1"/>
    <mergeCell ref="D3:E3"/>
    <mergeCell ref="K3:L3"/>
    <mergeCell ref="K5:L5"/>
    <mergeCell ref="D6:E6"/>
    <mergeCell ref="K6:L6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2024-08-24T02:04:23Z</cp:lastPrinted>
  <dcterms:created xsi:type="dcterms:W3CDTF">2024-08-19T05:14:53Z</dcterms:created>
  <dcterms:modified xsi:type="dcterms:W3CDTF">2024-08-26T02:32:31Z</dcterms:modified>
</cp:coreProperties>
</file>