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/>
  </bookViews>
  <sheets>
    <sheet name="13" sheetId="1" r:id="rId1"/>
  </sheets>
  <definedNames>
    <definedName name="_xlnm._FilterDatabase" localSheetId="0" hidden="1">'13'!$A$11:$N$11</definedName>
  </definedNames>
  <calcPr calcId="152511"/>
</workbook>
</file>

<file path=xl/calcChain.xml><?xml version="1.0" encoding="utf-8"?>
<calcChain xmlns="http://schemas.openxmlformats.org/spreadsheetml/2006/main">
  <c r="J12" i="1" l="1"/>
  <c r="K12" i="1" s="1"/>
  <c r="J13" i="1" l="1"/>
  <c r="K13" i="1" s="1"/>
  <c r="J14" i="1"/>
  <c r="K14" i="1" s="1"/>
  <c r="J15" i="1"/>
  <c r="K15" i="1" s="1"/>
  <c r="J16" i="1"/>
  <c r="K16" i="1" s="1"/>
  <c r="J17" i="1"/>
  <c r="J18" i="1"/>
  <c r="K17" i="1" l="1"/>
</calcChain>
</file>

<file path=xl/sharedStrings.xml><?xml version="1.0" encoding="utf-8"?>
<sst xmlns="http://schemas.openxmlformats.org/spreadsheetml/2006/main" count="46" uniqueCount="44">
  <si>
    <t>WINNING WAY CO., LTD.</t>
  </si>
  <si>
    <t>MOTOR CYCLE &amp; CONSUMABLE BUSINESS UNIT</t>
  </si>
  <si>
    <t xml:space="preserve">CONSIGNMENT PURCHASE ORDER </t>
  </si>
  <si>
    <t xml:space="preserve">PO No.       </t>
  </si>
  <si>
    <t xml:space="preserve">Supplier        </t>
  </si>
  <si>
    <t xml:space="preserve">PO Date        </t>
  </si>
  <si>
    <t>Branch</t>
  </si>
  <si>
    <t>Reman</t>
  </si>
  <si>
    <r>
      <t xml:space="preserve">Ref: No               </t>
    </r>
    <r>
      <rPr>
        <b/>
        <sz val="10"/>
        <color indexed="8"/>
        <rFont val="Calibri"/>
        <family val="2"/>
        <scheme val="minor"/>
      </rPr>
      <t xml:space="preserve">( if CCO available)     </t>
    </r>
    <r>
      <rPr>
        <b/>
        <sz val="12"/>
        <color indexed="8"/>
        <rFont val="Calibri"/>
        <family val="2"/>
        <scheme val="minor"/>
      </rPr>
      <t xml:space="preserve">  </t>
    </r>
  </si>
  <si>
    <t xml:space="preserve">Address        </t>
  </si>
  <si>
    <t>No. 898 Anawrahta Industrial Zone Yangon-Pathein Highway Road Hlaing Thar Yar Tsp, Yangon, Myanmar</t>
  </si>
  <si>
    <t xml:space="preserve">Currency   </t>
  </si>
  <si>
    <t xml:space="preserve">Subject      </t>
  </si>
  <si>
    <t>Order for Lubricant</t>
  </si>
  <si>
    <t xml:space="preserve">Business        </t>
  </si>
  <si>
    <r>
      <t xml:space="preserve">Trading / </t>
    </r>
    <r>
      <rPr>
        <sz val="12"/>
        <color rgb="FFFF0000"/>
        <rFont val="Calibri"/>
        <family val="2"/>
        <scheme val="minor"/>
      </rPr>
      <t xml:space="preserve">Service </t>
    </r>
  </si>
  <si>
    <t xml:space="preserve">Order Type     </t>
  </si>
  <si>
    <t>Partial Status</t>
  </si>
  <si>
    <t>Yes / No</t>
  </si>
  <si>
    <t>No</t>
  </si>
  <si>
    <t>Description</t>
  </si>
  <si>
    <t>PartNo</t>
  </si>
  <si>
    <t>Other P/N</t>
  </si>
  <si>
    <t>Qty</t>
  </si>
  <si>
    <t>Unit</t>
  </si>
  <si>
    <t>Dis: (%)</t>
  </si>
  <si>
    <t>Note</t>
  </si>
  <si>
    <t xml:space="preserve">Delivery            </t>
  </si>
  <si>
    <t xml:space="preserve">Prepared By    </t>
  </si>
  <si>
    <t xml:space="preserve">Price Validity  </t>
  </si>
  <si>
    <r>
      <t xml:space="preserve">Payment Terms </t>
    </r>
    <r>
      <rPr>
        <b/>
        <sz val="10"/>
        <color indexed="8"/>
        <rFont val="Calibri"/>
        <family val="2"/>
        <scheme val="minor"/>
      </rPr>
      <t>( for customer order)</t>
    </r>
  </si>
  <si>
    <t xml:space="preserve">Total </t>
  </si>
  <si>
    <t xml:space="preserve">Note            </t>
  </si>
  <si>
    <t>Total Amount MMK</t>
  </si>
  <si>
    <t>Discount Amount</t>
  </si>
  <si>
    <t xml:space="preserve">Selling  Price </t>
  </si>
  <si>
    <t>USD</t>
  </si>
  <si>
    <t>Zin Mar Linn</t>
  </si>
  <si>
    <t>CPO-REM-2023-10-0012</t>
  </si>
  <si>
    <t>Can</t>
  </si>
  <si>
    <t>Valvoline</t>
  </si>
  <si>
    <t>Engine Oil 15W40</t>
  </si>
  <si>
    <r>
      <t>Customer Order</t>
    </r>
    <r>
      <rPr>
        <b/>
        <sz val="12"/>
        <color rgb="FFFF0000"/>
        <rFont val="Calibri"/>
        <family val="2"/>
        <scheme val="minor"/>
      </rPr>
      <t xml:space="preserve"> Reman Stock</t>
    </r>
  </si>
  <si>
    <t>2 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</si>
</sst>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dd\-mmm\-yyyy"/>
    <numFmt numFmtId="166" formatCode="[$$-409]#,##0"/>
  </numFmts>
  <fonts count="26">
    <font>
      <sz val="11"/>
      <color theme="1"/>
      <name val="Calibri"/>
      <family val="2"/>
      <scheme val="minor"/>
    </font>
    <font>
      <b/>
      <sz val="12"/>
      <color indexed="8"/>
      <name val="Tahoma"/>
      <family val="2"/>
    </font>
    <font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name val="Arial"/>
      <family val="2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name val="ＭＳ Ｐゴシック"/>
      <family val="3"/>
      <charset val="128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</font>
    <font>
      <sz val="11"/>
      <color theme="1"/>
      <name val="Times New Roman"/>
      <family val="2"/>
    </font>
    <font>
      <b/>
      <sz val="1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FF0000"/>
      <name val="Cambria"/>
      <family val="1"/>
      <scheme val="major"/>
    </font>
    <font>
      <sz val="11"/>
      <color theme="1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3">
    <xf numFmtId="0" fontId="0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15" fillId="4" borderId="0" applyNumberFormat="0" applyBorder="0" applyAlignment="0" applyProtection="0"/>
    <xf numFmtId="0" fontId="13" fillId="0" borderId="0"/>
    <xf numFmtId="0" fontId="16" fillId="0" borderId="0">
      <alignment vertical="center"/>
    </xf>
    <xf numFmtId="0" fontId="17" fillId="0" borderId="0"/>
    <xf numFmtId="0" fontId="16" fillId="0" borderId="0">
      <alignment vertical="center"/>
    </xf>
    <xf numFmtId="0" fontId="13" fillId="0" borderId="0"/>
    <xf numFmtId="0" fontId="6" fillId="0" borderId="0"/>
    <xf numFmtId="0" fontId="13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8" fillId="0" borderId="0"/>
    <xf numFmtId="0" fontId="13" fillId="0" borderId="0"/>
    <xf numFmtId="164" fontId="18" fillId="0" borderId="0" applyFont="0" applyFill="0" applyBorder="0" applyAlignment="0" applyProtection="0"/>
    <xf numFmtId="164" fontId="13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6" fillId="0" borderId="0"/>
    <xf numFmtId="0" fontId="13" fillId="0" borderId="0"/>
    <xf numFmtId="0" fontId="19" fillId="0" borderId="0"/>
    <xf numFmtId="0" fontId="13" fillId="0" borderId="0"/>
    <xf numFmtId="0" fontId="17" fillId="0" borderId="0">
      <alignment vertical="top"/>
    </xf>
    <xf numFmtId="164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3" fillId="0" borderId="0"/>
    <xf numFmtId="166" fontId="13" fillId="0" borderId="0"/>
    <xf numFmtId="0" fontId="13" fillId="0" borderId="0"/>
    <xf numFmtId="0" fontId="6" fillId="0" borderId="0"/>
    <xf numFmtId="43" fontId="13" fillId="0" borderId="0" applyFont="0" applyFill="0" applyBorder="0" applyAlignment="0" applyProtection="0"/>
    <xf numFmtId="0" fontId="20" fillId="0" borderId="0"/>
    <xf numFmtId="0" fontId="19" fillId="0" borderId="0"/>
    <xf numFmtId="0" fontId="6" fillId="0" borderId="0"/>
    <xf numFmtId="43" fontId="13" fillId="0" borderId="0" applyFont="0" applyFill="0" applyBorder="0" applyAlignment="0" applyProtection="0"/>
  </cellStyleXfs>
  <cellXfs count="74">
    <xf numFmtId="0" fontId="0" fillId="0" borderId="0" xfId="0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top"/>
    </xf>
    <xf numFmtId="0" fontId="0" fillId="0" borderId="0" xfId="0" applyAlignment="1"/>
    <xf numFmtId="0" fontId="2" fillId="0" borderId="2" xfId="0" applyFont="1" applyBorder="1" applyAlignment="1">
      <alignment vertical="center"/>
    </xf>
    <xf numFmtId="4" fontId="4" fillId="0" borderId="2" xfId="0" applyNumberFormat="1" applyFont="1" applyBorder="1" applyAlignment="1">
      <alignment horizontal="right" vertical="center"/>
    </xf>
    <xf numFmtId="9" fontId="4" fillId="0" borderId="2" xfId="0" applyNumberFormat="1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3" fillId="2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9" fontId="3" fillId="2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43" fontId="3" fillId="2" borderId="2" xfId="82" applyFont="1" applyFill="1" applyBorder="1" applyAlignment="1">
      <alignment horizontal="center" vertical="center" wrapText="1"/>
    </xf>
    <xf numFmtId="43" fontId="0" fillId="0" borderId="2" xfId="82" applyFont="1" applyFill="1" applyBorder="1" applyAlignment="1">
      <alignment vertical="center"/>
    </xf>
    <xf numFmtId="43" fontId="3" fillId="0" borderId="2" xfId="82" applyFont="1" applyBorder="1" applyAlignment="1">
      <alignment vertical="center"/>
    </xf>
    <xf numFmtId="43" fontId="4" fillId="0" borderId="2" xfId="82" applyFont="1" applyBorder="1" applyAlignment="1">
      <alignment vertical="center"/>
    </xf>
    <xf numFmtId="43" fontId="4" fillId="0" borderId="2" xfId="82" applyFont="1" applyBorder="1" applyAlignment="1">
      <alignment vertical="top"/>
    </xf>
    <xf numFmtId="43" fontId="0" fillId="0" borderId="0" xfId="82" applyFont="1" applyAlignment="1"/>
    <xf numFmtId="0" fontId="23" fillId="0" borderId="2" xfId="0" applyFont="1" applyBorder="1" applyAlignment="1">
      <alignment vertical="center"/>
    </xf>
    <xf numFmtId="0" fontId="0" fillId="0" borderId="0" xfId="0" applyFont="1" applyAlignment="1">
      <alignment vertical="center" wrapText="1"/>
    </xf>
    <xf numFmtId="43" fontId="22" fillId="0" borderId="2" xfId="82" applyNumberFormat="1" applyFont="1" applyFill="1" applyBorder="1" applyAlignment="1">
      <alignment vertical="center"/>
    </xf>
    <xf numFmtId="0" fontId="24" fillId="0" borderId="7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1" fillId="0" borderId="3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83">
    <cellStyle name="Comma" xfId="82" builtinId="3"/>
    <cellStyle name="Comma 3" xfId="78"/>
    <cellStyle name="Comma 7" xfId="73"/>
    <cellStyle name="Currency 2" xfId="72"/>
    <cellStyle name="Currency 2 5" xfId="20"/>
    <cellStyle name="Currency 4" xfId="19"/>
    <cellStyle name="Excel Built-in Normal" xfId="66"/>
    <cellStyle name="Good 2" xfId="5"/>
    <cellStyle name="Normal" xfId="0" builtinId="0"/>
    <cellStyle name="Normal 10" xfId="28"/>
    <cellStyle name="Normal 10 2" xfId="80"/>
    <cellStyle name="Normal 11" xfId="29"/>
    <cellStyle name="Normal 13" xfId="18"/>
    <cellStyle name="Normal 13 2" xfId="30"/>
    <cellStyle name="Normal 15" xfId="31"/>
    <cellStyle name="Normal 15 2" xfId="22"/>
    <cellStyle name="Normal 16" xfId="2"/>
    <cellStyle name="Normal 16 2" xfId="32"/>
    <cellStyle name="Normal 16 3" xfId="62"/>
    <cellStyle name="Normal 16 4" xfId="64"/>
    <cellStyle name="Normal 16 5" xfId="63"/>
    <cellStyle name="Normal 17" xfId="33"/>
    <cellStyle name="Normal 18" xfId="34"/>
    <cellStyle name="Normal 2" xfId="3"/>
    <cellStyle name="Normal 2 16" xfId="69"/>
    <cellStyle name="Normal 2 2" xfId="4"/>
    <cellStyle name="Normal 2 2 2" xfId="23"/>
    <cellStyle name="Normal 2 2 3" xfId="59"/>
    <cellStyle name="Normal 2 2 4" xfId="65"/>
    <cellStyle name="Normal 2 2 5" xfId="13"/>
    <cellStyle name="Normal 2 2 6" xfId="9"/>
    <cellStyle name="Normal 2 2 7" xfId="67"/>
    <cellStyle name="Normal 2 2 8" xfId="8"/>
    <cellStyle name="Normal 2 2 8 2" xfId="70"/>
    <cellStyle name="Normal 2 3" xfId="7"/>
    <cellStyle name="Normal 2 3 2" xfId="74"/>
    <cellStyle name="Normal 2 4" xfId="61"/>
    <cellStyle name="Normal 2 5" xfId="1"/>
    <cellStyle name="Normal 2 5 2" xfId="60"/>
    <cellStyle name="Normal 2 6" xfId="11"/>
    <cellStyle name="Normal 2 7" xfId="68"/>
    <cellStyle name="Normal 20" xfId="35"/>
    <cellStyle name="Normal 21" xfId="36"/>
    <cellStyle name="Normal 23" xfId="37"/>
    <cellStyle name="Normal 24" xfId="38"/>
    <cellStyle name="Normal 25" xfId="39"/>
    <cellStyle name="Normal 26" xfId="41"/>
    <cellStyle name="Normal 27" xfId="40"/>
    <cellStyle name="Normal 28" xfId="42"/>
    <cellStyle name="Normal 29" xfId="43"/>
    <cellStyle name="Normal 3" xfId="6"/>
    <cellStyle name="Normal 3 2" xfId="14"/>
    <cellStyle name="Normal 3 2 2" xfId="79"/>
    <cellStyle name="Normal 3 2 3" xfId="76"/>
    <cellStyle name="Normal 3 3" xfId="71"/>
    <cellStyle name="Normal 3 4" xfId="75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8" xfId="50"/>
    <cellStyle name="Normal 4" xfId="24"/>
    <cellStyle name="Normal 4 2" xfId="77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5" xfId="10"/>
    <cellStyle name="Normal 5 2" xfId="12"/>
    <cellStyle name="Normal 50" xfId="58"/>
    <cellStyle name="Normal 51" xfId="57"/>
    <cellStyle name="Normal 6" xfId="25"/>
    <cellStyle name="Normal 7" xfId="17"/>
    <cellStyle name="Normal 7 2" xfId="26"/>
    <cellStyle name="Normal 7 3" xfId="81"/>
    <cellStyle name="Normal 8" xfId="27"/>
    <cellStyle name="Normal 8 2 2" xfId="15"/>
    <cellStyle name="Normal 9 4" xfId="16"/>
    <cellStyle name="Percent 6" xf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zoomScale="95" zoomScaleNormal="95" workbookViewId="0">
      <selection activeCell="C12" sqref="C12"/>
    </sheetView>
  </sheetViews>
  <sheetFormatPr defaultRowHeight="15"/>
  <cols>
    <col min="1" max="1" width="16" style="15" customWidth="1"/>
    <col min="2" max="2" width="53" style="15" bestFit="1" customWidth="1"/>
    <col min="3" max="3" width="27.42578125" style="15" bestFit="1" customWidth="1"/>
    <col min="4" max="4" width="10.7109375" style="15" customWidth="1"/>
    <col min="5" max="5" width="5.85546875" style="15" customWidth="1"/>
    <col min="6" max="6" width="8" style="15" customWidth="1"/>
    <col min="7" max="7" width="9.85546875" style="15" bestFit="1" customWidth="1"/>
    <col min="8" max="8" width="16.140625" style="15" bestFit="1" customWidth="1"/>
    <col min="9" max="9" width="12.42578125" style="15" customWidth="1"/>
    <col min="10" max="10" width="13.7109375" style="39" bestFit="1" customWidth="1"/>
    <col min="11" max="11" width="19.5703125" style="39" bestFit="1" customWidth="1"/>
    <col min="12" max="12" width="24.7109375" style="15" customWidth="1"/>
    <col min="13" max="13" width="0" style="15" hidden="1" customWidth="1"/>
    <col min="14" max="14" width="15.42578125" style="15" bestFit="1" customWidth="1"/>
    <col min="15" max="16384" width="9.140625" style="15"/>
  </cols>
  <sheetData>
    <row r="1" spans="1:14" s="1" customFormat="1" ht="14.25" customHeight="1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4" s="2" customFormat="1" ht="14.25" customHeight="1">
      <c r="A2" s="63" t="s">
        <v>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</row>
    <row r="3" spans="1:14" s="3" customFormat="1" ht="14.25" customHeight="1">
      <c r="A3" s="64" t="s">
        <v>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</row>
    <row r="4" spans="1:14" s="7" customFormat="1" ht="22.5" customHeight="1">
      <c r="A4" s="4" t="s">
        <v>3</v>
      </c>
      <c r="B4" s="4" t="s">
        <v>38</v>
      </c>
      <c r="C4" s="22" t="s">
        <v>4</v>
      </c>
      <c r="D4" s="57" t="s">
        <v>7</v>
      </c>
      <c r="E4" s="58"/>
      <c r="F4" s="58"/>
      <c r="G4" s="58"/>
      <c r="H4" s="58"/>
      <c r="I4" s="58"/>
      <c r="J4" s="58"/>
      <c r="K4" s="58"/>
      <c r="L4" s="59"/>
    </row>
    <row r="5" spans="1:14" s="7" customFormat="1" ht="19.5" customHeight="1">
      <c r="A5" s="4" t="s">
        <v>5</v>
      </c>
      <c r="B5" s="24">
        <v>45218</v>
      </c>
      <c r="C5" s="23" t="s">
        <v>6</v>
      </c>
      <c r="D5" s="65" t="s">
        <v>7</v>
      </c>
      <c r="E5" s="66"/>
      <c r="F5" s="66"/>
      <c r="G5" s="66"/>
      <c r="H5" s="66"/>
      <c r="I5" s="66"/>
      <c r="J5" s="66"/>
      <c r="K5" s="66"/>
      <c r="L5" s="67"/>
    </row>
    <row r="6" spans="1:14" s="7" customFormat="1" ht="36" customHeight="1">
      <c r="A6" s="8" t="s">
        <v>8</v>
      </c>
      <c r="B6" s="5"/>
      <c r="C6" s="51" t="s">
        <v>9</v>
      </c>
      <c r="D6" s="53" t="s">
        <v>10</v>
      </c>
      <c r="E6" s="53"/>
      <c r="F6" s="53"/>
      <c r="G6" s="53"/>
      <c r="H6" s="53"/>
      <c r="I6" s="53"/>
      <c r="J6" s="53"/>
      <c r="K6" s="53"/>
      <c r="L6" s="53"/>
    </row>
    <row r="7" spans="1:14" s="7" customFormat="1" ht="21" customHeight="1">
      <c r="A7" s="6" t="s">
        <v>11</v>
      </c>
      <c r="B7" s="5" t="s">
        <v>36</v>
      </c>
      <c r="C7" s="52"/>
      <c r="D7" s="54"/>
      <c r="E7" s="55"/>
      <c r="F7" s="55"/>
      <c r="G7" s="55"/>
      <c r="H7" s="55"/>
      <c r="I7" s="55"/>
      <c r="J7" s="55"/>
      <c r="K7" s="55"/>
      <c r="L7" s="56"/>
    </row>
    <row r="8" spans="1:14" s="7" customFormat="1" ht="18" customHeight="1">
      <c r="A8" s="4" t="s">
        <v>12</v>
      </c>
      <c r="B8" s="57" t="s">
        <v>13</v>
      </c>
      <c r="C8" s="58"/>
      <c r="D8" s="58"/>
      <c r="E8" s="58"/>
      <c r="F8" s="58"/>
      <c r="G8" s="58"/>
      <c r="H8" s="58"/>
      <c r="I8" s="58"/>
      <c r="J8" s="58"/>
      <c r="K8" s="58"/>
      <c r="L8" s="59"/>
    </row>
    <row r="9" spans="1:14" s="7" customFormat="1" ht="24.95" customHeight="1">
      <c r="A9" s="6" t="s">
        <v>14</v>
      </c>
      <c r="B9" s="5" t="s">
        <v>15</v>
      </c>
      <c r="C9" s="6" t="s">
        <v>16</v>
      </c>
      <c r="D9" s="60" t="s">
        <v>42</v>
      </c>
      <c r="E9" s="61"/>
      <c r="F9" s="61"/>
      <c r="G9" s="61"/>
      <c r="H9" s="61"/>
      <c r="I9" s="61"/>
      <c r="J9" s="61"/>
      <c r="K9" s="61"/>
      <c r="L9" s="62"/>
    </row>
    <row r="10" spans="1:14" s="7" customFormat="1" ht="24.95" customHeight="1">
      <c r="A10" s="6" t="s">
        <v>17</v>
      </c>
      <c r="B10" s="5" t="s">
        <v>18</v>
      </c>
      <c r="C10" s="4"/>
      <c r="D10" s="46"/>
      <c r="E10" s="47"/>
      <c r="F10" s="47"/>
      <c r="G10" s="47"/>
      <c r="H10" s="47"/>
      <c r="I10" s="47"/>
      <c r="J10" s="47"/>
      <c r="K10" s="47"/>
      <c r="L10" s="48"/>
    </row>
    <row r="11" spans="1:14" s="7" customFormat="1" ht="35.25" customHeight="1">
      <c r="A11" s="9" t="s">
        <v>19</v>
      </c>
      <c r="B11" s="9" t="s">
        <v>20</v>
      </c>
      <c r="C11" s="9" t="s">
        <v>21</v>
      </c>
      <c r="D11" s="49" t="s">
        <v>22</v>
      </c>
      <c r="E11" s="50"/>
      <c r="F11" s="9" t="s">
        <v>23</v>
      </c>
      <c r="G11" s="10" t="s">
        <v>24</v>
      </c>
      <c r="H11" s="11" t="s">
        <v>35</v>
      </c>
      <c r="I11" s="11" t="s">
        <v>25</v>
      </c>
      <c r="J11" s="34" t="s">
        <v>34</v>
      </c>
      <c r="K11" s="34" t="s">
        <v>33</v>
      </c>
      <c r="L11" s="9" t="s">
        <v>26</v>
      </c>
    </row>
    <row r="12" spans="1:14" s="7" customFormat="1" ht="35.25" customHeight="1">
      <c r="A12" s="29">
        <v>1</v>
      </c>
      <c r="B12" s="44" t="s">
        <v>41</v>
      </c>
      <c r="C12" s="45">
        <v>692053</v>
      </c>
      <c r="D12" s="44" t="s">
        <v>40</v>
      </c>
      <c r="E12" s="31"/>
      <c r="F12" s="31">
        <v>2</v>
      </c>
      <c r="G12" s="32" t="s">
        <v>39</v>
      </c>
      <c r="H12" s="42">
        <v>74.290000000000006</v>
      </c>
      <c r="I12" s="28">
        <v>0.05</v>
      </c>
      <c r="J12" s="35">
        <f t="shared" ref="J12" si="0">H12*95%</f>
        <v>70.575500000000005</v>
      </c>
      <c r="K12" s="35">
        <f t="shared" ref="K12" si="1">J12*F12</f>
        <v>141.15100000000001</v>
      </c>
      <c r="L12" s="43" t="s">
        <v>7</v>
      </c>
      <c r="M12" s="33"/>
      <c r="N12" s="41"/>
    </row>
    <row r="13" spans="1:14" ht="24.95" customHeight="1">
      <c r="A13" s="6" t="s">
        <v>27</v>
      </c>
      <c r="B13" s="25"/>
      <c r="C13" s="13"/>
      <c r="D13" s="30"/>
      <c r="E13" s="31"/>
      <c r="F13" s="12"/>
      <c r="G13" s="12"/>
      <c r="H13" s="12"/>
      <c r="I13" s="12"/>
      <c r="J13" s="34">
        <f t="shared" ref="J13:J18" si="2">H13*95%</f>
        <v>0</v>
      </c>
      <c r="K13" s="35">
        <f t="shared" ref="K13:K16" si="3">J13*F13</f>
        <v>0</v>
      </c>
      <c r="L13" s="16"/>
    </row>
    <row r="14" spans="1:14" ht="24.95" customHeight="1">
      <c r="A14" s="4" t="s">
        <v>28</v>
      </c>
      <c r="B14" s="25" t="s">
        <v>37</v>
      </c>
      <c r="C14" s="13"/>
      <c r="D14" s="54"/>
      <c r="E14" s="56"/>
      <c r="F14" s="16"/>
      <c r="G14" s="16"/>
      <c r="H14" s="17"/>
      <c r="I14" s="18"/>
      <c r="J14" s="34">
        <f t="shared" si="2"/>
        <v>0</v>
      </c>
      <c r="K14" s="35">
        <f t="shared" si="3"/>
        <v>0</v>
      </c>
      <c r="L14" s="5"/>
    </row>
    <row r="15" spans="1:14" ht="24.95" customHeight="1">
      <c r="A15" s="4" t="s">
        <v>29</v>
      </c>
      <c r="B15" s="5"/>
      <c r="D15" s="54"/>
      <c r="E15" s="56"/>
      <c r="F15" s="16"/>
      <c r="G15" s="16"/>
      <c r="H15" s="17"/>
      <c r="I15" s="5"/>
      <c r="J15" s="34">
        <f t="shared" si="2"/>
        <v>0</v>
      </c>
      <c r="K15" s="35">
        <f t="shared" si="3"/>
        <v>0</v>
      </c>
      <c r="L15" s="5"/>
    </row>
    <row r="16" spans="1:14" ht="46.5" customHeight="1">
      <c r="A16" s="19" t="s">
        <v>30</v>
      </c>
      <c r="B16" s="5"/>
      <c r="C16" s="4"/>
      <c r="D16" s="54"/>
      <c r="E16" s="56"/>
      <c r="F16" s="16"/>
      <c r="G16" s="16"/>
      <c r="H16" s="17"/>
      <c r="I16" s="5"/>
      <c r="J16" s="34">
        <f t="shared" si="2"/>
        <v>0</v>
      </c>
      <c r="K16" s="35">
        <f t="shared" si="3"/>
        <v>0</v>
      </c>
      <c r="L16" s="5"/>
    </row>
    <row r="17" spans="1:12" ht="20.25" customHeight="1">
      <c r="A17" s="4"/>
      <c r="B17" s="4"/>
      <c r="C17" s="4" t="s">
        <v>31</v>
      </c>
      <c r="D17" s="72"/>
      <c r="E17" s="73"/>
      <c r="F17" s="68" t="s">
        <v>43</v>
      </c>
      <c r="G17" s="69"/>
      <c r="H17" s="16"/>
      <c r="I17" s="16"/>
      <c r="J17" s="34">
        <f t="shared" si="2"/>
        <v>0</v>
      </c>
      <c r="K17" s="36">
        <f>SUM(K12:K16)</f>
        <v>141.15100000000001</v>
      </c>
      <c r="L17" s="12"/>
    </row>
    <row r="18" spans="1:12" ht="21" customHeight="1">
      <c r="A18" s="4" t="s">
        <v>32</v>
      </c>
      <c r="B18" s="40"/>
      <c r="C18" s="5"/>
      <c r="D18" s="26"/>
      <c r="E18" s="27"/>
      <c r="F18" s="5"/>
      <c r="G18" s="5"/>
      <c r="H18" s="5"/>
      <c r="I18" s="5"/>
      <c r="J18" s="34">
        <f t="shared" si="2"/>
        <v>0</v>
      </c>
      <c r="K18" s="37"/>
      <c r="L18" s="5"/>
    </row>
    <row r="19" spans="1:12" ht="21" customHeight="1">
      <c r="A19" s="20"/>
      <c r="B19" s="20"/>
      <c r="C19" s="20"/>
      <c r="D19" s="70"/>
      <c r="E19" s="71"/>
      <c r="F19" s="20"/>
      <c r="G19" s="21"/>
      <c r="H19" s="14"/>
      <c r="I19" s="14"/>
      <c r="J19" s="38"/>
      <c r="K19" s="38"/>
      <c r="L19" s="14"/>
    </row>
  </sheetData>
  <autoFilter ref="A11:N11">
    <filterColumn colId="3" showButton="0"/>
  </autoFilter>
  <mergeCells count="18">
    <mergeCell ref="F17:G17"/>
    <mergeCell ref="D19:E19"/>
    <mergeCell ref="D14:E14"/>
    <mergeCell ref="D15:E15"/>
    <mergeCell ref="D16:E16"/>
    <mergeCell ref="D17:E17"/>
    <mergeCell ref="A1:L1"/>
    <mergeCell ref="A2:L2"/>
    <mergeCell ref="A3:L3"/>
    <mergeCell ref="D4:L4"/>
    <mergeCell ref="D5:L5"/>
    <mergeCell ref="D10:L10"/>
    <mergeCell ref="D11:E11"/>
    <mergeCell ref="C6:C7"/>
    <mergeCell ref="D6:L6"/>
    <mergeCell ref="D7:L7"/>
    <mergeCell ref="B8:L8"/>
    <mergeCell ref="D9:L9"/>
  </mergeCells>
  <pageMargins left="0.44" right="0.17" top="0.62" bottom="0.26" header="0.3" footer="0.3"/>
  <pageSetup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2020-02-28T02:56:07Z</cp:lastPrinted>
  <dcterms:created xsi:type="dcterms:W3CDTF">2013-09-04T07:31:13Z</dcterms:created>
  <dcterms:modified xsi:type="dcterms:W3CDTF">2023-10-27T10:08:09Z</dcterms:modified>
</cp:coreProperties>
</file>