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_USER\Desktop\"/>
    </mc:Choice>
  </mc:AlternateContent>
  <bookViews>
    <workbookView xWindow="0" yWindow="0" windowWidth="20400" windowHeight="7455" activeTab="1"/>
  </bookViews>
  <sheets>
    <sheet name="1" sheetId="1" r:id="rId1"/>
    <sheet name="PPS" sheetId="2" r:id="rId2"/>
  </sheets>
  <definedNames>
    <definedName name="_xlnm.Print_Area" localSheetId="0">'1'!$A$1:$U$35</definedName>
    <definedName name="_xlnm.Print_Area" localSheetId="1">PPS!$A$1:$U$20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2" l="1"/>
  <c r="C27" i="2"/>
  <c r="C26" i="2"/>
  <c r="H16" i="2" l="1"/>
  <c r="H17" i="2" s="1"/>
  <c r="F16" i="2"/>
  <c r="F17" i="2" s="1"/>
  <c r="F18" i="2" l="1"/>
  <c r="T4" i="2"/>
  <c r="P4" i="2"/>
  <c r="L4" i="2"/>
  <c r="L8" i="2" s="1"/>
  <c r="T8" i="2" l="1"/>
  <c r="T19" i="1"/>
  <c r="P19" i="1"/>
  <c r="L19" i="1"/>
  <c r="T18" i="1"/>
  <c r="P18" i="1"/>
  <c r="L18" i="1"/>
  <c r="T17" i="1"/>
  <c r="P17" i="1"/>
  <c r="L17" i="1"/>
  <c r="T16" i="1"/>
  <c r="P16" i="1"/>
  <c r="L16" i="1"/>
  <c r="T15" i="1"/>
  <c r="P15" i="1"/>
  <c r="L15" i="1"/>
  <c r="T14" i="1"/>
  <c r="P14" i="1"/>
  <c r="L14" i="1"/>
  <c r="T13" i="1"/>
  <c r="P13" i="1"/>
  <c r="L13" i="1"/>
  <c r="T12" i="1"/>
  <c r="P12" i="1"/>
  <c r="L12" i="1"/>
  <c r="T11" i="1"/>
  <c r="P11" i="1"/>
  <c r="L11" i="1"/>
  <c r="T10" i="1"/>
  <c r="P10" i="1"/>
  <c r="L10" i="1"/>
  <c r="T9" i="1"/>
  <c r="P9" i="1"/>
  <c r="L9" i="1"/>
  <c r="T8" i="1"/>
  <c r="P8" i="1"/>
  <c r="L8" i="1"/>
  <c r="T7" i="1"/>
  <c r="P7" i="1"/>
  <c r="L7" i="1"/>
  <c r="T6" i="1"/>
  <c r="P6" i="1"/>
  <c r="L6" i="1"/>
  <c r="T4" i="1"/>
  <c r="P4" i="1"/>
  <c r="L4" i="1"/>
  <c r="T5" i="1"/>
  <c r="P5" i="1"/>
  <c r="L5" i="1"/>
  <c r="L23" i="1" l="1"/>
</calcChain>
</file>

<file path=xl/sharedStrings.xml><?xml version="1.0" encoding="utf-8"?>
<sst xmlns="http://schemas.openxmlformats.org/spreadsheetml/2006/main" count="80" uniqueCount="48">
  <si>
    <t>No</t>
  </si>
  <si>
    <t xml:space="preserve">Description </t>
  </si>
  <si>
    <t>Part No</t>
  </si>
  <si>
    <t>Needed Qty</t>
  </si>
  <si>
    <t>WH Stock Status</t>
  </si>
  <si>
    <t>Lifetime</t>
  </si>
  <si>
    <t>Qty 1</t>
  </si>
  <si>
    <t>Price 1</t>
  </si>
  <si>
    <t>Amount 1</t>
  </si>
  <si>
    <t>Remark 1</t>
  </si>
  <si>
    <t>Qty 3</t>
  </si>
  <si>
    <t>Price 3</t>
  </si>
  <si>
    <t>Amount 3</t>
  </si>
  <si>
    <t>Remark 3</t>
  </si>
  <si>
    <t>Price 2</t>
  </si>
  <si>
    <t>Amount 2</t>
  </si>
  <si>
    <t>Remark 2</t>
  </si>
  <si>
    <t>Date:</t>
  </si>
  <si>
    <t>Price</t>
  </si>
  <si>
    <t>Purchase Price Comparision</t>
  </si>
  <si>
    <t>Subtotal</t>
  </si>
  <si>
    <t>Tax(%)</t>
  </si>
  <si>
    <t>Other Charges</t>
  </si>
  <si>
    <t>Total</t>
  </si>
  <si>
    <t>Grand Total</t>
  </si>
  <si>
    <t>WH Amount</t>
  </si>
  <si>
    <t>Remark</t>
  </si>
  <si>
    <t>Myint Thein-09-450023887
HJ Ko Tin Win ,09-262773772</t>
  </si>
  <si>
    <t xml:space="preserve">Multi Pars
BDZ </t>
  </si>
  <si>
    <t>Htun Lin-09-5158517
Mya Thaung Tun 09-5165741</t>
  </si>
  <si>
    <t xml:space="preserve">PO NO </t>
  </si>
  <si>
    <t>Needed 
Qty</t>
  </si>
  <si>
    <t>No Stock</t>
  </si>
  <si>
    <t>Multi Pars</t>
  </si>
  <si>
    <t>Date: 1-Dec-2023</t>
  </si>
  <si>
    <t>Buy</t>
  </si>
  <si>
    <t>Qty</t>
  </si>
  <si>
    <t>Purchase price</t>
  </si>
  <si>
    <t>Selling Price</t>
  </si>
  <si>
    <t>Total Amount</t>
  </si>
  <si>
    <t>Profit</t>
  </si>
  <si>
    <t>Head &amp; Rotor</t>
  </si>
  <si>
    <t>895L</t>
  </si>
  <si>
    <t>Aung Chan Thar Diesel Part
09-448014340</t>
  </si>
  <si>
    <t>Lucky Life
09-979229835</t>
  </si>
  <si>
    <t>Customer Name = PPS Co.,Ltd</t>
  </si>
  <si>
    <t>CPO-Loal-REM-2023-12-00014</t>
  </si>
  <si>
    <t>REM/QUO/2023/12/124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</si>
</sst>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2" fillId="0" borderId="0" xfId="0" applyFont="1" applyAlignment="1">
      <alignment vertical="center"/>
    </xf>
    <xf numFmtId="164" fontId="0" fillId="0" borderId="1" xfId="1" applyNumberFormat="1" applyFont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quotePrefix="1" applyFont="1" applyFill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left" vertical="center"/>
    </xf>
    <xf numFmtId="164" fontId="0" fillId="0" borderId="1" xfId="1" quotePrefix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43" fontId="0" fillId="0" borderId="0" xfId="1" applyFont="1" applyAlignment="1">
      <alignment vertical="center"/>
    </xf>
    <xf numFmtId="43" fontId="0" fillId="0" borderId="0" xfId="1" applyNumberFormat="1" applyFont="1" applyAlignment="1">
      <alignment vertical="center"/>
    </xf>
    <xf numFmtId="43" fontId="0" fillId="0" borderId="0" xfId="0" applyNumberForma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1" applyNumberFormat="1" applyFont="1" applyAlignment="1">
      <alignment vertical="center"/>
    </xf>
    <xf numFmtId="164" fontId="0" fillId="0" borderId="2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8"/>
  <sheetViews>
    <sheetView topLeftCell="A7" workbookViewId="0">
      <selection activeCell="G17" sqref="G17"/>
    </sheetView>
  </sheetViews>
  <sheetFormatPr defaultColWidth="9.140625" defaultRowHeight="15" x14ac:dyDescent="0.25"/>
  <cols>
    <col min="1" max="1" width="3.5703125" style="1" bestFit="1" customWidth="1"/>
    <col min="2" max="2" width="17.5703125" style="1" customWidth="1"/>
    <col min="3" max="3" width="12.28515625" style="1" bestFit="1" customWidth="1"/>
    <col min="4" max="4" width="11.7109375" style="1" bestFit="1" customWidth="1"/>
    <col min="5" max="5" width="15.28515625" style="1" bestFit="1" customWidth="1"/>
    <col min="6" max="7" width="8.140625" style="1" customWidth="1"/>
    <col min="8" max="8" width="11.7109375" style="1" bestFit="1" customWidth="1"/>
    <col min="9" max="9" width="8.140625" style="1" customWidth="1"/>
    <col min="10" max="10" width="6.5703125" style="1" customWidth="1"/>
    <col min="11" max="11" width="9" style="1" customWidth="1"/>
    <col min="12" max="12" width="10.85546875" style="1" customWidth="1"/>
    <col min="13" max="13" width="9.42578125" style="1" customWidth="1"/>
    <col min="14" max="14" width="6.5703125" style="1" customWidth="1"/>
    <col min="15" max="17" width="9.140625" style="1"/>
    <col min="18" max="18" width="6.140625" style="1" customWidth="1"/>
    <col min="19" max="19" width="10.42578125" style="1" customWidth="1"/>
    <col min="20" max="20" width="12.140625" style="1" customWidth="1"/>
    <col min="21" max="16384" width="9.140625" style="1"/>
  </cols>
  <sheetData>
    <row r="1" spans="1:21" ht="37.5" customHeight="1" x14ac:dyDescent="0.25">
      <c r="A1" s="1" t="s">
        <v>19</v>
      </c>
      <c r="S1" s="1" t="s">
        <v>17</v>
      </c>
    </row>
    <row r="2" spans="1:21" ht="46.5" customHeight="1" x14ac:dyDescent="0.25">
      <c r="A2" s="25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F2" s="25" t="s">
        <v>5</v>
      </c>
      <c r="G2" s="25" t="s">
        <v>18</v>
      </c>
      <c r="H2" s="26" t="s">
        <v>25</v>
      </c>
      <c r="I2" s="26" t="s">
        <v>26</v>
      </c>
      <c r="J2" s="24" t="s">
        <v>27</v>
      </c>
      <c r="K2" s="25"/>
      <c r="L2" s="25"/>
      <c r="M2" s="25"/>
      <c r="N2" s="24" t="s">
        <v>28</v>
      </c>
      <c r="O2" s="25"/>
      <c r="P2" s="25"/>
      <c r="Q2" s="25"/>
      <c r="R2" s="24" t="s">
        <v>29</v>
      </c>
      <c r="S2" s="25"/>
      <c r="T2" s="25"/>
      <c r="U2" s="25"/>
    </row>
    <row r="3" spans="1:21" ht="26.25" customHeight="1" x14ac:dyDescent="0.25">
      <c r="A3" s="25"/>
      <c r="B3" s="25"/>
      <c r="C3" s="25"/>
      <c r="D3" s="25"/>
      <c r="E3" s="25"/>
      <c r="F3" s="25"/>
      <c r="G3" s="25"/>
      <c r="H3" s="27"/>
      <c r="I3" s="27"/>
      <c r="J3" s="3" t="s">
        <v>6</v>
      </c>
      <c r="K3" s="3" t="s">
        <v>7</v>
      </c>
      <c r="L3" s="3" t="s">
        <v>8</v>
      </c>
      <c r="M3" s="3" t="s">
        <v>9</v>
      </c>
      <c r="N3" s="3" t="s">
        <v>6</v>
      </c>
      <c r="O3" s="3" t="s">
        <v>14</v>
      </c>
      <c r="P3" s="3" t="s">
        <v>15</v>
      </c>
      <c r="Q3" s="3" t="s">
        <v>16</v>
      </c>
      <c r="R3" s="3" t="s">
        <v>10</v>
      </c>
      <c r="S3" s="3" t="s">
        <v>11</v>
      </c>
      <c r="T3" s="3" t="s">
        <v>12</v>
      </c>
      <c r="U3" s="3" t="s">
        <v>13</v>
      </c>
    </row>
    <row r="4" spans="1:21" ht="22.5" customHeight="1" x14ac:dyDescent="0.25">
      <c r="A4" s="3"/>
      <c r="B4" s="3"/>
      <c r="C4" s="4"/>
      <c r="D4" s="11"/>
      <c r="E4" s="3"/>
      <c r="F4" s="3"/>
      <c r="G4" s="3"/>
      <c r="H4" s="6">
        <v>0</v>
      </c>
      <c r="I4" s="3"/>
      <c r="J4" s="8"/>
      <c r="K4" s="6"/>
      <c r="L4" s="6">
        <f t="shared" ref="L4:L19" si="0">K4*J4</f>
        <v>0</v>
      </c>
      <c r="M4" s="3"/>
      <c r="N4" s="11"/>
      <c r="O4" s="3"/>
      <c r="P4" s="3">
        <f t="shared" ref="P4:P19" si="1">O4*N4</f>
        <v>0</v>
      </c>
      <c r="Q4" s="3"/>
      <c r="R4" s="6"/>
      <c r="S4" s="6"/>
      <c r="T4" s="6">
        <f t="shared" ref="T4:T19" si="2">S4*R4</f>
        <v>0</v>
      </c>
      <c r="U4" s="6"/>
    </row>
    <row r="5" spans="1:21" ht="22.5" customHeight="1" x14ac:dyDescent="0.25">
      <c r="A5" s="3"/>
      <c r="B5" s="3"/>
      <c r="C5" s="4"/>
      <c r="D5" s="2"/>
      <c r="E5" s="3"/>
      <c r="F5" s="3"/>
      <c r="G5" s="3"/>
      <c r="H5" s="6">
        <v>0</v>
      </c>
      <c r="I5" s="3"/>
      <c r="J5" s="8"/>
      <c r="K5" s="6"/>
      <c r="L5" s="6">
        <f t="shared" si="0"/>
        <v>0</v>
      </c>
      <c r="M5" s="3"/>
      <c r="N5" s="2"/>
      <c r="O5" s="3"/>
      <c r="P5" s="3">
        <f t="shared" si="1"/>
        <v>0</v>
      </c>
      <c r="Q5" s="3"/>
      <c r="R5" s="6"/>
      <c r="S5" s="6"/>
      <c r="T5" s="6">
        <f t="shared" si="2"/>
        <v>0</v>
      </c>
      <c r="U5" s="6"/>
    </row>
    <row r="6" spans="1:21" ht="22.5" customHeight="1" x14ac:dyDescent="0.25">
      <c r="A6" s="3"/>
      <c r="B6" s="3"/>
      <c r="C6" s="4"/>
      <c r="D6" s="11"/>
      <c r="E6" s="3"/>
      <c r="F6" s="3"/>
      <c r="G6" s="3"/>
      <c r="H6" s="6">
        <v>0</v>
      </c>
      <c r="I6" s="3"/>
      <c r="J6" s="8"/>
      <c r="K6" s="6"/>
      <c r="L6" s="6">
        <f t="shared" si="0"/>
        <v>0</v>
      </c>
      <c r="M6" s="3"/>
      <c r="N6" s="11"/>
      <c r="O6" s="3"/>
      <c r="P6" s="3">
        <f t="shared" si="1"/>
        <v>0</v>
      </c>
      <c r="Q6" s="3"/>
      <c r="R6" s="6"/>
      <c r="S6" s="6"/>
      <c r="T6" s="6">
        <f t="shared" si="2"/>
        <v>0</v>
      </c>
      <c r="U6" s="6"/>
    </row>
    <row r="7" spans="1:21" ht="22.5" customHeight="1" x14ac:dyDescent="0.25">
      <c r="A7" s="3"/>
      <c r="B7" s="3"/>
      <c r="C7" s="4"/>
      <c r="D7" s="11"/>
      <c r="E7" s="3"/>
      <c r="F7" s="3"/>
      <c r="G7" s="3"/>
      <c r="H7" s="6">
        <v>0</v>
      </c>
      <c r="I7" s="3"/>
      <c r="J7" s="8"/>
      <c r="K7" s="6"/>
      <c r="L7" s="6">
        <f t="shared" si="0"/>
        <v>0</v>
      </c>
      <c r="M7" s="3"/>
      <c r="N7" s="11"/>
      <c r="O7" s="3"/>
      <c r="P7" s="3">
        <f t="shared" si="1"/>
        <v>0</v>
      </c>
      <c r="Q7" s="3"/>
      <c r="R7" s="6"/>
      <c r="S7" s="6"/>
      <c r="T7" s="6">
        <f t="shared" si="2"/>
        <v>0</v>
      </c>
      <c r="U7" s="6"/>
    </row>
    <row r="8" spans="1:21" ht="22.5" customHeight="1" x14ac:dyDescent="0.25">
      <c r="A8" s="3"/>
      <c r="B8" s="3"/>
      <c r="C8" s="4"/>
      <c r="D8" s="11"/>
      <c r="E8" s="3"/>
      <c r="F8" s="3"/>
      <c r="G8" s="3"/>
      <c r="H8" s="6">
        <v>0</v>
      </c>
      <c r="I8" s="3"/>
      <c r="J8" s="8"/>
      <c r="K8" s="6"/>
      <c r="L8" s="6">
        <f t="shared" si="0"/>
        <v>0</v>
      </c>
      <c r="M8" s="3"/>
      <c r="N8" s="11"/>
      <c r="O8" s="3"/>
      <c r="P8" s="3">
        <f t="shared" si="1"/>
        <v>0</v>
      </c>
      <c r="Q8" s="3"/>
      <c r="R8" s="6"/>
      <c r="S8" s="6"/>
      <c r="T8" s="6">
        <f t="shared" si="2"/>
        <v>0</v>
      </c>
      <c r="U8" s="6"/>
    </row>
    <row r="9" spans="1:21" ht="22.5" customHeight="1" x14ac:dyDescent="0.25">
      <c r="A9" s="3"/>
      <c r="B9" s="3"/>
      <c r="C9" s="4"/>
      <c r="D9" s="11"/>
      <c r="E9" s="3"/>
      <c r="F9" s="3"/>
      <c r="G9" s="3"/>
      <c r="H9" s="6">
        <v>0</v>
      </c>
      <c r="I9" s="3"/>
      <c r="J9" s="8"/>
      <c r="K9" s="6"/>
      <c r="L9" s="6">
        <f t="shared" si="0"/>
        <v>0</v>
      </c>
      <c r="M9" s="3"/>
      <c r="N9" s="11"/>
      <c r="O9" s="3"/>
      <c r="P9" s="3">
        <f t="shared" si="1"/>
        <v>0</v>
      </c>
      <c r="Q9" s="3"/>
      <c r="R9" s="6"/>
      <c r="S9" s="6"/>
      <c r="T9" s="6">
        <f t="shared" si="2"/>
        <v>0</v>
      </c>
      <c r="U9" s="6"/>
    </row>
    <row r="10" spans="1:21" ht="22.5" customHeight="1" x14ac:dyDescent="0.25">
      <c r="A10" s="3"/>
      <c r="B10" s="3"/>
      <c r="C10" s="4"/>
      <c r="D10" s="11"/>
      <c r="E10" s="3"/>
      <c r="F10" s="3"/>
      <c r="G10" s="3"/>
      <c r="H10" s="6">
        <v>0</v>
      </c>
      <c r="I10" s="3"/>
      <c r="J10" s="8"/>
      <c r="K10" s="6"/>
      <c r="L10" s="6">
        <f t="shared" si="0"/>
        <v>0</v>
      </c>
      <c r="M10" s="3"/>
      <c r="N10" s="11"/>
      <c r="O10" s="3"/>
      <c r="P10" s="3">
        <f t="shared" si="1"/>
        <v>0</v>
      </c>
      <c r="Q10" s="3"/>
      <c r="R10" s="6"/>
      <c r="S10" s="6"/>
      <c r="T10" s="6">
        <f t="shared" si="2"/>
        <v>0</v>
      </c>
      <c r="U10" s="6"/>
    </row>
    <row r="11" spans="1:21" ht="22.5" customHeight="1" x14ac:dyDescent="0.25">
      <c r="A11" s="3"/>
      <c r="B11" s="3"/>
      <c r="C11" s="4"/>
      <c r="D11" s="11"/>
      <c r="E11" s="3"/>
      <c r="F11" s="3"/>
      <c r="G11" s="3"/>
      <c r="H11" s="6">
        <v>0</v>
      </c>
      <c r="I11" s="3"/>
      <c r="J11" s="8"/>
      <c r="K11" s="6"/>
      <c r="L11" s="6">
        <f t="shared" si="0"/>
        <v>0</v>
      </c>
      <c r="M11" s="3"/>
      <c r="N11" s="11"/>
      <c r="O11" s="3"/>
      <c r="P11" s="3">
        <f t="shared" si="1"/>
        <v>0</v>
      </c>
      <c r="Q11" s="3"/>
      <c r="R11" s="6"/>
      <c r="S11" s="6"/>
      <c r="T11" s="6">
        <f t="shared" si="2"/>
        <v>0</v>
      </c>
      <c r="U11" s="6"/>
    </row>
    <row r="12" spans="1:21" ht="22.5" customHeight="1" x14ac:dyDescent="0.25">
      <c r="A12" s="3"/>
      <c r="B12" s="3"/>
      <c r="C12" s="4"/>
      <c r="D12" s="11"/>
      <c r="E12" s="3"/>
      <c r="F12" s="3"/>
      <c r="G12" s="3"/>
      <c r="H12" s="6">
        <v>0</v>
      </c>
      <c r="I12" s="3"/>
      <c r="J12" s="8"/>
      <c r="K12" s="6"/>
      <c r="L12" s="6">
        <f t="shared" si="0"/>
        <v>0</v>
      </c>
      <c r="M12" s="3"/>
      <c r="N12" s="11"/>
      <c r="O12" s="3"/>
      <c r="P12" s="3">
        <f t="shared" si="1"/>
        <v>0</v>
      </c>
      <c r="Q12" s="3"/>
      <c r="R12" s="6"/>
      <c r="S12" s="6"/>
      <c r="T12" s="6">
        <f t="shared" si="2"/>
        <v>0</v>
      </c>
      <c r="U12" s="6"/>
    </row>
    <row r="13" spans="1:21" ht="22.5" customHeight="1" x14ac:dyDescent="0.25">
      <c r="A13" s="3"/>
      <c r="B13" s="3"/>
      <c r="C13" s="4"/>
      <c r="D13" s="11"/>
      <c r="E13" s="3"/>
      <c r="F13" s="3"/>
      <c r="G13" s="3"/>
      <c r="H13" s="6">
        <v>0</v>
      </c>
      <c r="I13" s="3"/>
      <c r="J13" s="8"/>
      <c r="K13" s="6"/>
      <c r="L13" s="6">
        <f t="shared" si="0"/>
        <v>0</v>
      </c>
      <c r="M13" s="3"/>
      <c r="N13" s="11"/>
      <c r="O13" s="3"/>
      <c r="P13" s="3">
        <f t="shared" si="1"/>
        <v>0</v>
      </c>
      <c r="Q13" s="3"/>
      <c r="R13" s="6"/>
      <c r="S13" s="6"/>
      <c r="T13" s="6">
        <f t="shared" si="2"/>
        <v>0</v>
      </c>
      <c r="U13" s="6"/>
    </row>
    <row r="14" spans="1:21" ht="22.5" customHeight="1" x14ac:dyDescent="0.25">
      <c r="A14" s="3"/>
      <c r="B14" s="3"/>
      <c r="C14" s="4"/>
      <c r="D14" s="11"/>
      <c r="E14" s="3"/>
      <c r="F14" s="3"/>
      <c r="G14" s="3"/>
      <c r="H14" s="6">
        <v>0</v>
      </c>
      <c r="I14" s="3"/>
      <c r="J14" s="8"/>
      <c r="K14" s="6"/>
      <c r="L14" s="6">
        <f t="shared" si="0"/>
        <v>0</v>
      </c>
      <c r="M14" s="3"/>
      <c r="N14" s="11"/>
      <c r="O14" s="3"/>
      <c r="P14" s="3">
        <f t="shared" si="1"/>
        <v>0</v>
      </c>
      <c r="Q14" s="3"/>
      <c r="R14" s="6"/>
      <c r="S14" s="6"/>
      <c r="T14" s="6">
        <f t="shared" si="2"/>
        <v>0</v>
      </c>
      <c r="U14" s="6"/>
    </row>
    <row r="15" spans="1:21" ht="22.5" customHeight="1" x14ac:dyDescent="0.25">
      <c r="A15" s="3"/>
      <c r="B15" s="3"/>
      <c r="C15" s="4"/>
      <c r="D15" s="11"/>
      <c r="E15" s="3"/>
      <c r="F15" s="3"/>
      <c r="G15" s="3"/>
      <c r="H15" s="6">
        <v>0</v>
      </c>
      <c r="I15" s="3"/>
      <c r="J15" s="8"/>
      <c r="K15" s="6"/>
      <c r="L15" s="6">
        <f t="shared" si="0"/>
        <v>0</v>
      </c>
      <c r="M15" s="3"/>
      <c r="N15" s="11"/>
      <c r="O15" s="3"/>
      <c r="P15" s="3">
        <f t="shared" si="1"/>
        <v>0</v>
      </c>
      <c r="Q15" s="3"/>
      <c r="R15" s="6"/>
      <c r="S15" s="6"/>
      <c r="T15" s="6">
        <f t="shared" si="2"/>
        <v>0</v>
      </c>
      <c r="U15" s="6"/>
    </row>
    <row r="16" spans="1:21" ht="22.5" customHeight="1" x14ac:dyDescent="0.25">
      <c r="A16" s="3"/>
      <c r="B16" s="3"/>
      <c r="C16" s="4"/>
      <c r="D16" s="11"/>
      <c r="E16" s="3"/>
      <c r="F16" s="3"/>
      <c r="G16" s="3"/>
      <c r="H16" s="6">
        <v>0</v>
      </c>
      <c r="I16" s="3"/>
      <c r="J16" s="8"/>
      <c r="K16" s="6"/>
      <c r="L16" s="6">
        <f t="shared" si="0"/>
        <v>0</v>
      </c>
      <c r="M16" s="3"/>
      <c r="N16" s="11"/>
      <c r="O16" s="3"/>
      <c r="P16" s="3">
        <f t="shared" si="1"/>
        <v>0</v>
      </c>
      <c r="Q16" s="3"/>
      <c r="R16" s="6"/>
      <c r="S16" s="6"/>
      <c r="T16" s="6">
        <f t="shared" si="2"/>
        <v>0</v>
      </c>
      <c r="U16" s="6"/>
    </row>
    <row r="17" spans="1:21" ht="22.5" customHeight="1" x14ac:dyDescent="0.25">
      <c r="A17" s="3"/>
      <c r="B17" s="3"/>
      <c r="C17" s="4"/>
      <c r="D17" s="11"/>
      <c r="E17" s="3"/>
      <c r="F17" s="3"/>
      <c r="G17" s="3"/>
      <c r="H17" s="6">
        <v>0</v>
      </c>
      <c r="I17" s="3"/>
      <c r="J17" s="8"/>
      <c r="K17" s="6"/>
      <c r="L17" s="6">
        <f t="shared" si="0"/>
        <v>0</v>
      </c>
      <c r="M17" s="3"/>
      <c r="N17" s="11"/>
      <c r="O17" s="3"/>
      <c r="P17" s="3">
        <f t="shared" si="1"/>
        <v>0</v>
      </c>
      <c r="Q17" s="3"/>
      <c r="R17" s="6"/>
      <c r="S17" s="6"/>
      <c r="T17" s="6">
        <f t="shared" si="2"/>
        <v>0</v>
      </c>
      <c r="U17" s="6"/>
    </row>
    <row r="18" spans="1:21" ht="22.5" customHeight="1" x14ac:dyDescent="0.25">
      <c r="A18" s="3"/>
      <c r="B18" s="3"/>
      <c r="C18" s="4"/>
      <c r="D18" s="11"/>
      <c r="E18" s="3"/>
      <c r="F18" s="3"/>
      <c r="G18" s="3"/>
      <c r="H18" s="6">
        <v>0</v>
      </c>
      <c r="I18" s="3"/>
      <c r="J18" s="8"/>
      <c r="K18" s="6"/>
      <c r="L18" s="6">
        <f t="shared" si="0"/>
        <v>0</v>
      </c>
      <c r="M18" s="3"/>
      <c r="N18" s="11"/>
      <c r="O18" s="3"/>
      <c r="P18" s="3">
        <f t="shared" si="1"/>
        <v>0</v>
      </c>
      <c r="Q18" s="3"/>
      <c r="R18" s="6"/>
      <c r="S18" s="6"/>
      <c r="T18" s="6">
        <f t="shared" si="2"/>
        <v>0</v>
      </c>
      <c r="U18" s="6"/>
    </row>
    <row r="19" spans="1:21" ht="22.5" customHeight="1" x14ac:dyDescent="0.25">
      <c r="A19" s="3"/>
      <c r="B19" s="3"/>
      <c r="C19" s="4"/>
      <c r="D19" s="11"/>
      <c r="E19" s="3"/>
      <c r="F19" s="3"/>
      <c r="G19" s="3"/>
      <c r="H19" s="6">
        <v>0</v>
      </c>
      <c r="I19" s="3"/>
      <c r="J19" s="8"/>
      <c r="K19" s="6"/>
      <c r="L19" s="6">
        <f t="shared" si="0"/>
        <v>0</v>
      </c>
      <c r="M19" s="3"/>
      <c r="N19" s="11"/>
      <c r="O19" s="3"/>
      <c r="P19" s="3">
        <f t="shared" si="1"/>
        <v>0</v>
      </c>
      <c r="Q19" s="3"/>
      <c r="R19" s="6"/>
      <c r="S19" s="6"/>
      <c r="T19" s="6">
        <f t="shared" si="2"/>
        <v>0</v>
      </c>
      <c r="U19" s="6"/>
    </row>
    <row r="20" spans="1:21" ht="12.75" customHeight="1" x14ac:dyDescent="0.25"/>
    <row r="22" spans="1:21" ht="15.75" x14ac:dyDescent="0.25">
      <c r="C22" s="9"/>
    </row>
    <row r="23" spans="1:21" ht="15.75" x14ac:dyDescent="0.25">
      <c r="B23" s="5" t="s">
        <v>20</v>
      </c>
      <c r="C23" s="10"/>
      <c r="L23" s="7">
        <f>SUM(L5:L22)</f>
        <v>0</v>
      </c>
    </row>
    <row r="24" spans="1:21" x14ac:dyDescent="0.25">
      <c r="B24" s="5" t="s">
        <v>21</v>
      </c>
    </row>
    <row r="25" spans="1:21" x14ac:dyDescent="0.25">
      <c r="B25" s="5" t="s">
        <v>22</v>
      </c>
    </row>
    <row r="26" spans="1:21" x14ac:dyDescent="0.25">
      <c r="B26" s="5" t="s">
        <v>23</v>
      </c>
    </row>
    <row r="27" spans="1:21" x14ac:dyDescent="0.25">
      <c r="B27" s="5"/>
    </row>
    <row r="28" spans="1:21" x14ac:dyDescent="0.25">
      <c r="B28" s="5" t="s">
        <v>24</v>
      </c>
    </row>
  </sheetData>
  <mergeCells count="12">
    <mergeCell ref="F2:F3"/>
    <mergeCell ref="J2:M2"/>
    <mergeCell ref="A2:A3"/>
    <mergeCell ref="B2:B3"/>
    <mergeCell ref="C2:C3"/>
    <mergeCell ref="D2:D3"/>
    <mergeCell ref="E2:E3"/>
    <mergeCell ref="N2:Q2"/>
    <mergeCell ref="G2:G3"/>
    <mergeCell ref="H2:H3"/>
    <mergeCell ref="I2:I3"/>
    <mergeCell ref="R2:U2"/>
  </mergeCells>
  <printOptions horizontalCentered="1"/>
  <pageMargins left="0" right="0" top="0" bottom="0" header="0" footer="0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8"/>
  <sheetViews>
    <sheetView tabSelected="1" workbookViewId="0">
      <selection activeCell="K13" sqref="K13"/>
    </sheetView>
  </sheetViews>
  <sheetFormatPr defaultColWidth="9.140625" defaultRowHeight="15" x14ac:dyDescent="0.25"/>
  <cols>
    <col min="1" max="1" width="3.5703125" style="1" bestFit="1" customWidth="1"/>
    <col min="2" max="2" width="18.5703125" style="1" customWidth="1"/>
    <col min="3" max="3" width="14.5703125" style="1" bestFit="1" customWidth="1"/>
    <col min="4" max="4" width="8.5703125" style="1" customWidth="1"/>
    <col min="5" max="5" width="14.28515625" style="1" customWidth="1"/>
    <col min="6" max="6" width="10.5703125" style="1" customWidth="1"/>
    <col min="7" max="7" width="12" style="1" customWidth="1"/>
    <col min="8" max="8" width="11.7109375" style="1" bestFit="1" customWidth="1"/>
    <col min="9" max="9" width="8.140625" style="1" customWidth="1"/>
    <col min="10" max="10" width="6.5703125" style="1" customWidth="1"/>
    <col min="11" max="11" width="10.5703125" style="1" bestFit="1" customWidth="1"/>
    <col min="12" max="12" width="13.28515625" style="1" bestFit="1" customWidth="1"/>
    <col min="13" max="13" width="9.42578125" style="1" customWidth="1"/>
    <col min="14" max="14" width="7" style="1" bestFit="1" customWidth="1"/>
    <col min="15" max="15" width="10.5703125" style="1" bestFit="1" customWidth="1"/>
    <col min="16" max="17" width="9.140625" style="1"/>
    <col min="18" max="18" width="6.140625" style="1" customWidth="1"/>
    <col min="19" max="19" width="10.42578125" style="1" customWidth="1"/>
    <col min="20" max="20" width="12.140625" style="1" customWidth="1"/>
    <col min="21" max="21" width="9.42578125" style="1" customWidth="1"/>
    <col min="22" max="16384" width="9.140625" style="1"/>
  </cols>
  <sheetData>
    <row r="1" spans="1:21" ht="37.5" customHeight="1" x14ac:dyDescent="0.25">
      <c r="A1" s="1" t="s">
        <v>19</v>
      </c>
      <c r="F1" s="1" t="s">
        <v>30</v>
      </c>
      <c r="G1" s="1" t="s">
        <v>46</v>
      </c>
      <c r="S1" s="1" t="s">
        <v>34</v>
      </c>
    </row>
    <row r="2" spans="1:21" ht="46.5" customHeight="1" x14ac:dyDescent="0.25">
      <c r="A2" s="25" t="s">
        <v>0</v>
      </c>
      <c r="B2" s="25" t="s">
        <v>1</v>
      </c>
      <c r="C2" s="25" t="s">
        <v>2</v>
      </c>
      <c r="D2" s="24" t="s">
        <v>31</v>
      </c>
      <c r="E2" s="25" t="s">
        <v>4</v>
      </c>
      <c r="F2" s="25" t="s">
        <v>5</v>
      </c>
      <c r="G2" s="25" t="s">
        <v>18</v>
      </c>
      <c r="H2" s="26" t="s">
        <v>25</v>
      </c>
      <c r="I2" s="26" t="s">
        <v>26</v>
      </c>
      <c r="J2" s="24" t="s">
        <v>43</v>
      </c>
      <c r="K2" s="25"/>
      <c r="L2" s="25"/>
      <c r="M2" s="25"/>
      <c r="N2" s="24" t="s">
        <v>33</v>
      </c>
      <c r="O2" s="25"/>
      <c r="P2" s="25"/>
      <c r="Q2" s="25"/>
      <c r="R2" s="24" t="s">
        <v>44</v>
      </c>
      <c r="S2" s="25"/>
      <c r="T2" s="25"/>
      <c r="U2" s="25"/>
    </row>
    <row r="3" spans="1:21" ht="26.25" customHeight="1" x14ac:dyDescent="0.25">
      <c r="A3" s="25"/>
      <c r="B3" s="25"/>
      <c r="C3" s="25"/>
      <c r="D3" s="25"/>
      <c r="E3" s="25"/>
      <c r="F3" s="25"/>
      <c r="G3" s="25"/>
      <c r="H3" s="27"/>
      <c r="I3" s="27"/>
      <c r="J3" s="3" t="s">
        <v>6</v>
      </c>
      <c r="K3" s="3" t="s">
        <v>7</v>
      </c>
      <c r="L3" s="3" t="s">
        <v>8</v>
      </c>
      <c r="M3" s="3" t="s">
        <v>9</v>
      </c>
      <c r="N3" s="3" t="s">
        <v>6</v>
      </c>
      <c r="O3" s="3" t="s">
        <v>14</v>
      </c>
      <c r="P3" s="3" t="s">
        <v>15</v>
      </c>
      <c r="Q3" s="3" t="s">
        <v>16</v>
      </c>
      <c r="R3" s="3" t="s">
        <v>10</v>
      </c>
      <c r="S3" s="3" t="s">
        <v>11</v>
      </c>
      <c r="T3" s="3" t="s">
        <v>12</v>
      </c>
      <c r="U3" s="3" t="s">
        <v>13</v>
      </c>
    </row>
    <row r="4" spans="1:21" ht="22.5" customHeight="1" x14ac:dyDescent="0.25">
      <c r="A4" s="3">
        <v>1</v>
      </c>
      <c r="B4" s="3" t="s">
        <v>41</v>
      </c>
      <c r="C4" s="14" t="s">
        <v>42</v>
      </c>
      <c r="D4" s="12">
        <v>1</v>
      </c>
      <c r="E4" s="3" t="s">
        <v>32</v>
      </c>
      <c r="F4" s="3"/>
      <c r="G4" s="3"/>
      <c r="H4" s="6">
        <v>0</v>
      </c>
      <c r="I4" s="3"/>
      <c r="J4" s="13">
        <v>1</v>
      </c>
      <c r="K4" s="6">
        <v>1700000</v>
      </c>
      <c r="L4" s="6">
        <f t="shared" ref="L4" si="0">K4*J4</f>
        <v>1700000</v>
      </c>
      <c r="M4" s="3" t="s">
        <v>35</v>
      </c>
      <c r="N4" s="12"/>
      <c r="O4" s="3"/>
      <c r="P4" s="3">
        <f t="shared" ref="P4" si="1">O4*N4</f>
        <v>0</v>
      </c>
      <c r="Q4" s="3" t="s">
        <v>32</v>
      </c>
      <c r="R4" s="6">
        <v>1</v>
      </c>
      <c r="S4" s="6">
        <v>1750000</v>
      </c>
      <c r="T4" s="6">
        <f t="shared" ref="T4" si="2">S4*R4</f>
        <v>1750000</v>
      </c>
      <c r="U4" s="23"/>
    </row>
    <row r="5" spans="1:21" ht="12.75" customHeight="1" x14ac:dyDescent="0.25"/>
    <row r="6" spans="1:21" ht="15.75" x14ac:dyDescent="0.25">
      <c r="C6" s="9" t="s">
        <v>45</v>
      </c>
    </row>
    <row r="7" spans="1:21" ht="15.75" x14ac:dyDescent="0.25">
      <c r="C7" s="9" t="s">
        <v>47</v>
      </c>
    </row>
    <row r="8" spans="1:21" ht="15.75" x14ac:dyDescent="0.25">
      <c r="B8" s="5" t="s">
        <v>20</v>
      </c>
      <c r="C8" s="9"/>
      <c r="L8" s="7">
        <f>SUM(L4:L7)</f>
        <v>1700000</v>
      </c>
      <c r="T8" s="7">
        <f>SUM(T4:T7)</f>
        <v>1750000</v>
      </c>
    </row>
    <row r="9" spans="1:21" ht="15.75" x14ac:dyDescent="0.25">
      <c r="B9" s="5" t="s">
        <v>21</v>
      </c>
      <c r="C9" s="9"/>
    </row>
    <row r="10" spans="1:21" x14ac:dyDescent="0.25">
      <c r="B10" s="5" t="s">
        <v>22</v>
      </c>
    </row>
    <row r="11" spans="1:21" x14ac:dyDescent="0.25">
      <c r="B11" s="5" t="s">
        <v>23</v>
      </c>
    </row>
    <row r="12" spans="1:21" x14ac:dyDescent="0.25">
      <c r="B12" s="5"/>
    </row>
    <row r="13" spans="1:21" ht="19.5" x14ac:dyDescent="0.25">
      <c r="B13" s="21" t="s">
        <v>24</v>
      </c>
      <c r="C13" s="22">
        <v>1700000</v>
      </c>
    </row>
    <row r="15" spans="1:21" ht="27.75" customHeight="1" x14ac:dyDescent="0.25">
      <c r="B15" s="3" t="s">
        <v>1</v>
      </c>
      <c r="C15" s="3" t="s">
        <v>2</v>
      </c>
      <c r="D15" s="13" t="s">
        <v>36</v>
      </c>
      <c r="E15" s="25" t="s">
        <v>37</v>
      </c>
      <c r="F15" s="25"/>
      <c r="G15" s="25" t="s">
        <v>38</v>
      </c>
      <c r="H15" s="25"/>
    </row>
    <row r="16" spans="1:21" ht="23.25" customHeight="1" x14ac:dyDescent="0.25">
      <c r="B16" s="6" t="s">
        <v>41</v>
      </c>
      <c r="C16" s="15" t="s">
        <v>42</v>
      </c>
      <c r="D16" s="13">
        <v>1</v>
      </c>
      <c r="E16" s="6">
        <v>1700000</v>
      </c>
      <c r="F16" s="6">
        <f>E16*D16</f>
        <v>1700000</v>
      </c>
      <c r="G16" s="6">
        <v>2249100</v>
      </c>
      <c r="H16" s="6">
        <f>G16*D16</f>
        <v>2249100</v>
      </c>
      <c r="K16" s="18"/>
      <c r="L16" s="19"/>
      <c r="N16" s="20"/>
      <c r="O16" s="20"/>
    </row>
    <row r="17" spans="2:16" ht="23.25" customHeight="1" x14ac:dyDescent="0.25">
      <c r="B17" s="28" t="s">
        <v>39</v>
      </c>
      <c r="C17" s="28"/>
      <c r="D17" s="28"/>
      <c r="E17" s="28"/>
      <c r="F17" s="16">
        <f>SUM(F16:F16)</f>
        <v>1700000</v>
      </c>
      <c r="G17" s="6"/>
      <c r="H17" s="16">
        <f>SUM(H16:H16)</f>
        <v>2249100</v>
      </c>
      <c r="P17" s="17"/>
    </row>
    <row r="18" spans="2:16" ht="23.25" customHeight="1" x14ac:dyDescent="0.25">
      <c r="B18" s="29" t="s">
        <v>40</v>
      </c>
      <c r="C18" s="29"/>
      <c r="D18" s="29"/>
      <c r="E18" s="29"/>
      <c r="F18" s="29">
        <f>H17-F17</f>
        <v>549100</v>
      </c>
      <c r="G18" s="29"/>
      <c r="H18" s="29"/>
    </row>
    <row r="26" spans="2:16" x14ac:dyDescent="0.25">
      <c r="B26" s="18">
        <v>1157.8772205000002</v>
      </c>
      <c r="C26" s="19">
        <f>B26*3400</f>
        <v>3936782.5497000008</v>
      </c>
    </row>
    <row r="27" spans="2:16" x14ac:dyDescent="0.25">
      <c r="B27" s="18">
        <v>25.980454500000008</v>
      </c>
      <c r="C27" s="19">
        <f>B27*3400</f>
        <v>88333.545300000027</v>
      </c>
    </row>
    <row r="28" spans="2:16" x14ac:dyDescent="0.25">
      <c r="B28" s="18">
        <v>48.161568000000003</v>
      </c>
      <c r="C28" s="19">
        <f>B28*3400</f>
        <v>163749.33120000002</v>
      </c>
    </row>
  </sheetData>
  <mergeCells count="17">
    <mergeCell ref="R2:U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M2"/>
    <mergeCell ref="N2:Q2"/>
    <mergeCell ref="E15:F15"/>
    <mergeCell ref="G15:H15"/>
    <mergeCell ref="B17:E17"/>
    <mergeCell ref="B18:E18"/>
    <mergeCell ref="F18:H18"/>
  </mergeCells>
  <printOptions horizontalCentered="1"/>
  <pageMargins left="0" right="0" top="0" bottom="0" header="0" footer="0"/>
  <pageSetup paperSize="9" scale="6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</vt:lpstr>
      <vt:lpstr>PPS</vt:lpstr>
      <vt:lpstr>'1'!Print_Area</vt:lpstr>
      <vt:lpstr>PPS!Print_Area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UMG_USER</cp:lastModifiedBy>
  <cp:lastPrinted>2023-12-01T09:24:40Z</cp:lastPrinted>
  <dcterms:created xsi:type="dcterms:W3CDTF">2023-01-17T03:22:06Z</dcterms:created>
  <dcterms:modified xsi:type="dcterms:W3CDTF">2023-12-16T08:57:10Z</dcterms:modified>
</cp:coreProperties>
</file>