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MD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I11" i="1"/>
  <c r="I7" i="1"/>
  <c r="L7" i="1" s="1"/>
  <c r="L6" i="1"/>
  <c r="L5" i="1"/>
  <c r="L4" i="1"/>
</calcChain>
</file>

<file path=xl/sharedStrings.xml><?xml version="1.0" encoding="utf-8"?>
<sst xmlns="http://schemas.openxmlformats.org/spreadsheetml/2006/main" count="69" uniqueCount="57">
  <si>
    <t>MDY Branch Bank Income Information (SEP-2023)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</si>
  <si>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</si>
  <si>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</si>
  <si>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</si>
  <si>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</si>
  <si>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</si>
  <si>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</si>
  <si>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</si>
  <si>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</si>
  <si>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</si>
  <si>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</si>
  <si>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</si>
  <si>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</si>
  <si>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</si>
  <si>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</si>
  <si>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 xml:space="preserve"> customer income for(S'Part Income,Cust; U San Aye,INV(3)PCS,$472.61*3800(Bank rate)=KS 1,795,918/-,INV/CEQ/MDY/PT/2023/08/0744=$21.48/-,CEQ BU=KS 81,610/-,TL Amount MMK-1,795,900/-</t>
  </si>
  <si>
    <t>HQT-RV-2023-09-0083</t>
  </si>
  <si>
    <t>2023-09-05</t>
  </si>
  <si>
    <t>corp direct</t>
  </si>
  <si>
    <t>S'Part Income,Cust;U Nyi Nyi Lwin;INV/CEQ/MDY/PT/2023/09/0763,53.63*3650=KS 195,749/-,Saleman Thet Zaw Htun,U CEQ BU=KS 195,700/-</t>
  </si>
  <si>
    <t>HQT-RV-2023-09-0238</t>
  </si>
  <si>
    <t>2023-09-08</t>
  </si>
  <si>
    <t>7.9.2023</t>
  </si>
  <si>
    <t>MDY-RV-2023-09-0028</t>
  </si>
  <si>
    <t>S'Part Income,Cust;Golden  Friend;INV/CE4/MDY/PT/2023/09/0759,213.34*3650=KS 778,691/-,Saleman Thet Zaw Htun,U CEQ BU=KS 778,700/-</t>
  </si>
  <si>
    <t>MDY-RV-2023-09-0027</t>
  </si>
  <si>
    <t>S'Part Income,Cust;Kan Pwint Oo,INV/CEQ/MDY/PT/2023/08/0681=KS 926,527/-,Saleman Myo Ko Ko,U CEQ BU=KS 926,500/-</t>
  </si>
  <si>
    <t>HQT-RV-2023-09-0350</t>
  </si>
  <si>
    <t>2023-09-12</t>
  </si>
  <si>
    <t>MDY-RV-2023-09-0030</t>
  </si>
  <si>
    <t>S'Part Income,Cust;Cho Mar Win;INV/CEQ/MDY/PT/2023/09/0767,$440.32*3650(rate)=KS 1,607,168/-,U CEQ BU=KS 1,607,200/-</t>
  </si>
  <si>
    <t>8.9.2023</t>
  </si>
  <si>
    <t>MDY-RV-2023-09-0031</t>
  </si>
  <si>
    <t>S'Part Income,Cust;Myanmar Shwe Toe Pwar Man,INV/CEQ/MDY/PT/2023/09/0765,$97.01*3650(rate)=KS 354,086/-,U CEQ BU=KS 354,100/-</t>
  </si>
  <si>
    <t>MDY-RV-2023-09-0032</t>
  </si>
  <si>
    <t>S'Part Income,Cust;PP Marbel,INV(2)PCS,$97.43*3650(rate)=KS 355,619/-,INV/CEQ/MDY/PT/2023/09/0768=$39.04/-,U CEQ BU=KS 142,500/-</t>
  </si>
  <si>
    <t>MDY-RV-2023-09-0034</t>
  </si>
  <si>
    <t>S'Part Income,Cust;Myanmar Shwe Toe Pwar Man,INV/CEQ/MDY/PT/2023/09/0746,$89.47*3800(rate)=KS 339,986/-,Saleman La Win Nyunt,U CEQ BU=KS 340,000/-</t>
  </si>
  <si>
    <t>HQT-RV-2023-09-0204</t>
  </si>
  <si>
    <t>2023-09-07</t>
  </si>
  <si>
    <t>1.9.2023</t>
  </si>
  <si>
    <t>MDY-RV-2023-09-0003</t>
  </si>
  <si>
    <t>S'Part Income,Cust;U Lay Maung,INV(2)PCS $270.82*3750(rate)=KS 1,015,575/-,INV/CEQ/MDY/PT/2023/09/0750=$ 192.82/-,U CEQ BU=KS 723,000/-</t>
  </si>
  <si>
    <t>MDY-RV-2023-09-0004</t>
  </si>
  <si>
    <t>S'Part Income,Cust;U Myint Htun,INV(2)PCS,$657.64*3750(rate)=KS 2,466,150/-,INV/CEQ/MDY/PT/2023/09/0755=$ 385.64/-CEQ BU=KS 1,446,150/-</t>
  </si>
  <si>
    <t>5.9.2023</t>
  </si>
  <si>
    <t>MDY-RV-2023-09-0012</t>
  </si>
  <si>
    <t>S'Part Income,Cust;U Lin Htike Myanmar,INV/CEQ/MDY/PT/2023/08/0740,$49.61*3750(rate)=186,037/-Saleman Thet Zaw Htun,U CEQ BU=KS 186,000/-</t>
  </si>
  <si>
    <t>MDY-RV-2023-09-0014</t>
  </si>
  <si>
    <t>S'Part Income,Cust;U Aung Myo Naing,INV/CEQ/MDY/PT/2023/08/0696,$744.15*3720(rate)=KS 2,762,238/-,Saleman La Win Nyunt,U CEQ BU=KS 2,768,200/-</t>
  </si>
  <si>
    <t>6.9.2023</t>
  </si>
  <si>
    <t>MDY-RV-2023-09-0021</t>
  </si>
  <si>
    <t>S'Part Income,Cust;U Aung Myo Naing,INV/CEQ/MDY/PT/2023/08/0635=KS 1,842,850/-,Saleman La Win Nyunt,U CEQ BU=KS1,842,850/-</t>
  </si>
  <si>
    <t>MDY-RV-2023-09-0022</t>
  </si>
  <si>
    <t>S'Part Income,Cust;CNICO Coltd;INV/CEQ/MDY/PT/2023/08/0703=KS 21,779,632/-,Saleman La Win Nyunt,U CEQ BU=KS 21,779,650/-</t>
  </si>
  <si>
    <t>MDY-RV-2023-09-0024</t>
  </si>
  <si>
    <t>CE5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</si>
</sst>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15" fontId="3" fillId="0" borderId="2" xfId="0" applyNumberFormat="1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/>
    <xf numFmtId="43" fontId="3" fillId="0" borderId="3" xfId="1" applyFont="1" applyFill="1" applyBorder="1"/>
    <xf numFmtId="164" fontId="3" fillId="0" borderId="3" xfId="1" applyNumberFormat="1" applyFont="1" applyFill="1" applyBorder="1"/>
    <xf numFmtId="165" fontId="3" fillId="0" borderId="3" xfId="0" applyNumberFormat="1" applyFont="1" applyFill="1" applyBorder="1"/>
    <xf numFmtId="164" fontId="3" fillId="0" borderId="3" xfId="0" applyNumberFormat="1" applyFont="1" applyFill="1" applyBorder="1"/>
    <xf numFmtId="165" fontId="0" fillId="0" borderId="3" xfId="0" applyNumberForma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/>
    <xf numFmtId="15" fontId="3" fillId="2" borderId="2" xfId="0" applyNumberFormat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/>
    <xf numFmtId="43" fontId="3" fillId="2" borderId="3" xfId="1" applyFont="1" applyFill="1" applyBorder="1"/>
    <xf numFmtId="164" fontId="3" fillId="2" borderId="3" xfId="1" applyNumberFormat="1" applyFont="1" applyFill="1" applyBorder="1"/>
    <xf numFmtId="165" fontId="3" fillId="2" borderId="3" xfId="0" applyNumberFormat="1" applyFont="1" applyFill="1" applyBorder="1"/>
    <xf numFmtId="164" fontId="3" fillId="2" borderId="3" xfId="0" applyNumberFormat="1" applyFont="1" applyFill="1" applyBorder="1"/>
    <xf numFmtId="165" fontId="0" fillId="2" borderId="3" xfId="0" applyNumberForma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/>
    <xf numFmtId="15" fontId="3" fillId="3" borderId="2" xfId="0" applyNumberFormat="1" applyFont="1" applyFill="1" applyBorder="1" applyAlignment="1">
      <alignment horizontal="left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/>
    <xf numFmtId="43" fontId="3" fillId="3" borderId="3" xfId="1" applyFont="1" applyFill="1" applyBorder="1"/>
    <xf numFmtId="164" fontId="3" fillId="3" borderId="3" xfId="1" applyNumberFormat="1" applyFont="1" applyFill="1" applyBorder="1"/>
    <xf numFmtId="165" fontId="3" fillId="3" borderId="3" xfId="0" applyNumberFormat="1" applyFont="1" applyFill="1" applyBorder="1"/>
    <xf numFmtId="164" fontId="3" fillId="3" borderId="3" xfId="0" applyNumberFormat="1" applyFont="1" applyFill="1" applyBorder="1"/>
    <xf numFmtId="165" fontId="0" fillId="3" borderId="3" xfId="0" applyNumberForma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/>
    <xf numFmtId="15" fontId="3" fillId="4" borderId="2" xfId="0" applyNumberFormat="1" applyFont="1" applyFill="1" applyBorder="1" applyAlignment="1">
      <alignment horizontal="left"/>
    </xf>
    <xf numFmtId="0" fontId="3" fillId="4" borderId="3" xfId="0" applyFont="1" applyFill="1" applyBorder="1" applyAlignment="1">
      <alignment horizontal="left" vertical="center"/>
    </xf>
    <xf numFmtId="0" fontId="3" fillId="4" borderId="3" xfId="0" applyFont="1" applyFill="1" applyBorder="1"/>
    <xf numFmtId="43" fontId="3" fillId="4" borderId="3" xfId="1" applyFont="1" applyFill="1" applyBorder="1"/>
    <xf numFmtId="164" fontId="3" fillId="4" borderId="3" xfId="1" applyNumberFormat="1" applyFont="1" applyFill="1" applyBorder="1"/>
    <xf numFmtId="165" fontId="3" fillId="4" borderId="3" xfId="0" applyNumberFormat="1" applyFont="1" applyFill="1" applyBorder="1"/>
    <xf numFmtId="164" fontId="3" fillId="4" borderId="3" xfId="0" applyNumberFormat="1" applyFont="1" applyFill="1" applyBorder="1"/>
    <xf numFmtId="165" fontId="0" fillId="4" borderId="3" xfId="0" applyNumberForma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0" xfId="0" applyFont="1" applyFill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43" fontId="1" fillId="0" borderId="0" xfId="1" applyNumberFormat="1" applyFont="1"/>
    <xf numFmtId="0" fontId="0" fillId="0" borderId="0" xfId="0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43"/>
  <sheetViews>
    <sheetView tabSelected="1" topLeftCell="D1" zoomScaleNormal="100" workbookViewId="0">
      <pane ySplit="3" topLeftCell="A4" activePane="bottomLeft" state="frozen"/>
      <selection activeCell="F16" sqref="F16"/>
      <selection pane="bottomLeft" activeCell="H13" sqref="H13"/>
    </sheetView>
  </sheetViews>
  <sheetFormatPr defaultRowHeight="15" x14ac:dyDescent="0.25"/>
  <cols>
    <col min="1" max="1" width="14.140625" customWidth="1"/>
    <col min="2" max="2" width="36.28515625" style="57" customWidth="1"/>
    <col min="3" max="3" width="37.42578125" customWidth="1"/>
    <col min="4" max="5" width="16.7109375" customWidth="1"/>
    <col min="6" max="6" width="14.7109375" style="2" customWidth="1"/>
    <col min="7" max="7" width="15" style="2" customWidth="1"/>
    <col min="8" max="8" width="22.85546875" customWidth="1"/>
    <col min="9" max="9" width="21.140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9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7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6" t="s">
        <v>14</v>
      </c>
    </row>
    <row r="4" spans="1:14" s="19" customFormat="1" ht="24.95" customHeight="1" x14ac:dyDescent="0.25">
      <c r="A4" s="10"/>
      <c r="B4" s="11" t="s">
        <v>15</v>
      </c>
      <c r="C4" s="12"/>
      <c r="D4" s="13"/>
      <c r="E4" s="12"/>
      <c r="F4" s="14"/>
      <c r="G4" s="14">
        <v>81610</v>
      </c>
      <c r="H4" s="12" t="s">
        <v>16</v>
      </c>
      <c r="I4" s="14">
        <v>81610</v>
      </c>
      <c r="J4" s="15" t="s">
        <v>17</v>
      </c>
      <c r="K4" s="14">
        <v>81610</v>
      </c>
      <c r="L4" s="16">
        <f>K4-I4</f>
        <v>0</v>
      </c>
      <c r="M4" s="17" t="s">
        <v>18</v>
      </c>
      <c r="N4" s="18"/>
    </row>
    <row r="5" spans="1:14" s="19" customFormat="1" ht="24.95" customHeight="1" x14ac:dyDescent="0.25">
      <c r="A5" s="10"/>
      <c r="B5" s="11" t="s">
        <v>19</v>
      </c>
      <c r="C5" s="12"/>
      <c r="D5" s="13"/>
      <c r="E5" s="12"/>
      <c r="F5" s="14"/>
      <c r="G5" s="14">
        <v>195700</v>
      </c>
      <c r="H5" s="12" t="s">
        <v>20</v>
      </c>
      <c r="I5" s="14">
        <v>195700</v>
      </c>
      <c r="J5" s="15" t="s">
        <v>21</v>
      </c>
      <c r="K5" s="14">
        <v>195700</v>
      </c>
      <c r="L5" s="16">
        <f>K5-I5</f>
        <v>0</v>
      </c>
      <c r="M5" s="17" t="s">
        <v>22</v>
      </c>
      <c r="N5" s="18" t="s">
        <v>23</v>
      </c>
    </row>
    <row r="6" spans="1:14" s="19" customFormat="1" ht="24.95" customHeight="1" x14ac:dyDescent="0.25">
      <c r="A6" s="10"/>
      <c r="B6" s="11" t="s">
        <v>24</v>
      </c>
      <c r="C6" s="12"/>
      <c r="D6" s="13"/>
      <c r="E6" s="12"/>
      <c r="F6" s="14"/>
      <c r="G6" s="14">
        <v>778700</v>
      </c>
      <c r="H6" s="12" t="s">
        <v>20</v>
      </c>
      <c r="I6" s="14">
        <v>778700</v>
      </c>
      <c r="J6" s="15" t="s">
        <v>21</v>
      </c>
      <c r="K6" s="14">
        <v>778700</v>
      </c>
      <c r="L6" s="16">
        <f>K6-I6</f>
        <v>0</v>
      </c>
      <c r="M6" s="17" t="s">
        <v>22</v>
      </c>
      <c r="N6" s="18" t="s">
        <v>25</v>
      </c>
    </row>
    <row r="7" spans="1:14" s="29" customFormat="1" ht="24.95" customHeight="1" x14ac:dyDescent="0.25">
      <c r="A7" s="20"/>
      <c r="B7" s="21" t="s">
        <v>26</v>
      </c>
      <c r="C7" s="22"/>
      <c r="D7" s="23"/>
      <c r="E7" s="22"/>
      <c r="F7" s="24"/>
      <c r="G7" s="24">
        <v>926500</v>
      </c>
      <c r="H7" s="22" t="s">
        <v>27</v>
      </c>
      <c r="I7" s="24">
        <f>SUM(G7:G10)</f>
        <v>3030300</v>
      </c>
      <c r="J7" s="25" t="s">
        <v>28</v>
      </c>
      <c r="K7" s="24">
        <v>3030300</v>
      </c>
      <c r="L7" s="26">
        <f>K7-I7</f>
        <v>0</v>
      </c>
      <c r="M7" s="27" t="s">
        <v>22</v>
      </c>
      <c r="N7" s="28" t="s">
        <v>29</v>
      </c>
    </row>
    <row r="8" spans="1:14" s="19" customFormat="1" ht="24.95" customHeight="1" x14ac:dyDescent="0.25">
      <c r="A8" s="10"/>
      <c r="B8" s="11" t="s">
        <v>30</v>
      </c>
      <c r="C8" s="12"/>
      <c r="D8" s="13"/>
      <c r="E8" s="12"/>
      <c r="F8" s="14"/>
      <c r="G8" s="14">
        <v>1607200</v>
      </c>
      <c r="H8" s="12"/>
      <c r="I8" s="14"/>
      <c r="J8" s="15"/>
      <c r="K8" s="14"/>
      <c r="L8" s="16"/>
      <c r="M8" s="17" t="s">
        <v>31</v>
      </c>
      <c r="N8" s="18" t="s">
        <v>32</v>
      </c>
    </row>
    <row r="9" spans="1:14" s="19" customFormat="1" ht="24.95" customHeight="1" x14ac:dyDescent="0.25">
      <c r="A9" s="10"/>
      <c r="B9" s="11" t="s">
        <v>33</v>
      </c>
      <c r="C9" s="12"/>
      <c r="D9" s="13"/>
      <c r="E9" s="12"/>
      <c r="F9" s="14"/>
      <c r="G9" s="14">
        <v>354100</v>
      </c>
      <c r="H9" s="12"/>
      <c r="I9" s="14"/>
      <c r="J9" s="15"/>
      <c r="K9" s="14"/>
      <c r="L9" s="16"/>
      <c r="M9" s="17" t="s">
        <v>31</v>
      </c>
      <c r="N9" s="18" t="s">
        <v>34</v>
      </c>
    </row>
    <row r="10" spans="1:14" s="19" customFormat="1" ht="24.95" customHeight="1" x14ac:dyDescent="0.25">
      <c r="A10" s="10"/>
      <c r="B10" s="11" t="s">
        <v>35</v>
      </c>
      <c r="C10" s="12"/>
      <c r="D10" s="13"/>
      <c r="E10" s="12"/>
      <c r="F10" s="14"/>
      <c r="G10" s="14">
        <v>142500</v>
      </c>
      <c r="H10" s="12"/>
      <c r="I10" s="14"/>
      <c r="J10" s="15"/>
      <c r="K10" s="14"/>
      <c r="L10" s="16"/>
      <c r="M10" s="17" t="s">
        <v>31</v>
      </c>
      <c r="N10" s="18" t="s">
        <v>36</v>
      </c>
    </row>
    <row r="11" spans="1:14" s="19" customFormat="1" ht="24.95" customHeight="1" x14ac:dyDescent="0.25">
      <c r="A11" s="10"/>
      <c r="B11" s="11" t="s">
        <v>37</v>
      </c>
      <c r="C11" s="12"/>
      <c r="D11" s="13"/>
      <c r="E11" s="12"/>
      <c r="F11" s="14"/>
      <c r="G11" s="14">
        <v>340000</v>
      </c>
      <c r="H11" s="12" t="s">
        <v>38</v>
      </c>
      <c r="I11" s="14">
        <f>SUM(G11:G17)</f>
        <v>29085850</v>
      </c>
      <c r="J11" s="15" t="s">
        <v>39</v>
      </c>
      <c r="K11" s="14">
        <v>29085850</v>
      </c>
      <c r="L11" s="16">
        <f>K11-I11</f>
        <v>0</v>
      </c>
      <c r="M11" s="17" t="s">
        <v>40</v>
      </c>
      <c r="N11" s="18" t="s">
        <v>41</v>
      </c>
    </row>
    <row r="12" spans="1:14" s="19" customFormat="1" ht="24.95" customHeight="1" x14ac:dyDescent="0.25">
      <c r="A12" s="10"/>
      <c r="B12" s="11" t="s">
        <v>42</v>
      </c>
      <c r="C12" s="12"/>
      <c r="D12" s="13"/>
      <c r="E12" s="12"/>
      <c r="F12" s="14"/>
      <c r="G12" s="14">
        <v>723000</v>
      </c>
      <c r="H12" s="12"/>
      <c r="I12" s="14"/>
      <c r="J12" s="15"/>
      <c r="K12" s="14"/>
      <c r="L12" s="16"/>
      <c r="M12" s="17" t="s">
        <v>40</v>
      </c>
      <c r="N12" s="18" t="s">
        <v>43</v>
      </c>
    </row>
    <row r="13" spans="1:14" s="19" customFormat="1" ht="24.95" customHeight="1" x14ac:dyDescent="0.25">
      <c r="A13" s="10"/>
      <c r="B13" s="11" t="s">
        <v>44</v>
      </c>
      <c r="C13" s="12"/>
      <c r="D13" s="13"/>
      <c r="E13" s="12"/>
      <c r="F13" s="14"/>
      <c r="G13" s="14">
        <v>1446150</v>
      </c>
      <c r="H13" s="12"/>
      <c r="I13" s="14"/>
      <c r="J13" s="15"/>
      <c r="K13" s="14"/>
      <c r="L13" s="16"/>
      <c r="M13" s="17" t="s">
        <v>45</v>
      </c>
      <c r="N13" s="18" t="s">
        <v>46</v>
      </c>
    </row>
    <row r="14" spans="1:14" s="19" customFormat="1" ht="24.95" customHeight="1" x14ac:dyDescent="0.25">
      <c r="A14" s="10"/>
      <c r="B14" s="11" t="s">
        <v>47</v>
      </c>
      <c r="C14" s="12"/>
      <c r="D14" s="13"/>
      <c r="E14" s="12"/>
      <c r="F14" s="14"/>
      <c r="G14" s="14">
        <v>186000</v>
      </c>
      <c r="H14" s="12"/>
      <c r="I14" s="14"/>
      <c r="J14" s="15"/>
      <c r="K14" s="14"/>
      <c r="L14" s="16"/>
      <c r="M14" s="17" t="s">
        <v>45</v>
      </c>
      <c r="N14" s="18" t="s">
        <v>48</v>
      </c>
    </row>
    <row r="15" spans="1:14" s="19" customFormat="1" ht="24.95" customHeight="1" x14ac:dyDescent="0.25">
      <c r="A15" s="10"/>
      <c r="B15" s="11" t="s">
        <v>49</v>
      </c>
      <c r="C15" s="12"/>
      <c r="D15" s="13"/>
      <c r="E15" s="12"/>
      <c r="F15" s="14"/>
      <c r="G15" s="14">
        <v>2768200</v>
      </c>
      <c r="H15" s="12"/>
      <c r="I15" s="14"/>
      <c r="J15" s="15"/>
      <c r="K15" s="14"/>
      <c r="L15" s="16"/>
      <c r="M15" s="17" t="s">
        <v>50</v>
      </c>
      <c r="N15" s="18" t="s">
        <v>51</v>
      </c>
    </row>
    <row r="16" spans="1:14" s="39" customFormat="1" ht="24.95" customHeight="1" x14ac:dyDescent="0.25">
      <c r="A16" s="30"/>
      <c r="B16" s="31" t="s">
        <v>52</v>
      </c>
      <c r="C16" s="32"/>
      <c r="D16" s="33"/>
      <c r="E16" s="32"/>
      <c r="F16" s="34"/>
      <c r="G16" s="34">
        <v>1842850</v>
      </c>
      <c r="H16" s="32"/>
      <c r="I16" s="34"/>
      <c r="J16" s="35"/>
      <c r="K16" s="34"/>
      <c r="L16" s="36"/>
      <c r="M16" s="37" t="s">
        <v>50</v>
      </c>
      <c r="N16" s="38" t="s">
        <v>53</v>
      </c>
    </row>
    <row r="17" spans="1:14" s="19" customFormat="1" ht="24.95" customHeight="1" x14ac:dyDescent="0.25">
      <c r="A17" s="10"/>
      <c r="B17" s="11" t="s">
        <v>54</v>
      </c>
      <c r="C17" s="12"/>
      <c r="D17" s="13"/>
      <c r="E17" s="12"/>
      <c r="F17" s="14"/>
      <c r="G17" s="14">
        <v>21779650</v>
      </c>
      <c r="H17" s="12"/>
      <c r="I17" s="14"/>
      <c r="J17" s="15"/>
      <c r="K17" s="14"/>
      <c r="L17" s="16"/>
      <c r="M17" s="17" t="s">
        <v>22</v>
      </c>
      <c r="N17" s="18" t="s">
        <v>55</v>
      </c>
    </row>
    <row r="18" spans="1:14" s="49" customFormat="1" ht="24.95" customHeight="1" x14ac:dyDescent="0.25">
      <c r="A18" s="40"/>
      <c r="B18" s="41"/>
      <c r="C18" s="42"/>
      <c r="D18" s="43"/>
      <c r="E18" s="42"/>
      <c r="F18" s="44" t="s">
        <v>56</v>
      </c>
      <c r="G18" s="44"/>
      <c r="H18" s="42" t="s">
        <v>38</v>
      </c>
      <c r="I18" s="44"/>
      <c r="J18" s="45" t="s">
        <v>39</v>
      </c>
      <c r="K18" s="44"/>
      <c r="L18" s="46"/>
      <c r="M18" s="47"/>
      <c r="N18" s="48"/>
    </row>
    <row r="19" spans="1:14" s="19" customFormat="1" ht="24.95" customHeight="1" x14ac:dyDescent="0.25">
      <c r="A19" s="10"/>
      <c r="B19" s="11"/>
      <c r="C19" s="12"/>
      <c r="D19" s="13"/>
      <c r="E19" s="12"/>
      <c r="F19" s="14"/>
      <c r="G19" s="14"/>
      <c r="H19" s="12"/>
      <c r="I19" s="14"/>
      <c r="J19" s="15"/>
      <c r="K19" s="14"/>
      <c r="L19" s="16"/>
      <c r="M19" s="17"/>
      <c r="N19" s="18"/>
    </row>
    <row r="20" spans="1:14" ht="15.75" thickBot="1" x14ac:dyDescent="0.3">
      <c r="A20" s="50"/>
      <c r="B20" s="51"/>
      <c r="C20" s="52"/>
      <c r="D20" s="52"/>
      <c r="E20" s="52"/>
      <c r="F20" s="53"/>
      <c r="G20" s="53"/>
      <c r="H20" s="52"/>
      <c r="I20" s="53"/>
      <c r="J20" s="52"/>
      <c r="K20" s="53"/>
      <c r="L20" s="52"/>
      <c r="M20" s="54"/>
      <c r="N20" s="55"/>
    </row>
    <row r="43" spans="7:7" x14ac:dyDescent="0.25">
      <c r="G43" s="56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MDY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2023-09-15T08:56:45Z</dcterms:created>
  <dcterms:modified xsi:type="dcterms:W3CDTF">2023-09-15T08:57:23Z</dcterms:modified>
</cp:coreProperties>
</file>