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13-JAN-2024\att\att\"/>
    </mc:Choice>
  </mc:AlternateContent>
  <bookViews>
    <workbookView xWindow="0" yWindow="0" windowWidth="20490" windowHeight="7755"/>
  </bookViews>
  <sheets>
    <sheet name="BDS159" sheetId="1" r:id="rId1"/>
  </sheets>
  <definedNames>
    <definedName name="_xlnm.Print_Area" localSheetId="0">'BDS159'!$A$1:$U$21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F17" i="1"/>
  <c r="H16" i="1"/>
  <c r="H18" i="1" s="1"/>
  <c r="F19" i="1" s="1"/>
  <c r="F16" i="1"/>
  <c r="F18" i="1" s="1"/>
  <c r="H15" i="1"/>
  <c r="F15" i="1"/>
  <c r="P8" i="1"/>
  <c r="T6" i="1"/>
  <c r="T8" i="1" s="1"/>
  <c r="L6" i="1"/>
  <c r="H6" i="1"/>
  <c r="T5" i="1"/>
  <c r="L5" i="1"/>
  <c r="H5" i="1"/>
  <c r="T4" i="1"/>
  <c r="L4" i="1"/>
  <c r="L8" i="1" s="1"/>
  <c r="H4" i="1"/>
  <c r="H8" i="1" s="1"/>
</calcChain>
</file>

<file path=xl/sharedStrings.xml><?xml version="1.0" encoding="utf-8"?>
<sst xmlns="http://schemas.openxmlformats.org/spreadsheetml/2006/main" count="59" uniqueCount="43">
  <si>
    <t>Purchase Price Comparision</t>
  </si>
  <si>
    <t xml:space="preserve">PO NO </t>
  </si>
  <si>
    <t>CPO-Loal-REM-2023-11-0024</t>
  </si>
  <si>
    <t>Date:</t>
  </si>
  <si>
    <t>No</t>
  </si>
  <si>
    <t xml:space="preserve">Description </t>
  </si>
  <si>
    <t>Part No</t>
  </si>
  <si>
    <t>Needed 
Qty</t>
  </si>
  <si>
    <t>WH Stock
 Status</t>
  </si>
  <si>
    <t>Lifetime</t>
  </si>
  <si>
    <t>Price</t>
  </si>
  <si>
    <t>WH Amount</t>
  </si>
  <si>
    <t>Remark</t>
  </si>
  <si>
    <t>DTT-09444440208
Grand Seal International-0973033850</t>
  </si>
  <si>
    <t xml:space="preserve">Multi Parts </t>
  </si>
  <si>
    <t>Grace Diesel Service-09260922032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</si>
  <si>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</si>
  <si>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</si>
  <si>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</si>
  <si>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</si>
  <si>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</si>
  <si>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</si>
  <si>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</si>
  <si>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</si>
  <si>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</si>
  <si>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</si>
  <si>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</si>
  <si>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 xml:space="preserve">Nozzle </t>
  </si>
  <si>
    <t>L263PBC</t>
  </si>
  <si>
    <t>No Stock</t>
  </si>
  <si>
    <t xml:space="preserve">Seal Kit </t>
  </si>
  <si>
    <t>With Sample</t>
  </si>
  <si>
    <t>Washer</t>
  </si>
  <si>
    <t>Total Amount</t>
  </si>
  <si>
    <t>100-2023110159</t>
  </si>
  <si>
    <t>ZPE Service Co.,Ltd</t>
  </si>
  <si>
    <t>TWD1643GE</t>
  </si>
  <si>
    <t>Unit injector-6pcs</t>
  </si>
  <si>
    <t>Grand Total</t>
  </si>
  <si>
    <t>Qty</t>
  </si>
  <si>
    <t>Purchase price</t>
  </si>
  <si>
    <t>Selling Price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</si>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</sst>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164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left"/>
    </xf>
    <xf numFmtId="164" fontId="2" fillId="0" borderId="0" xfId="1" applyNumberFormat="1" applyFont="1" applyAlignment="1">
      <alignment vertical="center"/>
    </xf>
    <xf numFmtId="43" fontId="2" fillId="0" borderId="0" xfId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43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quotePrefix="1" applyNumberFormat="1" applyFont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  <xf numFmtId="164" fontId="0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"/>
  <sheetViews>
    <sheetView tabSelected="1" zoomScaleNormal="100" workbookViewId="0">
      <selection activeCell="F9" sqref="F9"/>
    </sheetView>
  </sheetViews>
  <sheetFormatPr defaultColWidth="9.125" defaultRowHeight="15" x14ac:dyDescent="0.25"/>
  <cols>
    <col min="1" max="1" width="4.25" style="1" customWidth="1"/>
    <col min="2" max="2" width="18.375" style="1" customWidth="1"/>
    <col min="3" max="3" width="20.25" style="1" bestFit="1" customWidth="1"/>
    <col min="4" max="4" width="8.25" style="1" customWidth="1"/>
    <col min="5" max="5" width="10.625" style="1" bestFit="1" customWidth="1"/>
    <col min="6" max="6" width="11.625" style="1" customWidth="1"/>
    <col min="7" max="7" width="10.625" style="1" bestFit="1" customWidth="1"/>
    <col min="8" max="8" width="13.75" style="1" customWidth="1"/>
    <col min="9" max="9" width="8" style="1" customWidth="1"/>
    <col min="10" max="10" width="7" style="1" customWidth="1"/>
    <col min="11" max="11" width="10.625" style="1" bestFit="1" customWidth="1"/>
    <col min="12" max="12" width="10.875" style="1" customWidth="1"/>
    <col min="13" max="13" width="9.375" style="1" customWidth="1"/>
    <col min="14" max="14" width="6.625" style="1" customWidth="1"/>
    <col min="15" max="15" width="7.625" style="1" customWidth="1"/>
    <col min="16" max="16" width="11.625" style="1" bestFit="1" customWidth="1"/>
    <col min="17" max="17" width="9.125" style="1"/>
    <col min="18" max="18" width="6.125" style="1" customWidth="1"/>
    <col min="19" max="19" width="9" style="1" bestFit="1" customWidth="1"/>
    <col min="20" max="20" width="10.75" style="1" customWidth="1"/>
    <col min="21" max="16384" width="9.125" style="1"/>
  </cols>
  <sheetData>
    <row r="1" spans="1:21" ht="37.5" customHeight="1" x14ac:dyDescent="0.25">
      <c r="A1" s="1" t="s">
        <v>0</v>
      </c>
      <c r="E1" s="1" t="s">
        <v>1</v>
      </c>
      <c r="F1" s="1" t="s">
        <v>2</v>
      </c>
      <c r="S1" s="1" t="s">
        <v>3</v>
      </c>
    </row>
    <row r="2" spans="1:21" ht="46.5" customHeight="1" x14ac:dyDescent="0.25">
      <c r="A2" s="2" t="s">
        <v>4</v>
      </c>
      <c r="B2" s="2" t="s">
        <v>5</v>
      </c>
      <c r="C2" s="2" t="s">
        <v>6</v>
      </c>
      <c r="D2" s="3" t="s">
        <v>7</v>
      </c>
      <c r="E2" s="3" t="s">
        <v>8</v>
      </c>
      <c r="F2" s="2" t="s">
        <v>9</v>
      </c>
      <c r="G2" s="2" t="s">
        <v>10</v>
      </c>
      <c r="H2" s="4" t="s">
        <v>11</v>
      </c>
      <c r="I2" s="4" t="s">
        <v>12</v>
      </c>
      <c r="J2" s="3" t="s">
        <v>13</v>
      </c>
      <c r="K2" s="2"/>
      <c r="L2" s="2"/>
      <c r="M2" s="2"/>
      <c r="N2" s="2" t="s">
        <v>14</v>
      </c>
      <c r="O2" s="2"/>
      <c r="P2" s="2"/>
      <c r="Q2" s="2"/>
      <c r="R2" s="3" t="s">
        <v>15</v>
      </c>
      <c r="S2" s="2"/>
      <c r="T2" s="2"/>
      <c r="U2" s="2"/>
    </row>
    <row r="3" spans="1:21" ht="30.7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16</v>
      </c>
      <c r="K3" s="6" t="s">
        <v>17</v>
      </c>
      <c r="L3" s="6" t="s">
        <v>18</v>
      </c>
      <c r="M3" s="6" t="s">
        <v>19</v>
      </c>
      <c r="N3" s="6" t="s">
        <v>16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6" t="s">
        <v>25</v>
      </c>
      <c r="U3" s="6" t="s">
        <v>26</v>
      </c>
    </row>
    <row r="4" spans="1:21" s="14" customFormat="1" ht="21.75" customHeight="1" x14ac:dyDescent="0.25">
      <c r="A4" s="7">
        <v>1</v>
      </c>
      <c r="B4" s="8" t="s">
        <v>27</v>
      </c>
      <c r="C4" s="9" t="s">
        <v>28</v>
      </c>
      <c r="D4" s="10">
        <v>6</v>
      </c>
      <c r="E4" s="11"/>
      <c r="F4" s="7"/>
      <c r="G4" s="12"/>
      <c r="H4" s="12">
        <f>G4*D4</f>
        <v>0</v>
      </c>
      <c r="I4" s="7"/>
      <c r="J4" s="11"/>
      <c r="K4" s="12"/>
      <c r="L4" s="12">
        <f>K4*J4</f>
        <v>0</v>
      </c>
      <c r="M4" s="11" t="s">
        <v>29</v>
      </c>
      <c r="N4" s="10"/>
      <c r="O4" s="13"/>
      <c r="P4" s="12"/>
      <c r="Q4" s="11" t="s">
        <v>29</v>
      </c>
      <c r="R4" s="7">
        <v>6</v>
      </c>
      <c r="S4" s="12">
        <v>180000</v>
      </c>
      <c r="T4" s="12">
        <f>S4*R4</f>
        <v>1080000</v>
      </c>
      <c r="U4" s="11"/>
    </row>
    <row r="5" spans="1:21" s="24" customFormat="1" ht="21.75" customHeight="1" x14ac:dyDescent="0.25">
      <c r="A5" s="15">
        <v>2</v>
      </c>
      <c r="B5" s="16" t="s">
        <v>30</v>
      </c>
      <c r="C5" s="17" t="s">
        <v>31</v>
      </c>
      <c r="D5" s="18">
        <v>1</v>
      </c>
      <c r="E5" s="19"/>
      <c r="F5" s="15"/>
      <c r="G5" s="20"/>
      <c r="H5" s="20">
        <f>G5*D5</f>
        <v>0</v>
      </c>
      <c r="I5" s="15"/>
      <c r="J5" s="19">
        <v>1</v>
      </c>
      <c r="K5" s="20">
        <v>25000</v>
      </c>
      <c r="L5" s="21">
        <f t="shared" ref="L5:L6" si="0">K5*J5</f>
        <v>25000</v>
      </c>
      <c r="M5" s="19"/>
      <c r="N5" s="22"/>
      <c r="O5" s="23"/>
      <c r="P5" s="21"/>
      <c r="Q5" s="19" t="s">
        <v>29</v>
      </c>
      <c r="R5" s="15"/>
      <c r="S5" s="21"/>
      <c r="T5" s="21">
        <f t="shared" ref="T5:T6" si="1">S5*R5</f>
        <v>0</v>
      </c>
      <c r="U5" s="19" t="s">
        <v>29</v>
      </c>
    </row>
    <row r="6" spans="1:21" s="24" customFormat="1" ht="21.75" customHeight="1" x14ac:dyDescent="0.25">
      <c r="A6" s="15">
        <v>3</v>
      </c>
      <c r="B6" s="16" t="s">
        <v>32</v>
      </c>
      <c r="C6" s="17" t="s">
        <v>31</v>
      </c>
      <c r="D6" s="18">
        <v>6</v>
      </c>
      <c r="E6" s="19"/>
      <c r="F6" s="15"/>
      <c r="G6" s="20"/>
      <c r="H6" s="20">
        <f>G6*D6</f>
        <v>0</v>
      </c>
      <c r="I6" s="15"/>
      <c r="J6" s="19">
        <v>6</v>
      </c>
      <c r="K6" s="20">
        <v>20000</v>
      </c>
      <c r="L6" s="21">
        <f t="shared" si="0"/>
        <v>120000</v>
      </c>
      <c r="M6" s="19"/>
      <c r="N6" s="22"/>
      <c r="O6" s="23"/>
      <c r="P6" s="21"/>
      <c r="Q6" s="19" t="s">
        <v>29</v>
      </c>
      <c r="R6" s="15"/>
      <c r="S6" s="21"/>
      <c r="T6" s="21">
        <f t="shared" si="1"/>
        <v>0</v>
      </c>
      <c r="U6" s="19" t="s">
        <v>29</v>
      </c>
    </row>
    <row r="7" spans="1:21" x14ac:dyDescent="0.25">
      <c r="S7" s="25"/>
      <c r="T7" s="25"/>
    </row>
    <row r="8" spans="1:21" ht="15.75" x14ac:dyDescent="0.25">
      <c r="B8" s="26" t="s">
        <v>33</v>
      </c>
      <c r="C8" s="27" t="s">
        <v>34</v>
      </c>
      <c r="E8" s="28"/>
      <c r="F8" s="28"/>
      <c r="H8" s="29">
        <f>SUM(H4:H7)</f>
        <v>0</v>
      </c>
      <c r="L8" s="30">
        <f>SUM(L4:L7)</f>
        <v>145000</v>
      </c>
      <c r="P8" s="31">
        <f>SUM(P4:P7)</f>
        <v>0</v>
      </c>
      <c r="S8" s="25"/>
      <c r="T8" s="30">
        <f>SUM(T4:T7)</f>
        <v>1080000</v>
      </c>
    </row>
    <row r="9" spans="1:21" x14ac:dyDescent="0.25">
      <c r="B9" s="26"/>
      <c r="C9" s="1" t="s">
        <v>35</v>
      </c>
      <c r="H9" s="25"/>
    </row>
    <row r="10" spans="1:21" x14ac:dyDescent="0.25">
      <c r="B10" s="26"/>
      <c r="C10" s="1" t="s">
        <v>36</v>
      </c>
      <c r="H10" s="25"/>
    </row>
    <row r="11" spans="1:21" x14ac:dyDescent="0.25">
      <c r="B11" s="26"/>
      <c r="C11" s="1" t="s">
        <v>37</v>
      </c>
      <c r="H11" s="30"/>
    </row>
    <row r="12" spans="1:21" ht="26.25" customHeight="1" x14ac:dyDescent="0.25">
      <c r="B12" s="32" t="s">
        <v>38</v>
      </c>
      <c r="C12" s="33">
        <v>1225000</v>
      </c>
      <c r="E12" s="25"/>
      <c r="H12" s="28"/>
    </row>
    <row r="13" spans="1:21" x14ac:dyDescent="0.25">
      <c r="E13" s="25"/>
      <c r="H13" s="34"/>
    </row>
    <row r="14" spans="1:21" ht="26.25" customHeight="1" x14ac:dyDescent="0.25">
      <c r="B14" s="6" t="s">
        <v>5</v>
      </c>
      <c r="C14" s="6" t="s">
        <v>6</v>
      </c>
      <c r="D14" s="35" t="s">
        <v>39</v>
      </c>
      <c r="E14" s="2" t="s">
        <v>40</v>
      </c>
      <c r="F14" s="2"/>
      <c r="G14" s="2" t="s">
        <v>41</v>
      </c>
      <c r="H14" s="2"/>
    </row>
    <row r="15" spans="1:21" ht="24.75" customHeight="1" x14ac:dyDescent="0.25">
      <c r="B15" s="36" t="s">
        <v>27</v>
      </c>
      <c r="C15" s="37" t="s">
        <v>28</v>
      </c>
      <c r="D15" s="35">
        <v>6</v>
      </c>
      <c r="E15" s="21">
        <v>180000</v>
      </c>
      <c r="F15" s="36">
        <f>E15*D15</f>
        <v>1080000</v>
      </c>
      <c r="G15" s="36">
        <v>236955.22388059698</v>
      </c>
      <c r="H15" s="36">
        <f>G15*D15</f>
        <v>1421731.343283582</v>
      </c>
    </row>
    <row r="16" spans="1:21" ht="24.75" customHeight="1" x14ac:dyDescent="0.25">
      <c r="B16" s="36" t="s">
        <v>30</v>
      </c>
      <c r="C16" s="38" t="s">
        <v>31</v>
      </c>
      <c r="D16" s="35">
        <v>1</v>
      </c>
      <c r="E16" s="21">
        <v>25000</v>
      </c>
      <c r="F16" s="36">
        <f>E16*D16</f>
        <v>25000</v>
      </c>
      <c r="G16" s="36">
        <v>32910.447761194031</v>
      </c>
      <c r="H16" s="36">
        <f t="shared" ref="H16:H17" si="2">G16*D16</f>
        <v>32910.447761194031</v>
      </c>
    </row>
    <row r="17" spans="2:8" ht="24.75" customHeight="1" x14ac:dyDescent="0.25">
      <c r="B17" s="36" t="s">
        <v>32</v>
      </c>
      <c r="C17" s="39" t="s">
        <v>31</v>
      </c>
      <c r="D17" s="35">
        <v>6</v>
      </c>
      <c r="E17" s="21">
        <v>20000</v>
      </c>
      <c r="F17" s="36">
        <f>E17*D17</f>
        <v>120000</v>
      </c>
      <c r="G17" s="36">
        <v>26328.358208955226</v>
      </c>
      <c r="H17" s="36">
        <f t="shared" si="2"/>
        <v>157970.14925373136</v>
      </c>
    </row>
    <row r="18" spans="2:8" ht="25.5" customHeight="1" x14ac:dyDescent="0.25">
      <c r="B18" s="40" t="s">
        <v>33</v>
      </c>
      <c r="C18" s="40"/>
      <c r="D18" s="40"/>
      <c r="E18" s="40"/>
      <c r="F18" s="41">
        <f>SUM(F15:F17)</f>
        <v>1225000</v>
      </c>
      <c r="G18" s="36"/>
      <c r="H18" s="41">
        <f>SUM(H15:H17)</f>
        <v>1612611.9402985075</v>
      </c>
    </row>
    <row r="19" spans="2:8" ht="26.25" customHeight="1" x14ac:dyDescent="0.25">
      <c r="B19" s="42" t="s">
        <v>42</v>
      </c>
      <c r="C19" s="42"/>
      <c r="D19" s="42"/>
      <c r="E19" s="42"/>
      <c r="F19" s="42">
        <f>H18-F18</f>
        <v>387611.94029850746</v>
      </c>
      <c r="G19" s="42"/>
      <c r="H19" s="42"/>
    </row>
  </sheetData>
  <mergeCells count="17">
    <mergeCell ref="E14:F14"/>
    <mergeCell ref="G14:H14"/>
    <mergeCell ref="B18:E18"/>
    <mergeCell ref="B19:E19"/>
    <mergeCell ref="F19:H19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67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BDS159</vt:lpstr>
      <vt:lpstr>'BDS159'!Print_Area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dcterms:created xsi:type="dcterms:W3CDTF">2024-01-13T14:18:49Z</dcterms:created>
  <dcterms:modified xsi:type="dcterms:W3CDTF">2024-01-13T14:19:14Z</dcterms:modified>
</cp:coreProperties>
</file>