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2"/>
  </bookViews>
  <sheets>
    <sheet name="200-2023080184" sheetId="1" r:id="rId1"/>
    <sheet name="Component Repair Recommen" sheetId="3" r:id="rId2"/>
    <sheet name="200-2023080184 (Quo)" sheetId="4" r:id="rId3"/>
    <sheet name="Component Repair Recommendation" sheetId="2" state="hidden" r:id="rId4"/>
  </sheets>
  <definedNames>
    <definedName name="_xlnm._FilterDatabase" localSheetId="0" hidden="1">'200-2023080184'!$A$11:$H$28</definedName>
    <definedName name="_xlnm._FilterDatabase" localSheetId="2" hidden="1">'200-2023080184 (Quo)'!$A$11:$N$31</definedName>
  </definedNames>
  <calcPr calcId="152511"/>
  <fileRecoveryPr autoRecover="0"/>
</workbook>
</file>

<file path=xl/calcChain.xml><?xml version="1.0" encoding="utf-8"?>
<calcChain xmlns="http://schemas.openxmlformats.org/spreadsheetml/2006/main">
  <c r="I13" i="4" l="1"/>
  <c r="I15" i="4" l="1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12" i="4"/>
  <c r="I29" i="4" l="1"/>
</calcChain>
</file>

<file path=xl/sharedStrings.xml><?xml version="1.0" encoding="utf-8"?>
<sst xmlns="http://schemas.openxmlformats.org/spreadsheetml/2006/main" count="213" uniqueCount="82">
  <si>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</si>
  <si>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</si>
  <si>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</si>
  <si>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</si>
  <si>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</si>
  <si>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</si>
  <si>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</si>
  <si>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</si>
  <si>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</si>
  <si>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</si>
  <si>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</si>
  <si>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</si>
  <si>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</si>
  <si>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</si>
  <si>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</si>
  <si>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</si>
  <si>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</si>
  <si>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</si>
  <si>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</si>
  <si>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</si>
  <si>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</si>
  <si>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</si>
  <si>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</si>
  <si>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</si>
  <si>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</si>
  <si>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</si>
  <si>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</si>
  <si>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</si>
  <si>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</si>
  <si>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</si>
  <si>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Screw</t>
  </si>
  <si>
    <t>Bolt</t>
  </si>
  <si>
    <t>Not include</t>
  </si>
  <si>
    <t>-</t>
  </si>
  <si>
    <t>With Sample</t>
  </si>
  <si>
    <t>200-2023080184</t>
  </si>
  <si>
    <t>Final Drive (Right)</t>
  </si>
  <si>
    <t>Shaft</t>
  </si>
  <si>
    <t>Welding,Cutting</t>
  </si>
  <si>
    <t>Shaft Seal Seat need to repaire</t>
  </si>
  <si>
    <t>SE290</t>
  </si>
  <si>
    <t>000025</t>
  </si>
  <si>
    <t>Dmage</t>
  </si>
  <si>
    <t>Sealing Kit</t>
  </si>
  <si>
    <t>Support</t>
  </si>
  <si>
    <t>Swash Plate</t>
  </si>
  <si>
    <t>Friction Plate</t>
  </si>
  <si>
    <t>Plug</t>
  </si>
  <si>
    <t>Check Valve</t>
  </si>
  <si>
    <t>Nut</t>
  </si>
  <si>
    <t>Shaft Ball</t>
  </si>
  <si>
    <t>Floating Seal</t>
  </si>
  <si>
    <t xml:space="preserve">Bearing </t>
  </si>
  <si>
    <t>can Cancel</t>
  </si>
  <si>
    <t>Rign gear bolts</t>
  </si>
  <si>
    <t>Cover bolts</t>
  </si>
  <si>
    <t>Sprocket Bolts</t>
  </si>
  <si>
    <t>Sprocket</t>
  </si>
  <si>
    <t>Cover plugs</t>
  </si>
  <si>
    <t>Note ;Shaft Seal Seat need repaire.Rotory group are good but wear a little.No need to repaie motor and sprocket housing.Adjust screw ane damaged.</t>
  </si>
  <si>
    <t>Unit Price(USD)</t>
  </si>
  <si>
    <t>Total Price(USD)</t>
  </si>
  <si>
    <t>Brand</t>
  </si>
  <si>
    <t>Stock Status</t>
  </si>
  <si>
    <t>Total Amount</t>
  </si>
  <si>
    <t>Local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</si>
  <si>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</si>
  <si>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</si>
  <si>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</si>
  <si>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</si>
  <si>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</si>
  <si>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</si>
  <si>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Tokor</t>
  </si>
  <si>
    <t>Ex Stock in Multipart</t>
  </si>
  <si>
    <t>China</t>
  </si>
  <si>
    <t>Foerign</t>
  </si>
  <si>
    <t>Delivery period    : 7 to 14 working days by air and 2 months by landed after production time  .</t>
  </si>
  <si>
    <t>Price validity        : 30 days after quotation.</t>
  </si>
  <si>
    <t>Stock validity       : subject to prior sale.</t>
  </si>
  <si>
    <r>
      <t xml:space="preserve">Delivery Note       : </t>
    </r>
    <r>
      <rPr>
        <sz val="11"/>
        <color rgb="FFFF0000"/>
        <rFont val="Calibri"/>
        <family val="2"/>
        <scheme val="minor"/>
      </rPr>
      <t>Delivery lead time is base on freight schedule of government law and condition.</t>
    </r>
  </si>
  <si>
    <t>HYD</t>
  </si>
  <si>
    <t>HASH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</si>
</sst>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43" fontId="1" fillId="2" borderId="3" xfId="1" applyFont="1" applyFill="1" applyBorder="1" applyAlignment="1">
      <alignment vertical="center"/>
    </xf>
    <xf numFmtId="43" fontId="1" fillId="2" borderId="6" xfId="1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0" fillId="4" borderId="0" xfId="0" applyFont="1" applyFill="1" applyAlignment="1">
      <alignment horizontal="left"/>
    </xf>
    <xf numFmtId="0" fontId="0" fillId="4" borderId="0" xfId="0" applyFont="1" applyFill="1" applyAlignment="1">
      <alignment vertical="center"/>
    </xf>
    <xf numFmtId="0" fontId="0" fillId="4" borderId="0" xfId="0" applyFont="1" applyFill="1" applyAlignment="1">
      <alignment horizontal="center" vertical="center"/>
    </xf>
    <xf numFmtId="0" fontId="0" fillId="4" borderId="0" xfId="0" applyFont="1" applyFill="1"/>
    <xf numFmtId="43" fontId="1" fillId="2" borderId="3" xfId="1" applyFont="1" applyFill="1" applyBorder="1" applyAlignment="1">
      <alignment horizontal="center" vertical="center"/>
    </xf>
    <xf numFmtId="43" fontId="1" fillId="2" borderId="6" xfId="1" applyFont="1" applyFill="1" applyBorder="1" applyAlignment="1">
      <alignment horizontal="center" vertical="center"/>
    </xf>
    <xf numFmtId="43" fontId="0" fillId="0" borderId="0" xfId="1" applyFont="1" applyFill="1"/>
    <xf numFmtId="43" fontId="0" fillId="0" borderId="0" xfId="1" applyFont="1" applyFill="1" applyBorder="1"/>
    <xf numFmtId="164" fontId="1" fillId="2" borderId="3" xfId="1" applyNumberFormat="1" applyFont="1" applyFill="1" applyBorder="1" applyAlignment="1">
      <alignment vertical="center"/>
    </xf>
    <xf numFmtId="164" fontId="1" fillId="2" borderId="6" xfId="1" applyNumberFormat="1" applyFont="1" applyFill="1" applyBorder="1" applyAlignment="1">
      <alignment vertical="center"/>
    </xf>
    <xf numFmtId="164" fontId="1" fillId="2" borderId="5" xfId="1" applyNumberFormat="1" applyFont="1" applyFill="1" applyBorder="1" applyAlignment="1">
      <alignment horizontal="center" vertical="center"/>
    </xf>
    <xf numFmtId="164" fontId="0" fillId="4" borderId="0" xfId="1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164" fontId="3" fillId="0" borderId="0" xfId="1" applyNumberFormat="1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showGridLines="0" topLeftCell="A10" zoomScaleNormal="100" workbookViewId="0">
      <selection activeCell="A29" sqref="A29:F2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80"/>
      <c r="F1" s="80"/>
    </row>
    <row r="2" spans="1:8" ht="15.75" customHeight="1" x14ac:dyDescent="0.25">
      <c r="A2" s="8" t="s">
        <v>14</v>
      </c>
      <c r="B2" s="1"/>
      <c r="C2" s="17" t="s">
        <v>40</v>
      </c>
      <c r="D2" s="2"/>
      <c r="E2" s="80"/>
      <c r="F2" s="81"/>
    </row>
    <row r="3" spans="1:8" ht="15.75" customHeight="1" x14ac:dyDescent="0.25">
      <c r="A3" s="8" t="s">
        <v>4</v>
      </c>
      <c r="B3" s="9"/>
      <c r="C3" s="17" t="s">
        <v>41</v>
      </c>
      <c r="D3" s="2"/>
      <c r="E3" s="3"/>
    </row>
    <row r="4" spans="1:8" ht="15.75" customHeight="1" x14ac:dyDescent="0.25">
      <c r="A4" s="8" t="s">
        <v>5</v>
      </c>
      <c r="B4" s="9"/>
      <c r="C4" s="17" t="s">
        <v>29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36</v>
      </c>
      <c r="D6" s="5"/>
      <c r="E6" s="4"/>
    </row>
    <row r="7" spans="1:8" ht="15.75" x14ac:dyDescent="0.25">
      <c r="A7" s="8" t="s">
        <v>13</v>
      </c>
      <c r="B7" s="10"/>
      <c r="C7" s="10" t="s">
        <v>35</v>
      </c>
      <c r="D7" s="5"/>
      <c r="E7" s="4"/>
    </row>
    <row r="8" spans="1:8" ht="15.75" x14ac:dyDescent="0.25">
      <c r="A8" s="8" t="s">
        <v>11</v>
      </c>
      <c r="B8" s="10"/>
      <c r="C8" s="17" t="s">
        <v>33</v>
      </c>
      <c r="D8" s="5"/>
      <c r="E8" s="4"/>
    </row>
    <row r="9" spans="1:8" ht="15.75" x14ac:dyDescent="0.25">
      <c r="A9" s="8" t="s">
        <v>12</v>
      </c>
      <c r="B9" s="10"/>
      <c r="C9" s="17" t="s">
        <v>42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30.75" customHeight="1" x14ac:dyDescent="0.25">
      <c r="A12" s="26">
        <v>1</v>
      </c>
      <c r="B12" s="23" t="s">
        <v>43</v>
      </c>
      <c r="C12" s="27" t="s">
        <v>34</v>
      </c>
      <c r="D12" s="24"/>
      <c r="E12" s="20">
        <v>1</v>
      </c>
      <c r="F12" s="20"/>
      <c r="G12" s="21"/>
      <c r="H12" s="12"/>
    </row>
    <row r="13" spans="1:8" ht="26.25" customHeight="1" x14ac:dyDescent="0.25">
      <c r="A13" s="32">
        <v>2</v>
      </c>
      <c r="B13" s="23" t="s">
        <v>44</v>
      </c>
      <c r="C13" s="27" t="s">
        <v>34</v>
      </c>
      <c r="D13" s="24"/>
      <c r="E13" s="20">
        <v>1</v>
      </c>
      <c r="F13" s="20"/>
      <c r="G13" s="21"/>
      <c r="H13" s="12"/>
    </row>
    <row r="14" spans="1:8" ht="26.25" customHeight="1" x14ac:dyDescent="0.25">
      <c r="A14" s="33">
        <v>3</v>
      </c>
      <c r="B14" s="23" t="s">
        <v>45</v>
      </c>
      <c r="C14" s="27" t="s">
        <v>34</v>
      </c>
      <c r="D14" s="24"/>
      <c r="E14" s="20">
        <v>1</v>
      </c>
      <c r="F14" s="20"/>
      <c r="G14" s="21"/>
      <c r="H14" s="12"/>
    </row>
    <row r="15" spans="1:8" ht="26.25" customHeight="1" x14ac:dyDescent="0.25">
      <c r="A15" s="33">
        <v>4</v>
      </c>
      <c r="B15" s="23" t="s">
        <v>46</v>
      </c>
      <c r="C15" s="27" t="s">
        <v>34</v>
      </c>
      <c r="D15" s="24"/>
      <c r="E15" s="20">
        <v>2</v>
      </c>
      <c r="F15" s="20"/>
      <c r="G15" s="21"/>
      <c r="H15" s="12"/>
    </row>
    <row r="16" spans="1:8" ht="26.25" customHeight="1" x14ac:dyDescent="0.25">
      <c r="A16" s="33">
        <v>5</v>
      </c>
      <c r="B16" s="23" t="s">
        <v>47</v>
      </c>
      <c r="C16" s="27" t="s">
        <v>34</v>
      </c>
      <c r="D16" s="24"/>
      <c r="E16" s="20">
        <v>2</v>
      </c>
      <c r="F16" s="20" t="s">
        <v>48</v>
      </c>
      <c r="G16" s="21"/>
      <c r="H16" s="12"/>
    </row>
    <row r="17" spans="1:8" ht="26.25" customHeight="1" x14ac:dyDescent="0.25">
      <c r="A17" s="33">
        <v>6</v>
      </c>
      <c r="B17" s="23" t="s">
        <v>31</v>
      </c>
      <c r="C17" s="27" t="s">
        <v>34</v>
      </c>
      <c r="D17" s="24"/>
      <c r="E17" s="20">
        <v>8</v>
      </c>
      <c r="F17" s="20"/>
      <c r="G17" s="21"/>
      <c r="H17" s="12"/>
    </row>
    <row r="18" spans="1:8" ht="26.25" customHeight="1" x14ac:dyDescent="0.25">
      <c r="A18" s="33">
        <v>7</v>
      </c>
      <c r="B18" s="23" t="s">
        <v>31</v>
      </c>
      <c r="C18" s="27" t="s">
        <v>34</v>
      </c>
      <c r="D18" s="24"/>
      <c r="E18" s="20">
        <v>4</v>
      </c>
      <c r="F18" s="20"/>
      <c r="G18" s="21"/>
      <c r="H18" s="12"/>
    </row>
    <row r="19" spans="1:8" ht="26.25" customHeight="1" x14ac:dyDescent="0.25">
      <c r="A19" s="33">
        <v>8</v>
      </c>
      <c r="B19" s="23" t="s">
        <v>30</v>
      </c>
      <c r="C19" s="27" t="s">
        <v>34</v>
      </c>
      <c r="D19" s="24"/>
      <c r="E19" s="20">
        <v>2</v>
      </c>
      <c r="F19" s="20"/>
      <c r="G19" s="21"/>
      <c r="H19" s="12"/>
    </row>
    <row r="20" spans="1:8" ht="26.25" customHeight="1" x14ac:dyDescent="0.25">
      <c r="A20" s="33">
        <v>9</v>
      </c>
      <c r="B20" s="23" t="s">
        <v>49</v>
      </c>
      <c r="C20" s="27" t="s">
        <v>34</v>
      </c>
      <c r="D20" s="24"/>
      <c r="E20" s="20">
        <v>1</v>
      </c>
      <c r="F20" s="20" t="s">
        <v>32</v>
      </c>
      <c r="G20" s="21"/>
      <c r="H20" s="12"/>
    </row>
    <row r="21" spans="1:8" ht="26.25" customHeight="1" x14ac:dyDescent="0.25">
      <c r="A21" s="33">
        <v>10</v>
      </c>
      <c r="B21" s="23" t="s">
        <v>50</v>
      </c>
      <c r="C21" s="27" t="s">
        <v>34</v>
      </c>
      <c r="D21" s="24"/>
      <c r="E21" s="20">
        <v>1</v>
      </c>
      <c r="F21" s="20"/>
      <c r="G21" s="21"/>
      <c r="H21" s="12"/>
    </row>
    <row r="22" spans="1:8" ht="26.25" customHeight="1" x14ac:dyDescent="0.25">
      <c r="A22" s="33">
        <v>11</v>
      </c>
      <c r="B22" s="23" t="s">
        <v>51</v>
      </c>
      <c r="C22" s="27" t="s">
        <v>34</v>
      </c>
      <c r="D22" s="24"/>
      <c r="E22" s="20">
        <v>1</v>
      </c>
      <c r="F22" s="20"/>
      <c r="G22" s="21"/>
      <c r="H22" s="12"/>
    </row>
    <row r="23" spans="1:8" ht="26.25" customHeight="1" x14ac:dyDescent="0.25">
      <c r="A23" s="33">
        <v>12</v>
      </c>
      <c r="B23" s="23" t="s">
        <v>52</v>
      </c>
      <c r="C23" s="27" t="s">
        <v>34</v>
      </c>
      <c r="D23" s="24"/>
      <c r="E23" s="20">
        <v>1</v>
      </c>
      <c r="F23" s="20" t="s">
        <v>53</v>
      </c>
      <c r="G23" s="21"/>
      <c r="H23" s="12"/>
    </row>
    <row r="24" spans="1:8" ht="26.25" customHeight="1" x14ac:dyDescent="0.25">
      <c r="A24" s="33">
        <v>13</v>
      </c>
      <c r="B24" s="23" t="s">
        <v>31</v>
      </c>
      <c r="C24" s="27" t="s">
        <v>34</v>
      </c>
      <c r="D24" s="24"/>
      <c r="E24" s="20">
        <v>20</v>
      </c>
      <c r="F24" s="20" t="s">
        <v>54</v>
      </c>
      <c r="G24" s="21"/>
      <c r="H24" s="12"/>
    </row>
    <row r="25" spans="1:8" ht="26.25" customHeight="1" x14ac:dyDescent="0.25">
      <c r="A25" s="33">
        <v>14</v>
      </c>
      <c r="B25" s="23" t="s">
        <v>31</v>
      </c>
      <c r="C25" s="27" t="s">
        <v>34</v>
      </c>
      <c r="D25" s="24"/>
      <c r="E25" s="20">
        <v>10</v>
      </c>
      <c r="F25" s="20" t="s">
        <v>55</v>
      </c>
      <c r="G25" s="21"/>
      <c r="H25" s="12"/>
    </row>
    <row r="26" spans="1:8" ht="26.25" customHeight="1" x14ac:dyDescent="0.25">
      <c r="A26" s="33">
        <v>15</v>
      </c>
      <c r="B26" s="23" t="s">
        <v>31</v>
      </c>
      <c r="C26" s="27" t="s">
        <v>34</v>
      </c>
      <c r="D26" s="24"/>
      <c r="E26" s="20">
        <v>26</v>
      </c>
      <c r="F26" s="20" t="s">
        <v>56</v>
      </c>
      <c r="G26" s="21"/>
      <c r="H26" s="12"/>
    </row>
    <row r="27" spans="1:8" ht="26.25" customHeight="1" x14ac:dyDescent="0.25">
      <c r="A27" s="33">
        <v>16</v>
      </c>
      <c r="B27" s="23" t="s">
        <v>57</v>
      </c>
      <c r="C27" s="27" t="s">
        <v>34</v>
      </c>
      <c r="D27" s="24"/>
      <c r="E27" s="20">
        <v>1</v>
      </c>
      <c r="F27" s="20"/>
      <c r="G27" s="21"/>
      <c r="H27" s="12"/>
    </row>
    <row r="28" spans="1:8" ht="26.25" customHeight="1" x14ac:dyDescent="0.25">
      <c r="A28" s="33">
        <v>17</v>
      </c>
      <c r="B28" s="23" t="s">
        <v>47</v>
      </c>
      <c r="C28" s="27" t="s">
        <v>34</v>
      </c>
      <c r="D28" s="24"/>
      <c r="E28" s="20">
        <v>3</v>
      </c>
      <c r="F28" s="20" t="s">
        <v>58</v>
      </c>
      <c r="G28" s="21"/>
      <c r="H28" s="12"/>
    </row>
    <row r="29" spans="1:8" ht="48.75" customHeight="1" x14ac:dyDescent="0.25">
      <c r="A29" s="82" t="s">
        <v>59</v>
      </c>
      <c r="B29" s="83"/>
      <c r="C29" s="83"/>
      <c r="D29" s="83"/>
      <c r="E29" s="83"/>
      <c r="F29" s="84"/>
    </row>
    <row r="30" spans="1:8" x14ac:dyDescent="0.25">
      <c r="C30" s="25" t="s">
        <v>28</v>
      </c>
    </row>
    <row r="34" spans="2:2" x14ac:dyDescent="0.25">
      <c r="B34" t="s">
        <v>28</v>
      </c>
    </row>
    <row r="38" spans="2:2" x14ac:dyDescent="0.25">
      <c r="B38" t="s">
        <v>28</v>
      </c>
    </row>
  </sheetData>
  <autoFilter ref="A11:H28"/>
  <mergeCells count="3">
    <mergeCell ref="E1:F1"/>
    <mergeCell ref="E2:F2"/>
    <mergeCell ref="A29:F2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66"/>
  <sheetViews>
    <sheetView workbookViewId="0">
      <selection activeCell="A3" sqref="A3"/>
    </sheetView>
  </sheetViews>
  <sheetFormatPr defaultRowHeight="15" x14ac:dyDescent="0.25"/>
  <cols>
    <col min="1" max="1" width="5.28515625" style="28" customWidth="1"/>
    <col min="2" max="2" width="19.7109375" style="28" customWidth="1"/>
    <col min="3" max="3" width="25.140625" style="28" customWidth="1"/>
    <col min="4" max="4" width="24.28515625" style="28" customWidth="1"/>
    <col min="5" max="5" width="27.7109375" style="28" customWidth="1"/>
    <col min="6" max="6" width="23.42578125" style="28" customWidth="1"/>
    <col min="7" max="7" width="52.5703125" style="28" customWidth="1"/>
    <col min="8" max="8" width="7.28515625" style="28" customWidth="1"/>
    <col min="9" max="9" width="40.85546875" style="28" customWidth="1"/>
    <col min="10" max="16384" width="9.140625" style="28"/>
  </cols>
  <sheetData>
    <row r="1" spans="1:9" x14ac:dyDescent="0.25">
      <c r="A1" s="86" t="s">
        <v>15</v>
      </c>
      <c r="B1" s="85" t="s">
        <v>16</v>
      </c>
      <c r="C1" s="85" t="s">
        <v>3</v>
      </c>
      <c r="D1" s="85" t="s">
        <v>17</v>
      </c>
      <c r="E1" s="85" t="s">
        <v>18</v>
      </c>
      <c r="F1" s="85" t="s">
        <v>19</v>
      </c>
      <c r="G1" s="85" t="s">
        <v>20</v>
      </c>
      <c r="H1" s="85" t="s">
        <v>21</v>
      </c>
      <c r="I1" s="85" t="s">
        <v>9</v>
      </c>
    </row>
    <row r="2" spans="1:9" x14ac:dyDescent="0.25">
      <c r="A2" s="86"/>
      <c r="B2" s="85"/>
      <c r="C2" s="85"/>
      <c r="D2" s="85"/>
      <c r="E2" s="85"/>
      <c r="F2" s="85"/>
      <c r="G2" s="85"/>
      <c r="H2" s="85"/>
      <c r="I2" s="85"/>
    </row>
    <row r="3" spans="1:9" ht="33" customHeight="1" x14ac:dyDescent="0.25">
      <c r="A3" s="29">
        <v>1</v>
      </c>
      <c r="B3" s="30" t="s">
        <v>35</v>
      </c>
      <c r="C3" s="29" t="s">
        <v>22</v>
      </c>
      <c r="D3" s="29" t="s">
        <v>36</v>
      </c>
      <c r="E3" s="29" t="s">
        <v>37</v>
      </c>
      <c r="F3" s="29" t="s">
        <v>38</v>
      </c>
      <c r="G3" s="31" t="s">
        <v>39</v>
      </c>
      <c r="H3" s="29">
        <v>1</v>
      </c>
      <c r="I3" s="29"/>
    </row>
    <row r="1048566" spans="4:4" x14ac:dyDescent="0.25">
      <c r="D1048566" s="29"/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showGridLines="0" tabSelected="1" zoomScaleNormal="100" workbookViewId="0">
      <selection activeCell="J6" sqref="J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12.5703125" style="62" customWidth="1"/>
    <col min="7" max="7" width="11.5703125" style="62" hidden="1" customWidth="1"/>
    <col min="8" max="9" width="18" style="53" customWidth="1"/>
    <col min="10" max="10" width="18" style="6" customWidth="1"/>
    <col min="11" max="11" width="19.42578125" style="6" bestFit="1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10" t="s">
        <v>22</v>
      </c>
      <c r="D1" s="2"/>
      <c r="E1" s="87"/>
      <c r="F1" s="87"/>
      <c r="G1" s="88"/>
      <c r="H1" s="87"/>
      <c r="I1" s="87"/>
      <c r="J1" s="87"/>
      <c r="K1" s="87"/>
      <c r="L1" s="87"/>
    </row>
    <row r="2" spans="1:14" ht="15.75" customHeight="1" x14ac:dyDescent="0.25">
      <c r="A2" s="8" t="s">
        <v>14</v>
      </c>
      <c r="B2" s="1"/>
      <c r="C2" s="17" t="s">
        <v>40</v>
      </c>
      <c r="D2" s="2"/>
      <c r="E2" s="87"/>
      <c r="F2" s="87"/>
      <c r="G2" s="88"/>
      <c r="H2" s="87"/>
      <c r="I2" s="87"/>
      <c r="J2" s="87"/>
      <c r="K2" s="87"/>
      <c r="L2" s="1"/>
    </row>
    <row r="3" spans="1:14" ht="15.75" customHeight="1" x14ac:dyDescent="0.25">
      <c r="A3" s="8" t="s">
        <v>4</v>
      </c>
      <c r="B3" s="75"/>
      <c r="C3" s="17" t="s">
        <v>41</v>
      </c>
      <c r="D3" s="2"/>
      <c r="E3" s="75"/>
      <c r="F3" s="78"/>
      <c r="G3" s="78"/>
      <c r="H3" s="48"/>
      <c r="I3" s="48"/>
      <c r="J3" s="75"/>
      <c r="K3" s="75"/>
    </row>
    <row r="4" spans="1:14" ht="15.75" customHeight="1" x14ac:dyDescent="0.25">
      <c r="A4" s="8" t="s">
        <v>5</v>
      </c>
      <c r="B4" s="75"/>
      <c r="C4" s="17" t="s">
        <v>29</v>
      </c>
      <c r="D4" s="2"/>
      <c r="E4" s="4"/>
      <c r="F4" s="58"/>
      <c r="G4" s="58"/>
      <c r="H4" s="49"/>
      <c r="I4" s="49"/>
      <c r="J4" s="4"/>
      <c r="K4" s="4"/>
    </row>
    <row r="5" spans="1:14" ht="15.75" x14ac:dyDescent="0.25">
      <c r="A5" s="8" t="s">
        <v>6</v>
      </c>
      <c r="B5" s="10"/>
      <c r="C5" s="10" t="s">
        <v>22</v>
      </c>
      <c r="D5" s="5"/>
      <c r="E5" s="4"/>
      <c r="F5" s="58"/>
      <c r="G5" s="58"/>
      <c r="H5" s="49"/>
      <c r="I5" s="49"/>
      <c r="J5" s="4"/>
      <c r="K5" s="4"/>
    </row>
    <row r="6" spans="1:14" ht="15.75" x14ac:dyDescent="0.25">
      <c r="A6" s="8" t="s">
        <v>10</v>
      </c>
      <c r="B6" s="10"/>
      <c r="C6" s="10" t="s">
        <v>36</v>
      </c>
      <c r="D6" s="5"/>
      <c r="E6" s="4"/>
      <c r="F6" s="58"/>
      <c r="G6" s="58"/>
      <c r="H6" s="49"/>
      <c r="I6" s="49"/>
      <c r="J6" s="4"/>
      <c r="K6" s="4"/>
    </row>
    <row r="7" spans="1:14" ht="15.75" x14ac:dyDescent="0.25">
      <c r="A7" s="8" t="s">
        <v>13</v>
      </c>
      <c r="B7" s="10"/>
      <c r="C7" s="10" t="s">
        <v>35</v>
      </c>
      <c r="D7" s="5"/>
      <c r="E7" s="4"/>
      <c r="F7" s="58"/>
      <c r="G7" s="58"/>
      <c r="H7" s="49"/>
      <c r="I7" s="49"/>
      <c r="J7" s="4"/>
      <c r="K7" s="4"/>
    </row>
    <row r="8" spans="1:14" ht="15.75" x14ac:dyDescent="0.25">
      <c r="A8" s="8" t="s">
        <v>11</v>
      </c>
      <c r="B8" s="10"/>
      <c r="C8" s="17" t="s">
        <v>33</v>
      </c>
      <c r="D8" s="5"/>
      <c r="E8" s="4"/>
      <c r="F8" s="58"/>
      <c r="G8" s="58"/>
      <c r="H8" s="49"/>
      <c r="I8" s="49"/>
      <c r="J8" s="4"/>
      <c r="K8" s="4"/>
    </row>
    <row r="9" spans="1:14" ht="15.75" x14ac:dyDescent="0.25">
      <c r="A9" s="8" t="s">
        <v>12</v>
      </c>
      <c r="B9" s="10"/>
      <c r="C9" s="17" t="s">
        <v>42</v>
      </c>
      <c r="D9" s="5"/>
      <c r="E9" s="4"/>
      <c r="F9" s="58"/>
      <c r="G9" s="58"/>
      <c r="H9" s="49"/>
      <c r="I9" s="49"/>
      <c r="J9" s="4"/>
      <c r="K9" s="4"/>
    </row>
    <row r="10" spans="1:14" ht="15.75" x14ac:dyDescent="0.25">
      <c r="A10" s="1"/>
      <c r="B10" s="10"/>
      <c r="C10" s="10"/>
      <c r="D10" s="5"/>
      <c r="E10" s="5"/>
      <c r="F10" s="59"/>
      <c r="G10" s="59"/>
      <c r="H10" s="50"/>
      <c r="I10" s="50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77" t="s">
        <v>1</v>
      </c>
      <c r="D11" s="77" t="s">
        <v>7</v>
      </c>
      <c r="E11" s="76" t="s">
        <v>2</v>
      </c>
      <c r="F11" s="60"/>
      <c r="G11" s="60"/>
      <c r="H11" s="51" t="s">
        <v>60</v>
      </c>
      <c r="I11" s="51" t="s">
        <v>61</v>
      </c>
      <c r="J11" s="35" t="s">
        <v>62</v>
      </c>
      <c r="K11" s="35" t="s">
        <v>63</v>
      </c>
      <c r="L11" s="16" t="s">
        <v>9</v>
      </c>
      <c r="M11" s="13"/>
      <c r="N11" s="12"/>
    </row>
    <row r="12" spans="1:14" ht="30.75" customHeight="1" x14ac:dyDescent="0.25">
      <c r="A12" s="76">
        <v>1</v>
      </c>
      <c r="B12" s="23" t="s">
        <v>43</v>
      </c>
      <c r="C12" s="27" t="s">
        <v>34</v>
      </c>
      <c r="D12" s="24"/>
      <c r="E12" s="20">
        <v>1</v>
      </c>
      <c r="F12" s="61">
        <v>85000</v>
      </c>
      <c r="G12" s="61">
        <v>93500.000000000015</v>
      </c>
      <c r="H12" s="52">
        <v>26.714285714285719</v>
      </c>
      <c r="I12" s="52">
        <f>H12*E12</f>
        <v>26.714285714285719</v>
      </c>
      <c r="J12" s="20" t="s">
        <v>65</v>
      </c>
      <c r="K12" s="20" t="s">
        <v>65</v>
      </c>
      <c r="L12" s="20"/>
      <c r="M12" s="21"/>
      <c r="N12" s="12"/>
    </row>
    <row r="13" spans="1:14" ht="26.25" customHeight="1" x14ac:dyDescent="0.25">
      <c r="A13" s="76">
        <v>2</v>
      </c>
      <c r="B13" s="23" t="s">
        <v>44</v>
      </c>
      <c r="C13" s="27" t="s">
        <v>34</v>
      </c>
      <c r="D13" s="24"/>
      <c r="E13" s="20">
        <v>1</v>
      </c>
      <c r="F13" s="71"/>
      <c r="G13" s="54">
        <v>240</v>
      </c>
      <c r="H13" s="54">
        <v>264</v>
      </c>
      <c r="I13" s="67">
        <f t="shared" ref="I13" si="0">H13*E13</f>
        <v>264</v>
      </c>
      <c r="J13" s="79" t="s">
        <v>72</v>
      </c>
      <c r="K13" s="56" t="s">
        <v>73</v>
      </c>
      <c r="L13" s="20"/>
      <c r="M13" s="21"/>
      <c r="N13" s="12"/>
    </row>
    <row r="14" spans="1:14" ht="26.25" customHeight="1" x14ac:dyDescent="0.25">
      <c r="A14" s="76">
        <v>3</v>
      </c>
      <c r="B14" s="23" t="s">
        <v>45</v>
      </c>
      <c r="C14" s="27" t="s">
        <v>34</v>
      </c>
      <c r="D14" s="24"/>
      <c r="E14" s="20">
        <v>1</v>
      </c>
      <c r="F14" s="72"/>
      <c r="G14" s="57"/>
      <c r="H14" s="55"/>
      <c r="I14" s="68"/>
      <c r="J14" s="57"/>
      <c r="K14" s="57"/>
      <c r="L14" s="20"/>
      <c r="M14" s="21"/>
      <c r="N14" s="12"/>
    </row>
    <row r="15" spans="1:14" ht="26.25" customHeight="1" x14ac:dyDescent="0.25">
      <c r="A15" s="76">
        <v>4</v>
      </c>
      <c r="B15" s="23" t="s">
        <v>46</v>
      </c>
      <c r="C15" s="27" t="s">
        <v>34</v>
      </c>
      <c r="D15" s="24"/>
      <c r="E15" s="20">
        <v>2</v>
      </c>
      <c r="F15" s="61">
        <v>33.08</v>
      </c>
      <c r="G15" s="52">
        <v>33.08</v>
      </c>
      <c r="H15" s="54">
        <v>36.387999999999998</v>
      </c>
      <c r="I15" s="52">
        <f t="shared" ref="I15:I28" si="1">H15*E15</f>
        <v>72.775999999999996</v>
      </c>
      <c r="J15" s="20" t="s">
        <v>80</v>
      </c>
      <c r="K15" s="20" t="s">
        <v>73</v>
      </c>
      <c r="L15" s="20"/>
      <c r="M15" s="21"/>
      <c r="N15" s="12"/>
    </row>
    <row r="16" spans="1:14" ht="26.25" customHeight="1" x14ac:dyDescent="0.25">
      <c r="A16" s="76">
        <v>5</v>
      </c>
      <c r="B16" s="23" t="s">
        <v>47</v>
      </c>
      <c r="C16" s="27" t="s">
        <v>34</v>
      </c>
      <c r="D16" s="24"/>
      <c r="E16" s="20">
        <v>2</v>
      </c>
      <c r="F16" s="61">
        <v>5000</v>
      </c>
      <c r="G16" s="61">
        <v>5500</v>
      </c>
      <c r="H16" s="52">
        <v>1.5714285714285714</v>
      </c>
      <c r="I16" s="52">
        <f t="shared" si="1"/>
        <v>3.1428571428571428</v>
      </c>
      <c r="J16" s="20" t="s">
        <v>65</v>
      </c>
      <c r="K16" s="20" t="s">
        <v>65</v>
      </c>
      <c r="L16" s="20" t="s">
        <v>48</v>
      </c>
      <c r="M16" s="21"/>
      <c r="N16" s="12"/>
    </row>
    <row r="17" spans="1:14" ht="26.25" customHeight="1" x14ac:dyDescent="0.25">
      <c r="A17" s="76">
        <v>6</v>
      </c>
      <c r="B17" s="23" t="s">
        <v>31</v>
      </c>
      <c r="C17" s="27" t="s">
        <v>34</v>
      </c>
      <c r="D17" s="24"/>
      <c r="E17" s="20">
        <v>8</v>
      </c>
      <c r="F17" s="61">
        <v>2500</v>
      </c>
      <c r="G17" s="61">
        <v>2750</v>
      </c>
      <c r="H17" s="52">
        <v>0.7857142857142857</v>
      </c>
      <c r="I17" s="52">
        <f t="shared" si="1"/>
        <v>6.2857142857142856</v>
      </c>
      <c r="J17" s="20" t="s">
        <v>65</v>
      </c>
      <c r="K17" s="20" t="s">
        <v>65</v>
      </c>
      <c r="L17" s="20"/>
      <c r="M17" s="21"/>
      <c r="N17" s="12"/>
    </row>
    <row r="18" spans="1:14" ht="26.25" customHeight="1" x14ac:dyDescent="0.25">
      <c r="A18" s="76">
        <v>7</v>
      </c>
      <c r="B18" s="23" t="s">
        <v>31</v>
      </c>
      <c r="C18" s="27" t="s">
        <v>34</v>
      </c>
      <c r="D18" s="24"/>
      <c r="E18" s="20">
        <v>4</v>
      </c>
      <c r="F18" s="61">
        <v>1500</v>
      </c>
      <c r="G18" s="61">
        <v>1650.0000000000002</v>
      </c>
      <c r="H18" s="52">
        <v>0.47142857142857147</v>
      </c>
      <c r="I18" s="52">
        <f t="shared" si="1"/>
        <v>1.8857142857142859</v>
      </c>
      <c r="J18" s="20" t="s">
        <v>65</v>
      </c>
      <c r="K18" s="20" t="s">
        <v>65</v>
      </c>
      <c r="L18" s="20"/>
      <c r="M18" s="21"/>
      <c r="N18" s="12"/>
    </row>
    <row r="19" spans="1:14" ht="26.25" customHeight="1" x14ac:dyDescent="0.25">
      <c r="A19" s="76">
        <v>8</v>
      </c>
      <c r="B19" s="23" t="s">
        <v>30</v>
      </c>
      <c r="C19" s="27" t="s">
        <v>34</v>
      </c>
      <c r="D19" s="24"/>
      <c r="E19" s="20">
        <v>2</v>
      </c>
      <c r="F19" s="61">
        <v>5000</v>
      </c>
      <c r="G19" s="61">
        <v>5500</v>
      </c>
      <c r="H19" s="52">
        <v>1.5714285714285714</v>
      </c>
      <c r="I19" s="52">
        <f t="shared" si="1"/>
        <v>3.1428571428571428</v>
      </c>
      <c r="J19" s="20" t="s">
        <v>65</v>
      </c>
      <c r="K19" s="20" t="s">
        <v>65</v>
      </c>
      <c r="L19" s="20"/>
      <c r="M19" s="21"/>
      <c r="N19" s="12"/>
    </row>
    <row r="20" spans="1:14" ht="26.25" customHeight="1" x14ac:dyDescent="0.25">
      <c r="A20" s="76">
        <v>9</v>
      </c>
      <c r="B20" s="23" t="s">
        <v>49</v>
      </c>
      <c r="C20" s="27" t="s">
        <v>34</v>
      </c>
      <c r="D20" s="24"/>
      <c r="E20" s="20">
        <v>1</v>
      </c>
      <c r="F20" s="61">
        <v>500</v>
      </c>
      <c r="G20" s="61">
        <v>550</v>
      </c>
      <c r="H20" s="52">
        <v>0.15714285714285714</v>
      </c>
      <c r="I20" s="52">
        <f t="shared" si="1"/>
        <v>0.15714285714285714</v>
      </c>
      <c r="J20" s="20" t="s">
        <v>65</v>
      </c>
      <c r="K20" s="20" t="s">
        <v>65</v>
      </c>
      <c r="L20" s="20" t="s">
        <v>32</v>
      </c>
      <c r="M20" s="21"/>
      <c r="N20" s="12"/>
    </row>
    <row r="21" spans="1:14" ht="26.25" customHeight="1" x14ac:dyDescent="0.25">
      <c r="A21" s="76">
        <v>10</v>
      </c>
      <c r="B21" s="23" t="s">
        <v>50</v>
      </c>
      <c r="C21" s="27" t="s">
        <v>34</v>
      </c>
      <c r="D21" s="24"/>
      <c r="E21" s="20">
        <v>1</v>
      </c>
      <c r="F21" s="61">
        <v>55000</v>
      </c>
      <c r="G21" s="61">
        <v>60500.000000000007</v>
      </c>
      <c r="H21" s="52">
        <v>17.285714285714288</v>
      </c>
      <c r="I21" s="52">
        <f t="shared" si="1"/>
        <v>17.285714285714288</v>
      </c>
      <c r="J21" s="20" t="s">
        <v>65</v>
      </c>
      <c r="K21" s="20" t="s">
        <v>65</v>
      </c>
      <c r="L21" s="20"/>
      <c r="M21" s="21"/>
      <c r="N21" s="12"/>
    </row>
    <row r="22" spans="1:14" ht="26.25" customHeight="1" x14ac:dyDescent="0.25">
      <c r="A22" s="76">
        <v>11</v>
      </c>
      <c r="B22" s="23" t="s">
        <v>51</v>
      </c>
      <c r="C22" s="27" t="s">
        <v>34</v>
      </c>
      <c r="D22" s="24"/>
      <c r="E22" s="20">
        <v>1</v>
      </c>
      <c r="F22" s="61">
        <v>180000</v>
      </c>
      <c r="G22" s="61">
        <v>198000.00000000003</v>
      </c>
      <c r="H22" s="52">
        <v>56.571428571428577</v>
      </c>
      <c r="I22" s="52">
        <f t="shared" si="1"/>
        <v>56.571428571428577</v>
      </c>
      <c r="J22" s="20" t="s">
        <v>65</v>
      </c>
      <c r="K22" s="20" t="s">
        <v>65</v>
      </c>
      <c r="L22" s="20"/>
      <c r="M22" s="21"/>
      <c r="N22" s="12"/>
    </row>
    <row r="23" spans="1:14" ht="26.25" customHeight="1" x14ac:dyDescent="0.25">
      <c r="A23" s="76">
        <v>12</v>
      </c>
      <c r="B23" s="23" t="s">
        <v>52</v>
      </c>
      <c r="C23" s="27" t="s">
        <v>34</v>
      </c>
      <c r="D23" s="24"/>
      <c r="E23" s="20">
        <v>1</v>
      </c>
      <c r="F23" s="61">
        <v>293.55</v>
      </c>
      <c r="G23" s="52">
        <v>293.55</v>
      </c>
      <c r="H23" s="54">
        <v>322.90500000000003</v>
      </c>
      <c r="I23" s="52">
        <f t="shared" si="1"/>
        <v>322.90500000000003</v>
      </c>
      <c r="J23" s="20" t="s">
        <v>81</v>
      </c>
      <c r="K23" s="20" t="s">
        <v>73</v>
      </c>
      <c r="L23" s="20" t="s">
        <v>53</v>
      </c>
      <c r="M23" s="21"/>
      <c r="N23" s="12"/>
    </row>
    <row r="24" spans="1:14" ht="26.25" customHeight="1" x14ac:dyDescent="0.25">
      <c r="A24" s="34">
        <v>13</v>
      </c>
      <c r="B24" s="23" t="s">
        <v>31</v>
      </c>
      <c r="C24" s="27" t="s">
        <v>34</v>
      </c>
      <c r="D24" s="24"/>
      <c r="E24" s="20">
        <v>20</v>
      </c>
      <c r="F24" s="61">
        <v>5000</v>
      </c>
      <c r="G24" s="61">
        <v>5500</v>
      </c>
      <c r="H24" s="52">
        <v>1.5714285714285714</v>
      </c>
      <c r="I24" s="52">
        <f t="shared" si="1"/>
        <v>31.428571428571427</v>
      </c>
      <c r="J24" s="20" t="s">
        <v>65</v>
      </c>
      <c r="K24" s="20" t="s">
        <v>65</v>
      </c>
      <c r="L24" s="20" t="s">
        <v>54</v>
      </c>
      <c r="M24" s="21"/>
      <c r="N24" s="12"/>
    </row>
    <row r="25" spans="1:14" ht="26.25" customHeight="1" x14ac:dyDescent="0.25">
      <c r="A25" s="34">
        <v>14</v>
      </c>
      <c r="B25" s="23" t="s">
        <v>31</v>
      </c>
      <c r="C25" s="27" t="s">
        <v>34</v>
      </c>
      <c r="D25" s="24"/>
      <c r="E25" s="20">
        <v>10</v>
      </c>
      <c r="F25" s="61">
        <v>1500</v>
      </c>
      <c r="G25" s="61">
        <v>1650.0000000000002</v>
      </c>
      <c r="H25" s="52">
        <v>0.47142857142857147</v>
      </c>
      <c r="I25" s="52">
        <f t="shared" si="1"/>
        <v>4.7142857142857144</v>
      </c>
      <c r="J25" s="20" t="s">
        <v>65</v>
      </c>
      <c r="K25" s="20" t="s">
        <v>65</v>
      </c>
      <c r="L25" s="20" t="s">
        <v>55</v>
      </c>
      <c r="M25" s="21"/>
      <c r="N25" s="12"/>
    </row>
    <row r="26" spans="1:14" ht="26.25" customHeight="1" x14ac:dyDescent="0.25">
      <c r="A26" s="34">
        <v>15</v>
      </c>
      <c r="B26" s="23" t="s">
        <v>31</v>
      </c>
      <c r="C26" s="27" t="s">
        <v>34</v>
      </c>
      <c r="D26" s="24"/>
      <c r="E26" s="20">
        <v>26</v>
      </c>
      <c r="F26" s="61">
        <v>3500</v>
      </c>
      <c r="G26" s="61">
        <v>3850.0000000000005</v>
      </c>
      <c r="H26" s="52">
        <v>1.1000000000000001</v>
      </c>
      <c r="I26" s="52">
        <f t="shared" si="1"/>
        <v>28.6</v>
      </c>
      <c r="J26" s="20" t="s">
        <v>65</v>
      </c>
      <c r="K26" s="20" t="s">
        <v>65</v>
      </c>
      <c r="L26" s="20" t="s">
        <v>56</v>
      </c>
      <c r="M26" s="21"/>
      <c r="N26" s="12"/>
    </row>
    <row r="27" spans="1:14" ht="26.25" customHeight="1" x14ac:dyDescent="0.25">
      <c r="A27" s="34">
        <v>16</v>
      </c>
      <c r="B27" s="23" t="s">
        <v>57</v>
      </c>
      <c r="C27" s="27" t="s">
        <v>34</v>
      </c>
      <c r="D27" s="24"/>
      <c r="E27" s="20">
        <v>1</v>
      </c>
      <c r="F27" s="61"/>
      <c r="G27" s="20"/>
      <c r="H27" s="52">
        <v>175.39200000000002</v>
      </c>
      <c r="I27" s="52">
        <f>H27*E27</f>
        <v>175.39200000000002</v>
      </c>
      <c r="J27" s="20" t="s">
        <v>74</v>
      </c>
      <c r="K27" s="20" t="s">
        <v>75</v>
      </c>
      <c r="L27" s="20"/>
      <c r="M27" s="21"/>
      <c r="N27" s="12"/>
    </row>
    <row r="28" spans="1:14" ht="26.25" customHeight="1" x14ac:dyDescent="0.25">
      <c r="A28" s="34">
        <v>17</v>
      </c>
      <c r="B28" s="23" t="s">
        <v>47</v>
      </c>
      <c r="C28" s="27" t="s">
        <v>34</v>
      </c>
      <c r="D28" s="24"/>
      <c r="E28" s="20">
        <v>3</v>
      </c>
      <c r="F28" s="61">
        <v>6000</v>
      </c>
      <c r="G28" s="61">
        <v>6600.0000000000009</v>
      </c>
      <c r="H28" s="52">
        <v>1.8857142857142859</v>
      </c>
      <c r="I28" s="52">
        <f t="shared" si="1"/>
        <v>5.6571428571428575</v>
      </c>
      <c r="J28" s="20" t="s">
        <v>65</v>
      </c>
      <c r="K28" s="20" t="s">
        <v>65</v>
      </c>
      <c r="L28" s="20" t="s">
        <v>58</v>
      </c>
      <c r="M28" s="21"/>
      <c r="N28" s="12"/>
    </row>
    <row r="29" spans="1:14" ht="26.25" customHeight="1" x14ac:dyDescent="0.25">
      <c r="A29" s="36"/>
      <c r="B29" s="37"/>
      <c r="C29" s="38"/>
      <c r="D29" s="39"/>
      <c r="E29" s="40"/>
      <c r="F29" s="73"/>
      <c r="G29" s="40"/>
      <c r="H29" s="52" t="s">
        <v>64</v>
      </c>
      <c r="I29" s="52">
        <f>SUM(I12:I28)</f>
        <v>1020.6587142857144</v>
      </c>
      <c r="J29" s="40"/>
      <c r="K29" s="40"/>
      <c r="L29" s="41"/>
      <c r="M29" s="21"/>
      <c r="N29" s="12"/>
    </row>
    <row r="30" spans="1:14" ht="48.75" customHeight="1" x14ac:dyDescent="0.25">
      <c r="A30" s="82" t="s">
        <v>59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4"/>
    </row>
    <row r="31" spans="1:14" x14ac:dyDescent="0.25">
      <c r="C31" s="25" t="s">
        <v>28</v>
      </c>
      <c r="G31" s="6"/>
    </row>
    <row r="35" spans="2:8" x14ac:dyDescent="0.25">
      <c r="B35" s="42" t="s">
        <v>66</v>
      </c>
      <c r="C35" s="43">
        <v>45173</v>
      </c>
      <c r="E35" s="44"/>
    </row>
    <row r="36" spans="2:8" x14ac:dyDescent="0.25">
      <c r="B36" s="42" t="s">
        <v>67</v>
      </c>
      <c r="C36" s="43">
        <v>45177</v>
      </c>
      <c r="E36" s="44"/>
    </row>
    <row r="37" spans="2:8" x14ac:dyDescent="0.25">
      <c r="B37" s="42" t="s">
        <v>68</v>
      </c>
      <c r="C37" s="45"/>
      <c r="E37" s="44"/>
    </row>
    <row r="38" spans="2:8" ht="15.75" x14ac:dyDescent="0.25">
      <c r="B38" s="46" t="s">
        <v>69</v>
      </c>
      <c r="C38" s="46" t="s">
        <v>70</v>
      </c>
      <c r="D38" s="46"/>
      <c r="E38" s="44"/>
    </row>
    <row r="39" spans="2:8" ht="15.75" x14ac:dyDescent="0.25">
      <c r="B39" s="46"/>
      <c r="C39" s="46" t="s">
        <v>71</v>
      </c>
      <c r="D39" s="46"/>
      <c r="E39" s="44"/>
    </row>
    <row r="40" spans="2:8" ht="15.75" x14ac:dyDescent="0.25">
      <c r="B40" s="47"/>
      <c r="C40" s="46"/>
      <c r="D40" s="46"/>
      <c r="E40" s="44"/>
    </row>
    <row r="41" spans="2:8" x14ac:dyDescent="0.25">
      <c r="B41" s="63" t="s">
        <v>76</v>
      </c>
      <c r="C41" s="64"/>
      <c r="D41" s="63"/>
      <c r="E41" s="65"/>
      <c r="F41" s="74"/>
      <c r="G41" s="65"/>
      <c r="H41" s="69"/>
    </row>
    <row r="42" spans="2:8" x14ac:dyDescent="0.25">
      <c r="B42" s="63" t="s">
        <v>77</v>
      </c>
      <c r="C42" s="66"/>
      <c r="D42" s="63"/>
      <c r="E42" s="65"/>
      <c r="F42" s="74"/>
      <c r="G42" s="65"/>
      <c r="H42" s="69"/>
    </row>
    <row r="43" spans="2:8" x14ac:dyDescent="0.25">
      <c r="B43" s="63" t="s">
        <v>78</v>
      </c>
      <c r="C43" s="66"/>
      <c r="D43" s="63"/>
      <c r="E43" s="65"/>
      <c r="F43" s="74"/>
      <c r="G43" s="65"/>
      <c r="H43" s="69"/>
    </row>
    <row r="44" spans="2:8" x14ac:dyDescent="0.25">
      <c r="B44" s="63" t="s">
        <v>79</v>
      </c>
      <c r="C44" s="66"/>
      <c r="D44" s="63"/>
      <c r="E44" s="65"/>
      <c r="F44" s="74"/>
      <c r="G44" s="65"/>
      <c r="H44" s="70"/>
    </row>
  </sheetData>
  <autoFilter ref="A11:N31"/>
  <mergeCells count="1">
    <mergeCell ref="A30:L3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85" t="s">
        <v>15</v>
      </c>
      <c r="B1" s="85" t="s">
        <v>16</v>
      </c>
      <c r="C1" s="85" t="s">
        <v>3</v>
      </c>
      <c r="D1" s="85" t="s">
        <v>17</v>
      </c>
      <c r="E1" s="85" t="s">
        <v>18</v>
      </c>
      <c r="F1" s="85" t="s">
        <v>19</v>
      </c>
      <c r="G1" s="85" t="s">
        <v>20</v>
      </c>
      <c r="H1" s="85" t="s">
        <v>21</v>
      </c>
      <c r="I1" s="85" t="s">
        <v>9</v>
      </c>
    </row>
    <row r="2" spans="1:9" x14ac:dyDescent="0.25">
      <c r="A2" s="85"/>
      <c r="B2" s="85"/>
      <c r="C2" s="85"/>
      <c r="D2" s="85"/>
      <c r="E2" s="85"/>
      <c r="F2" s="85"/>
      <c r="G2" s="85"/>
      <c r="H2" s="85"/>
      <c r="I2" s="85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200-2023080184</vt:lpstr>
      <vt:lpstr>Component Repair Recommen</vt:lpstr>
      <vt:lpstr>200-2023080184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2023-09-22T03:49:27Z</dcterms:modified>
</cp:coreProperties>
</file>