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Procrement\2024 Apr~2025 March Data\2)Monthly PO Apr'23~Mar'24\3) JUN'24\78-PRT-PO-24060013 For HTY Customer DIL(Reman)\"/>
    </mc:Choice>
  </mc:AlternateContent>
  <bookViews>
    <workbookView xWindow="0" yWindow="0" windowWidth="20490" windowHeight="7755" firstSheet="2" activeTab="5"/>
  </bookViews>
  <sheets>
    <sheet name="Data filling requirement" sheetId="2" r:id="rId1"/>
    <sheet name="78-LPO-202406039" sheetId="1" r:id="rId2"/>
    <sheet name="78-LPO-202406040" sheetId="3" r:id="rId3"/>
    <sheet name="78-LPO-202406041" sheetId="4" r:id="rId4"/>
    <sheet name="78-LPO-202406042" sheetId="5" r:id="rId5"/>
    <sheet name="78-LPO-202406043" sheetId="6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6" l="1"/>
  <c r="H10" i="6" s="1"/>
  <c r="H5" i="5" l="1"/>
  <c r="H10" i="5" s="1"/>
  <c r="H5" i="4" l="1"/>
  <c r="H10" i="4" s="1"/>
  <c r="H5" i="3" l="1"/>
  <c r="H6" i="1"/>
  <c r="H5" i="1"/>
  <c r="H12" i="1" s="1"/>
  <c r="H10" i="3" l="1"/>
</calcChain>
</file>

<file path=xl/sharedStrings.xml><?xml version="1.0" encoding="utf-8"?>
<sst xmlns="http://schemas.openxmlformats.org/spreadsheetml/2006/main" count="151" uniqueCount="62">
  <si>
    <t>No</t>
  </si>
  <si>
    <t>Brand</t>
  </si>
  <si>
    <t>MC Model</t>
  </si>
  <si>
    <t>Decsription</t>
  </si>
  <si>
    <t>Parts No</t>
  </si>
  <si>
    <t>Qty</t>
  </si>
  <si>
    <t>Price</t>
  </si>
  <si>
    <t>Amount</t>
  </si>
  <si>
    <t>Total Amount</t>
  </si>
  <si>
    <t>Remark</t>
  </si>
  <si>
    <t>Inventory Parts Order Form (Local)</t>
  </si>
  <si>
    <t>Description</t>
  </si>
  <si>
    <t>Local supplier evaluation file</t>
  </si>
  <si>
    <t>Monthly Update</t>
  </si>
  <si>
    <t>Every Request</t>
  </si>
  <si>
    <t>BR-CPO No, Repossess machine info:, Customer name info</t>
  </si>
  <si>
    <t>Local Request Form &gt; PR &gt;PO &gt;GR   (Not allowed to make back date request)System</t>
  </si>
  <si>
    <t>Local Purchase Order Request From Requirement List</t>
  </si>
  <si>
    <r>
      <t xml:space="preserve">Local Request need to send via email
</t>
    </r>
    <r>
      <rPr>
        <b/>
        <sz val="11"/>
        <color theme="1"/>
        <rFont val="Calibri"/>
        <family val="2"/>
        <scheme val="minor"/>
      </rPr>
      <t xml:space="preserve">Subject:  </t>
    </r>
    <r>
      <rPr>
        <sz val="11"/>
        <color theme="1"/>
        <rFont val="Calibri"/>
        <family val="2"/>
        <scheme val="minor"/>
      </rPr>
      <t>LPO-BU-Year-Month-No, For Customer/Other name, supplier
Attached file: Hard copy with signed and excel file</t>
    </r>
  </si>
  <si>
    <t>3-supplier comparison ( Multiparts is a must  )
Need to mention BU choice supplier name A or B or C</t>
  </si>
  <si>
    <t>Need GM signed/telegram for approval</t>
  </si>
  <si>
    <r>
      <t>Local Request &gt; PO &gt;GR  (System)
Need to make transaction</t>
    </r>
    <r>
      <rPr>
        <sz val="11"/>
        <color rgb="FFFF0000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stock in+out= Balance (Manual BU)</t>
    </r>
  </si>
  <si>
    <r>
      <t xml:space="preserve">Mention- </t>
    </r>
    <r>
      <rPr>
        <b/>
        <sz val="11"/>
        <color theme="1"/>
        <rFont val="Calibri"/>
        <family val="2"/>
        <scheme val="minor"/>
      </rPr>
      <t>BU &amp; internal</t>
    </r>
    <r>
      <rPr>
        <sz val="11"/>
        <color theme="1"/>
        <rFont val="Calibri"/>
        <family val="2"/>
        <scheme val="minor"/>
      </rPr>
      <t xml:space="preserve"> no stock/ex stock condition
</t>
    </r>
    <r>
      <rPr>
        <b/>
        <sz val="11"/>
        <color rgb="FFFF0000"/>
        <rFont val="Calibri"/>
        <family val="2"/>
        <scheme val="minor"/>
      </rPr>
      <t>If BU/Internal BU has stock, need reason for local purchase</t>
    </r>
  </si>
  <si>
    <t xml:space="preserve"> FD30S</t>
  </si>
  <si>
    <r>
      <t>BU Name -IS
Proposal No -</t>
    </r>
    <r>
      <rPr>
        <b/>
        <sz val="11"/>
        <color theme="1"/>
        <rFont val="Times New Roman"/>
        <family val="1"/>
      </rPr>
      <t>78-LPO-202406039</t>
    </r>
    <r>
      <rPr>
        <b/>
        <sz val="12"/>
        <color theme="1"/>
        <rFont val="Times New Roman"/>
        <family val="1"/>
      </rPr>
      <t xml:space="preserve">
Proposal Date -11 Jun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Order Type - Customer Shwe Wah Yaung , Sr No</t>
    </r>
    <r>
      <rPr>
        <b/>
        <sz val="11"/>
        <color theme="1"/>
        <rFont val="Times New Roman"/>
        <family val="1"/>
      </rPr>
      <t>-CF51-12080</t>
    </r>
  </si>
  <si>
    <t>6.50-10(Solid)</t>
  </si>
  <si>
    <t>Tyre,Rear(Solid)</t>
  </si>
  <si>
    <t>28x9-15 (Solid)</t>
  </si>
  <si>
    <t>Tyre, Front (Solid)</t>
  </si>
  <si>
    <t>OTHER</t>
  </si>
  <si>
    <t>Other Supplier has no stock</t>
  </si>
  <si>
    <t>Supplier-A Name - UNITED TYRE GROUP(UTG) CO.,LTD
Contact No.-09 764918517
Address- No.(116), Mhatkhayar Minthargyi, Mg Pyone St, Zone(2), Yangon Hlaingtharya</t>
  </si>
  <si>
    <t>Supplier-B Name-Aung Kaung San Trading 
Contact No-09 5006193, 0
Address -No.(9),Bayint Naung Yeikthar,Bayint Naung Main Street, Insein Tsp, Yangon</t>
  </si>
  <si>
    <t xml:space="preserve">Supplier-C
Name - Lucky Man
Contact No-09-977907151 
Address-No 83/84 Yadanar Myine Street, Kamaryut Tsp, Yangon </t>
  </si>
  <si>
    <r>
      <t>BU Name -IS
Proposal No -</t>
    </r>
    <r>
      <rPr>
        <b/>
        <sz val="11"/>
        <color theme="1"/>
        <rFont val="Times New Roman"/>
        <family val="1"/>
      </rPr>
      <t>78-LPO-202406040</t>
    </r>
    <r>
      <rPr>
        <b/>
        <sz val="12"/>
        <color theme="1"/>
        <rFont val="Times New Roman"/>
        <family val="1"/>
      </rPr>
      <t xml:space="preserve">
Proposal Date -12 Jun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- Customer SOUTHLAND MYANMAR RUBBER CO.,LTD </t>
    </r>
  </si>
  <si>
    <t>MFD30R</t>
  </si>
  <si>
    <t>91E7203200(N)</t>
  </si>
  <si>
    <t>Valve Assy Dry, TRQ</t>
  </si>
  <si>
    <r>
      <t>BU Name -IS
Proposal No -</t>
    </r>
    <r>
      <rPr>
        <b/>
        <sz val="11"/>
        <color theme="1"/>
        <rFont val="Times New Roman"/>
        <family val="1"/>
      </rPr>
      <t>78-LPO-202406041</t>
    </r>
    <r>
      <rPr>
        <b/>
        <sz val="12"/>
        <color theme="1"/>
        <rFont val="Times New Roman"/>
        <family val="1"/>
      </rPr>
      <t xml:space="preserve">
Proposal Date -14 Jun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Order Type - Customer Yadanar Adipadi (PHK BR)</t>
    </r>
  </si>
  <si>
    <t>FD30NT</t>
  </si>
  <si>
    <r>
      <t>Supplier-C
Name -</t>
    </r>
    <r>
      <rPr>
        <b/>
        <sz val="11"/>
        <color theme="1"/>
        <rFont val="Times New Roman"/>
        <family val="1"/>
      </rPr>
      <t>SWE SWE LAE, DAW</t>
    </r>
    <r>
      <rPr>
        <b/>
        <sz val="12"/>
        <color theme="1"/>
        <rFont val="Times New Roman"/>
        <family val="1"/>
      </rPr>
      <t xml:space="preserve">
Contact No- 01-683088
Address-No.34, Room(6), Bayint Naung Market.</t>
    </r>
  </si>
  <si>
    <r>
      <t>Supplier-A 
Name -</t>
    </r>
    <r>
      <rPr>
        <b/>
        <sz val="11"/>
        <color theme="1"/>
        <rFont val="Times New Roman"/>
        <family val="1"/>
      </rPr>
      <t>BRIGHTER ACE INDUSTRIAL MACHINERY CO.,LTD</t>
    </r>
    <r>
      <rPr>
        <b/>
        <sz val="12"/>
        <color theme="1"/>
        <rFont val="Times New Roman"/>
        <family val="1"/>
      </rPr>
      <t xml:space="preserve"> 
Contact No.
Address- No.001,Building-14, Mya Taung Wun Gyi U Hmo Street, Commercial -2, Industrial Zone -3, Shwe Pyi Thar Township,  Yangon</t>
    </r>
  </si>
  <si>
    <r>
      <t>Supplier-B 
Name--KO HLA NGWE &amp; BROTHERS
Contact No-'09 764582233, 09 785150080
Address -</t>
    </r>
    <r>
      <rPr>
        <b/>
        <sz val="11"/>
        <color theme="1"/>
        <rFont val="Times New Roman"/>
        <family val="1"/>
      </rPr>
      <t>HLAING THAR YAR</t>
    </r>
  </si>
  <si>
    <t xml:space="preserve">Supplier-A
Name - Lucky Man
Contact No-09-977907151 
Address-No 83/84 Yadanar Myine Street, Kamaryut Tsp, Yangon </t>
  </si>
  <si>
    <t>T300E</t>
  </si>
  <si>
    <t xml:space="preserve">Other Supplier has no stock
</t>
  </si>
  <si>
    <r>
      <t>BU Name -IS
Proposal No -</t>
    </r>
    <r>
      <rPr>
        <b/>
        <sz val="11"/>
        <color theme="1"/>
        <rFont val="Times New Roman"/>
        <family val="1"/>
      </rPr>
      <t>78-LPO-202406042</t>
    </r>
    <r>
      <rPr>
        <b/>
        <sz val="12"/>
        <color theme="1"/>
        <rFont val="Times New Roman"/>
        <family val="1"/>
      </rPr>
      <t xml:space="preserve">
Proposal Date -17 Jun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Order Type -</t>
    </r>
    <r>
      <rPr>
        <b/>
        <sz val="11"/>
        <color theme="1"/>
        <rFont val="Times New Roman"/>
        <family val="1"/>
      </rPr>
      <t xml:space="preserve"> FOR MACHINE REPAIR (SALE TO CUS </t>
    </r>
    <r>
      <rPr>
        <b/>
        <sz val="12"/>
        <color theme="1"/>
        <rFont val="Times New Roman"/>
        <family val="1"/>
      </rPr>
      <t xml:space="preserve">- Dawei Branch )
MC-T300E, Sr.30082270
</t>
    </r>
  </si>
  <si>
    <t xml:space="preserve">U512VRX </t>
  </si>
  <si>
    <t>Battery (12V Deep Cycle Flooded/Wet Lead-Acid 155AH @20Hr-Rate)</t>
  </si>
  <si>
    <t>Price
 (USD)</t>
  </si>
  <si>
    <t>Amount 
(USD)</t>
  </si>
  <si>
    <r>
      <t>Supplier-B
Name -</t>
    </r>
    <r>
      <rPr>
        <b/>
        <sz val="11"/>
        <color theme="1"/>
        <rFont val="Times New Roman"/>
        <family val="1"/>
      </rPr>
      <t xml:space="preserve"> BEST BATTERY TRADING CO.,LTD. </t>
    </r>
    <r>
      <rPr>
        <b/>
        <sz val="12"/>
        <color theme="1"/>
        <rFont val="Times New Roman"/>
        <family val="1"/>
      </rPr>
      <t xml:space="preserve">
Contact No-'09 260666030
Address-No.316, Mahatthukhita Road,,Gyogone  East, Insein Twonship, Yangon, Myanmar</t>
    </r>
  </si>
  <si>
    <r>
      <t xml:space="preserve">Supplier-C
Name - </t>
    </r>
    <r>
      <rPr>
        <b/>
        <sz val="11"/>
        <color theme="1"/>
        <rFont val="Times New Roman"/>
        <family val="1"/>
      </rPr>
      <t>THAN TOE AUNG</t>
    </r>
    <r>
      <rPr>
        <b/>
        <sz val="12"/>
        <color theme="1"/>
        <rFont val="Times New Roman"/>
        <family val="1"/>
      </rPr>
      <t xml:space="preserve">
Contact No-09 9776015077
Address-Anawyahtar Road, 11 Quarter, No.4/B 12 Near Thama Gone Bus Stop, Hlaing Thar Ya</t>
    </r>
  </si>
  <si>
    <r>
      <t>BU Name -IS
Proposal No -</t>
    </r>
    <r>
      <rPr>
        <b/>
        <sz val="11"/>
        <color theme="1"/>
        <rFont val="Times New Roman"/>
        <family val="1"/>
      </rPr>
      <t>78-LPO-202406043</t>
    </r>
    <r>
      <rPr>
        <b/>
        <sz val="12"/>
        <color theme="1"/>
        <rFont val="Times New Roman"/>
        <family val="1"/>
      </rPr>
      <t xml:space="preserve">
Proposal Date -20 Jun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Order Type -</t>
    </r>
    <r>
      <rPr>
        <b/>
        <sz val="11"/>
        <color theme="1"/>
        <rFont val="Times New Roman"/>
        <family val="1"/>
      </rPr>
      <t xml:space="preserve"> Customer DIL.Machine model- CPCD85-XRW14, Sr No - 18BB06642.</t>
    </r>
    <r>
      <rPr>
        <b/>
        <sz val="12"/>
        <color theme="1"/>
        <rFont val="Times New Roman"/>
        <family val="1"/>
      </rPr>
      <t xml:space="preserve">
</t>
    </r>
  </si>
  <si>
    <t>FLEETGUARD</t>
  </si>
  <si>
    <t>MFD85-XRW14</t>
  </si>
  <si>
    <t>Engine Oil Filter</t>
  </si>
  <si>
    <t>LF 3478-IS</t>
  </si>
  <si>
    <t xml:space="preserve">Supplier A-10% discount
Other Supplier has no stock </t>
  </si>
  <si>
    <r>
      <t>Supplier-B
Name -</t>
    </r>
    <r>
      <rPr>
        <b/>
        <sz val="11"/>
        <color theme="1"/>
        <rFont val="Times New Roman"/>
        <family val="1"/>
      </rPr>
      <t xml:space="preserve"> TAW WIN TUN</t>
    </r>
    <r>
      <rPr>
        <b/>
        <sz val="12"/>
        <color theme="1"/>
        <rFont val="Times New Roman"/>
        <family val="1"/>
      </rPr>
      <t xml:space="preserve">
Contact No-09 261550528
Address-Office (15) Shop (19)Bayint Naung Shop, </t>
    </r>
  </si>
  <si>
    <t>Supplier-A
Name -REMANUFACTURE BUSINESS UNIT (REM) 
Contact No- 09 974964578
Address-899/990, Thudama (4/6) Quarter, Anawratha, Industrial Zone, Yangon-Pathein Highway Road</t>
  </si>
  <si>
    <t>Supplier-C
Name - BRIGHTER ACE INDUSTRIAL MACHINERY CO.,LTD
Contact No-09 898893594
Address- 
No.001,Building-14, Mya Taung Wun Gyi U Hmo Street, Commercial -2, Industrial Zone -3, Shwe Pyi Thar Township, Yangon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</si>
</sst>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0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93">
    <xf numFmtId="0" fontId="0" fillId="0" borderId="0" xfId="0"/>
    <xf numFmtId="0" fontId="2" fillId="0" borderId="0" xfId="0" applyFont="1"/>
    <xf numFmtId="0" fontId="2" fillId="0" borderId="3" xfId="0" applyFont="1" applyBorder="1"/>
    <xf numFmtId="0" fontId="2" fillId="0" borderId="4" xfId="0" applyFont="1" applyBorder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9" xfId="0" applyFont="1" applyBorder="1"/>
    <xf numFmtId="0" fontId="1" fillId="0" borderId="13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15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8" xfId="0" applyFont="1" applyBorder="1"/>
    <xf numFmtId="0" fontId="2" fillId="0" borderId="19" xfId="0" applyFont="1" applyBorder="1"/>
    <xf numFmtId="0" fontId="2" fillId="0" borderId="20" xfId="0" applyFont="1" applyBorder="1"/>
    <xf numFmtId="0" fontId="1" fillId="0" borderId="21" xfId="0" applyFont="1" applyBorder="1" applyAlignment="1"/>
    <xf numFmtId="0" fontId="2" fillId="0" borderId="22" xfId="0" applyFont="1" applyBorder="1"/>
    <xf numFmtId="0" fontId="1" fillId="0" borderId="7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2" fillId="0" borderId="14" xfId="0" applyFont="1" applyBorder="1"/>
    <xf numFmtId="0" fontId="2" fillId="0" borderId="23" xfId="0" applyFont="1" applyBorder="1"/>
    <xf numFmtId="0" fontId="2" fillId="0" borderId="24" xfId="0" applyFont="1" applyBorder="1"/>
    <xf numFmtId="0" fontId="2" fillId="0" borderId="21" xfId="0" applyFont="1" applyBorder="1"/>
    <xf numFmtId="0" fontId="2" fillId="0" borderId="1" xfId="0" applyFont="1" applyBorder="1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0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3" fillId="0" borderId="0" xfId="0" applyFont="1" applyAlignment="1">
      <alignment horizontal="center"/>
    </xf>
    <xf numFmtId="0" fontId="1" fillId="0" borderId="1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1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2" fillId="0" borderId="17" xfId="0" applyFont="1" applyBorder="1" applyAlignment="1">
      <alignment horizontal="center" vertical="center"/>
    </xf>
    <xf numFmtId="0" fontId="2" fillId="0" borderId="4" xfId="0" applyFont="1" applyBorder="1" applyAlignment="1">
      <alignment horizontal="right" vertical="center"/>
    </xf>
    <xf numFmtId="0" fontId="2" fillId="0" borderId="15" xfId="0" applyFont="1" applyBorder="1" applyAlignment="1">
      <alignment horizontal="right" vertical="center"/>
    </xf>
    <xf numFmtId="0" fontId="2" fillId="0" borderId="17" xfId="0" applyFont="1" applyBorder="1" applyAlignment="1">
      <alignment horizontal="right" vertical="center"/>
    </xf>
    <xf numFmtId="0" fontId="2" fillId="0" borderId="16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0" fontId="2" fillId="0" borderId="5" xfId="0" applyFont="1" applyBorder="1" applyAlignment="1">
      <alignment horizontal="right" vertical="center"/>
    </xf>
    <xf numFmtId="0" fontId="2" fillId="0" borderId="19" xfId="0" applyFont="1" applyBorder="1" applyAlignment="1">
      <alignment horizontal="right" vertical="center"/>
    </xf>
    <xf numFmtId="0" fontId="2" fillId="0" borderId="6" xfId="0" applyFont="1" applyBorder="1" applyAlignment="1">
      <alignment horizontal="right" vertical="center"/>
    </xf>
    <xf numFmtId="164" fontId="2" fillId="0" borderId="2" xfId="1" applyNumberFormat="1" applyFont="1" applyBorder="1" applyAlignment="1">
      <alignment horizontal="right" vertical="center"/>
    </xf>
    <xf numFmtId="164" fontId="2" fillId="0" borderId="18" xfId="1" applyNumberFormat="1" applyFont="1" applyBorder="1" applyAlignment="1">
      <alignment horizontal="right" vertical="center"/>
    </xf>
    <xf numFmtId="164" fontId="2" fillId="0" borderId="3" xfId="1" applyNumberFormat="1" applyFont="1" applyBorder="1" applyAlignment="1">
      <alignment horizontal="right" vertical="center"/>
    </xf>
    <xf numFmtId="164" fontId="2" fillId="0" borderId="20" xfId="1" applyNumberFormat="1" applyFont="1" applyBorder="1" applyAlignment="1">
      <alignment horizontal="right" vertical="center"/>
    </xf>
    <xf numFmtId="164" fontId="2" fillId="0" borderId="3" xfId="1" applyNumberFormat="1" applyFont="1" applyBorder="1"/>
    <xf numFmtId="164" fontId="2" fillId="0" borderId="20" xfId="1" applyNumberFormat="1" applyFont="1" applyBorder="1"/>
    <xf numFmtId="164" fontId="1" fillId="0" borderId="1" xfId="1" applyNumberFormat="1" applyFont="1" applyBorder="1" applyAlignment="1"/>
    <xf numFmtId="164" fontId="2" fillId="0" borderId="22" xfId="1" applyNumberFormat="1" applyFont="1" applyBorder="1"/>
    <xf numFmtId="164" fontId="2" fillId="0" borderId="2" xfId="1" applyNumberFormat="1" applyFont="1" applyBorder="1" applyAlignment="1">
      <alignment horizontal="center" vertical="center"/>
    </xf>
    <xf numFmtId="164" fontId="2" fillId="0" borderId="18" xfId="1" applyNumberFormat="1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1" fontId="2" fillId="0" borderId="15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1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1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/>
    </xf>
    <xf numFmtId="43" fontId="2" fillId="0" borderId="2" xfId="1" applyNumberFormat="1" applyFont="1" applyBorder="1" applyAlignment="1">
      <alignment horizontal="center" vertical="center"/>
    </xf>
    <xf numFmtId="43" fontId="2" fillId="0" borderId="18" xfId="1" applyNumberFormat="1" applyFont="1" applyBorder="1" applyAlignment="1">
      <alignment horizontal="center" vertical="center"/>
    </xf>
    <xf numFmtId="43" fontId="2" fillId="0" borderId="22" xfId="1" applyNumberFormat="1" applyFont="1" applyBorder="1"/>
    <xf numFmtId="0" fontId="5" fillId="3" borderId="10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left" vertical="top" wrapText="1"/>
    </xf>
    <xf numFmtId="0" fontId="2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1" fillId="0" borderId="12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1" fillId="0" borderId="13" xfId="0" applyFont="1" applyBorder="1" applyAlignment="1">
      <alignment horizontal="center"/>
    </xf>
    <xf numFmtId="0" fontId="2" fillId="0" borderId="10" xfId="0" applyFont="1" applyBorder="1" applyAlignment="1">
      <alignment horizontal="left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</xdr:colOff>
      <xdr:row>14</xdr:row>
      <xdr:rowOff>151739</xdr:rowOff>
    </xdr:from>
    <xdr:ext cx="1790700" cy="1154162"/>
    <xdr:sp macro="" textlink="">
      <xdr:nvSpPr>
        <xdr:cNvPr id="2" name="TextBox 1"/>
        <xdr:cNvSpPr txBox="1"/>
      </xdr:nvSpPr>
      <xdr:spPr>
        <a:xfrm>
          <a:off x="238126" y="5542889"/>
          <a:ext cx="1790700" cy="11541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Requested By;</a:t>
          </a:r>
          <a:br>
            <a:rPr lang="en-US" sz="1200" baseline="0">
              <a:latin typeface="Times New Roman" pitchFamily="18" charset="0"/>
              <a:cs typeface="Times New Roman" pitchFamily="18" charset="0"/>
            </a:rPr>
          </a:br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Signed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Name- Kyu Kyu Win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SH</a:t>
          </a:r>
        </a:p>
      </xdr:txBody>
    </xdr:sp>
    <xdr:clientData/>
  </xdr:oneCellAnchor>
  <xdr:oneCellAnchor>
    <xdr:from>
      <xdr:col>3</xdr:col>
      <xdr:colOff>941071</xdr:colOff>
      <xdr:row>14</xdr:row>
      <xdr:rowOff>163169</xdr:rowOff>
    </xdr:from>
    <xdr:ext cx="1973579" cy="1154162"/>
    <xdr:sp macro="" textlink="">
      <xdr:nvSpPr>
        <xdr:cNvPr id="9" name="TextBox 8"/>
        <xdr:cNvSpPr txBox="1"/>
      </xdr:nvSpPr>
      <xdr:spPr>
        <a:xfrm>
          <a:off x="2522221" y="5554319"/>
          <a:ext cx="1973579" cy="11541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Checked By;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Signed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Name- Su Su Naing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DH</a:t>
          </a:r>
        </a:p>
      </xdr:txBody>
    </xdr:sp>
    <xdr:clientData/>
  </xdr:oneCellAnchor>
  <xdr:oneCellAnchor>
    <xdr:from>
      <xdr:col>6</xdr:col>
      <xdr:colOff>436245</xdr:colOff>
      <xdr:row>14</xdr:row>
      <xdr:rowOff>165929</xdr:rowOff>
    </xdr:from>
    <xdr:ext cx="2065020" cy="1154162"/>
    <xdr:sp macro="" textlink="">
      <xdr:nvSpPr>
        <xdr:cNvPr id="10" name="TextBox 9"/>
        <xdr:cNvSpPr txBox="1"/>
      </xdr:nvSpPr>
      <xdr:spPr>
        <a:xfrm>
          <a:off x="4760595" y="5557079"/>
          <a:ext cx="2065020" cy="11541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Acknowledged By;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Signed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NamChit San Ko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AGM/GM</a:t>
          </a:r>
        </a:p>
      </xdr:txBody>
    </xdr:sp>
    <xdr:clientData/>
  </xdr:oneCellAnchor>
  <xdr:oneCellAnchor>
    <xdr:from>
      <xdr:col>10</xdr:col>
      <xdr:colOff>409575</xdr:colOff>
      <xdr:row>14</xdr:row>
      <xdr:rowOff>146879</xdr:rowOff>
    </xdr:from>
    <xdr:ext cx="2065020" cy="1154162"/>
    <xdr:sp macro="" textlink="">
      <xdr:nvSpPr>
        <xdr:cNvPr id="11" name="TextBox 10"/>
        <xdr:cNvSpPr txBox="1"/>
      </xdr:nvSpPr>
      <xdr:spPr>
        <a:xfrm>
          <a:off x="7429500" y="5538029"/>
          <a:ext cx="2065020" cy="11541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Approved By;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Signed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ASS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13</xdr:row>
      <xdr:rowOff>0</xdr:rowOff>
    </xdr:from>
    <xdr:ext cx="1790700" cy="1154162"/>
    <xdr:sp macro="" textlink="">
      <xdr:nvSpPr>
        <xdr:cNvPr id="6" name="TextBox 5"/>
        <xdr:cNvSpPr txBox="1"/>
      </xdr:nvSpPr>
      <xdr:spPr>
        <a:xfrm>
          <a:off x="238125" y="5610225"/>
          <a:ext cx="1790700" cy="11541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Requested By;</a:t>
          </a:r>
          <a:br>
            <a:rPr lang="en-US" sz="1200" baseline="0">
              <a:latin typeface="Times New Roman" pitchFamily="18" charset="0"/>
              <a:cs typeface="Times New Roman" pitchFamily="18" charset="0"/>
            </a:rPr>
          </a:br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Signed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Name- Kyu Kyu Win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SH</a:t>
          </a:r>
        </a:p>
      </xdr:txBody>
    </xdr:sp>
    <xdr:clientData/>
  </xdr:oneCellAnchor>
  <xdr:oneCellAnchor>
    <xdr:from>
      <xdr:col>3</xdr:col>
      <xdr:colOff>1066800</xdr:colOff>
      <xdr:row>13</xdr:row>
      <xdr:rowOff>19050</xdr:rowOff>
    </xdr:from>
    <xdr:ext cx="1973579" cy="1154162"/>
    <xdr:sp macro="" textlink="">
      <xdr:nvSpPr>
        <xdr:cNvPr id="7" name="TextBox 6"/>
        <xdr:cNvSpPr txBox="1"/>
      </xdr:nvSpPr>
      <xdr:spPr>
        <a:xfrm>
          <a:off x="2647950" y="5000625"/>
          <a:ext cx="1973579" cy="11541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Checked By;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Signed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Name- Su Su Naing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DH</a:t>
          </a:r>
        </a:p>
      </xdr:txBody>
    </xdr:sp>
    <xdr:clientData/>
  </xdr:oneCellAnchor>
  <xdr:oneCellAnchor>
    <xdr:from>
      <xdr:col>7</xdr:col>
      <xdr:colOff>38100</xdr:colOff>
      <xdr:row>13</xdr:row>
      <xdr:rowOff>57150</xdr:rowOff>
    </xdr:from>
    <xdr:ext cx="2065020" cy="1154162"/>
    <xdr:sp macro="" textlink="">
      <xdr:nvSpPr>
        <xdr:cNvPr id="8" name="TextBox 7"/>
        <xdr:cNvSpPr txBox="1"/>
      </xdr:nvSpPr>
      <xdr:spPr>
        <a:xfrm>
          <a:off x="5114925" y="5038725"/>
          <a:ext cx="2065020" cy="11541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Acknowledged By;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Signed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- Chit San Ko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AGM/GM</a:t>
          </a:r>
        </a:p>
      </xdr:txBody>
    </xdr:sp>
    <xdr:clientData/>
  </xdr:oneCellAnchor>
  <xdr:oneCellAnchor>
    <xdr:from>
      <xdr:col>10</xdr:col>
      <xdr:colOff>628650</xdr:colOff>
      <xdr:row>13</xdr:row>
      <xdr:rowOff>38100</xdr:rowOff>
    </xdr:from>
    <xdr:ext cx="2065020" cy="1154162"/>
    <xdr:sp macro="" textlink="">
      <xdr:nvSpPr>
        <xdr:cNvPr id="9" name="TextBox 8"/>
        <xdr:cNvSpPr txBox="1"/>
      </xdr:nvSpPr>
      <xdr:spPr>
        <a:xfrm>
          <a:off x="7648575" y="5019675"/>
          <a:ext cx="2065020" cy="11541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Approved By;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Signed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ASS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13</xdr:row>
      <xdr:rowOff>0</xdr:rowOff>
    </xdr:from>
    <xdr:ext cx="1790700" cy="1154162"/>
    <xdr:sp macro="" textlink="">
      <xdr:nvSpPr>
        <xdr:cNvPr id="2" name="TextBox 1"/>
        <xdr:cNvSpPr txBox="1"/>
      </xdr:nvSpPr>
      <xdr:spPr>
        <a:xfrm>
          <a:off x="238125" y="4981575"/>
          <a:ext cx="1790700" cy="11541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Requested By;</a:t>
          </a:r>
          <a:br>
            <a:rPr lang="en-US" sz="1200" baseline="0">
              <a:latin typeface="Times New Roman" pitchFamily="18" charset="0"/>
              <a:cs typeface="Times New Roman" pitchFamily="18" charset="0"/>
            </a:rPr>
          </a:br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Signed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Name- Kyu Kyu Win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SH</a:t>
          </a:r>
        </a:p>
      </xdr:txBody>
    </xdr:sp>
    <xdr:clientData/>
  </xdr:oneCellAnchor>
  <xdr:oneCellAnchor>
    <xdr:from>
      <xdr:col>3</xdr:col>
      <xdr:colOff>1066800</xdr:colOff>
      <xdr:row>13</xdr:row>
      <xdr:rowOff>19050</xdr:rowOff>
    </xdr:from>
    <xdr:ext cx="1973579" cy="1154162"/>
    <xdr:sp macro="" textlink="">
      <xdr:nvSpPr>
        <xdr:cNvPr id="3" name="TextBox 2"/>
        <xdr:cNvSpPr txBox="1"/>
      </xdr:nvSpPr>
      <xdr:spPr>
        <a:xfrm>
          <a:off x="2647950" y="5000625"/>
          <a:ext cx="1973579" cy="11541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Checked By;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Signed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Name- Su Su Naing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DH</a:t>
          </a:r>
        </a:p>
      </xdr:txBody>
    </xdr:sp>
    <xdr:clientData/>
  </xdr:oneCellAnchor>
  <xdr:oneCellAnchor>
    <xdr:from>
      <xdr:col>7</xdr:col>
      <xdr:colOff>38100</xdr:colOff>
      <xdr:row>13</xdr:row>
      <xdr:rowOff>57150</xdr:rowOff>
    </xdr:from>
    <xdr:ext cx="2065020" cy="1154162"/>
    <xdr:sp macro="" textlink="">
      <xdr:nvSpPr>
        <xdr:cNvPr id="4" name="TextBox 3"/>
        <xdr:cNvSpPr txBox="1"/>
      </xdr:nvSpPr>
      <xdr:spPr>
        <a:xfrm>
          <a:off x="5114925" y="5038725"/>
          <a:ext cx="2065020" cy="11541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Acknowledged By;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Signed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- Chit San Ko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AGM/GM</a:t>
          </a:r>
        </a:p>
      </xdr:txBody>
    </xdr:sp>
    <xdr:clientData/>
  </xdr:oneCellAnchor>
  <xdr:oneCellAnchor>
    <xdr:from>
      <xdr:col>10</xdr:col>
      <xdr:colOff>628650</xdr:colOff>
      <xdr:row>13</xdr:row>
      <xdr:rowOff>38100</xdr:rowOff>
    </xdr:from>
    <xdr:ext cx="2065020" cy="1154162"/>
    <xdr:sp macro="" textlink="">
      <xdr:nvSpPr>
        <xdr:cNvPr id="5" name="TextBox 4"/>
        <xdr:cNvSpPr txBox="1"/>
      </xdr:nvSpPr>
      <xdr:spPr>
        <a:xfrm>
          <a:off x="7648575" y="5019675"/>
          <a:ext cx="2065020" cy="11541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Approved By;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Signed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ASS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13</xdr:row>
      <xdr:rowOff>0</xdr:rowOff>
    </xdr:from>
    <xdr:ext cx="1790700" cy="1154162"/>
    <xdr:sp macro="" textlink="">
      <xdr:nvSpPr>
        <xdr:cNvPr id="2" name="TextBox 1"/>
        <xdr:cNvSpPr txBox="1"/>
      </xdr:nvSpPr>
      <xdr:spPr>
        <a:xfrm>
          <a:off x="238125" y="4981575"/>
          <a:ext cx="1790700" cy="11541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Requested By;</a:t>
          </a:r>
          <a:br>
            <a:rPr lang="en-US" sz="1200" baseline="0">
              <a:latin typeface="Times New Roman" pitchFamily="18" charset="0"/>
              <a:cs typeface="Times New Roman" pitchFamily="18" charset="0"/>
            </a:rPr>
          </a:br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Signed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Name- Kyu Kyu Win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SH</a:t>
          </a:r>
        </a:p>
      </xdr:txBody>
    </xdr:sp>
    <xdr:clientData/>
  </xdr:oneCellAnchor>
  <xdr:oneCellAnchor>
    <xdr:from>
      <xdr:col>3</xdr:col>
      <xdr:colOff>1066800</xdr:colOff>
      <xdr:row>13</xdr:row>
      <xdr:rowOff>19050</xdr:rowOff>
    </xdr:from>
    <xdr:ext cx="1973579" cy="1154162"/>
    <xdr:sp macro="" textlink="">
      <xdr:nvSpPr>
        <xdr:cNvPr id="3" name="TextBox 2"/>
        <xdr:cNvSpPr txBox="1"/>
      </xdr:nvSpPr>
      <xdr:spPr>
        <a:xfrm>
          <a:off x="2647950" y="5000625"/>
          <a:ext cx="1973579" cy="11541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Checked By;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Signed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Name- Su Su Naing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DH</a:t>
          </a:r>
        </a:p>
      </xdr:txBody>
    </xdr:sp>
    <xdr:clientData/>
  </xdr:oneCellAnchor>
  <xdr:oneCellAnchor>
    <xdr:from>
      <xdr:col>7</xdr:col>
      <xdr:colOff>38100</xdr:colOff>
      <xdr:row>13</xdr:row>
      <xdr:rowOff>57150</xdr:rowOff>
    </xdr:from>
    <xdr:ext cx="2065020" cy="1154162"/>
    <xdr:sp macro="" textlink="">
      <xdr:nvSpPr>
        <xdr:cNvPr id="4" name="TextBox 3"/>
        <xdr:cNvSpPr txBox="1"/>
      </xdr:nvSpPr>
      <xdr:spPr>
        <a:xfrm>
          <a:off x="5114925" y="5038725"/>
          <a:ext cx="2065020" cy="11541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Acknowledged By;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Signed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- Chit San Ko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AGM/GM</a:t>
          </a:r>
        </a:p>
      </xdr:txBody>
    </xdr:sp>
    <xdr:clientData/>
  </xdr:oneCellAnchor>
  <xdr:oneCellAnchor>
    <xdr:from>
      <xdr:col>10</xdr:col>
      <xdr:colOff>628650</xdr:colOff>
      <xdr:row>13</xdr:row>
      <xdr:rowOff>38100</xdr:rowOff>
    </xdr:from>
    <xdr:ext cx="2065020" cy="1154162"/>
    <xdr:sp macro="" textlink="">
      <xdr:nvSpPr>
        <xdr:cNvPr id="5" name="TextBox 4"/>
        <xdr:cNvSpPr txBox="1"/>
      </xdr:nvSpPr>
      <xdr:spPr>
        <a:xfrm>
          <a:off x="7648575" y="5019675"/>
          <a:ext cx="2065020" cy="11541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Approved By;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Signed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ASS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13</xdr:row>
      <xdr:rowOff>0</xdr:rowOff>
    </xdr:from>
    <xdr:ext cx="1790700" cy="1154162"/>
    <xdr:sp macro="" textlink="">
      <xdr:nvSpPr>
        <xdr:cNvPr id="2" name="TextBox 1"/>
        <xdr:cNvSpPr txBox="1"/>
      </xdr:nvSpPr>
      <xdr:spPr>
        <a:xfrm>
          <a:off x="238125" y="6067425"/>
          <a:ext cx="1790700" cy="11541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Requested By;</a:t>
          </a:r>
          <a:br>
            <a:rPr lang="en-US" sz="1200" baseline="0">
              <a:latin typeface="Times New Roman" pitchFamily="18" charset="0"/>
              <a:cs typeface="Times New Roman" pitchFamily="18" charset="0"/>
            </a:rPr>
          </a:br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Signed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Name- Kyu Kyu Win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SH</a:t>
          </a:r>
        </a:p>
      </xdr:txBody>
    </xdr:sp>
    <xdr:clientData/>
  </xdr:oneCellAnchor>
  <xdr:oneCellAnchor>
    <xdr:from>
      <xdr:col>3</xdr:col>
      <xdr:colOff>1066800</xdr:colOff>
      <xdr:row>13</xdr:row>
      <xdr:rowOff>19050</xdr:rowOff>
    </xdr:from>
    <xdr:ext cx="1973579" cy="1154162"/>
    <xdr:sp macro="" textlink="">
      <xdr:nvSpPr>
        <xdr:cNvPr id="3" name="TextBox 2"/>
        <xdr:cNvSpPr txBox="1"/>
      </xdr:nvSpPr>
      <xdr:spPr>
        <a:xfrm>
          <a:off x="2647950" y="6086475"/>
          <a:ext cx="1973579" cy="11541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Checked By;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Signed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Name- Su Su Naing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DH</a:t>
          </a:r>
        </a:p>
      </xdr:txBody>
    </xdr:sp>
    <xdr:clientData/>
  </xdr:oneCellAnchor>
  <xdr:oneCellAnchor>
    <xdr:from>
      <xdr:col>7</xdr:col>
      <xdr:colOff>38100</xdr:colOff>
      <xdr:row>13</xdr:row>
      <xdr:rowOff>57150</xdr:rowOff>
    </xdr:from>
    <xdr:ext cx="2065020" cy="1154162"/>
    <xdr:sp macro="" textlink="">
      <xdr:nvSpPr>
        <xdr:cNvPr id="4" name="TextBox 3"/>
        <xdr:cNvSpPr txBox="1"/>
      </xdr:nvSpPr>
      <xdr:spPr>
        <a:xfrm>
          <a:off x="5114925" y="6124575"/>
          <a:ext cx="2065020" cy="11541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Acknowledged By;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Signed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- Chit San Ko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AGM/GM</a:t>
          </a:r>
        </a:p>
      </xdr:txBody>
    </xdr:sp>
    <xdr:clientData/>
  </xdr:oneCellAnchor>
  <xdr:oneCellAnchor>
    <xdr:from>
      <xdr:col>10</xdr:col>
      <xdr:colOff>628650</xdr:colOff>
      <xdr:row>13</xdr:row>
      <xdr:rowOff>38100</xdr:rowOff>
    </xdr:from>
    <xdr:ext cx="2065020" cy="1154162"/>
    <xdr:sp macro="" textlink="">
      <xdr:nvSpPr>
        <xdr:cNvPr id="5" name="TextBox 4"/>
        <xdr:cNvSpPr txBox="1"/>
      </xdr:nvSpPr>
      <xdr:spPr>
        <a:xfrm>
          <a:off x="7648575" y="6105525"/>
          <a:ext cx="2065020" cy="11541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Approved By;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Signed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ASS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C10"/>
  <sheetViews>
    <sheetView topLeftCell="A4" zoomScale="90" zoomScaleNormal="90" workbookViewId="0">
      <selection activeCell="B19" sqref="B19"/>
    </sheetView>
  </sheetViews>
  <sheetFormatPr defaultRowHeight="15" x14ac:dyDescent="0.25"/>
  <cols>
    <col min="1" max="1" width="9.140625" style="27"/>
    <col min="2" max="2" width="69.7109375" customWidth="1"/>
    <col min="3" max="3" width="19.28515625" customWidth="1"/>
  </cols>
  <sheetData>
    <row r="1" spans="1:3" ht="36" customHeight="1" x14ac:dyDescent="0.25">
      <c r="A1" s="81" t="s">
        <v>17</v>
      </c>
      <c r="B1" s="81"/>
      <c r="C1" s="81"/>
    </row>
    <row r="2" spans="1:3" s="26" customFormat="1" ht="35.1" customHeight="1" x14ac:dyDescent="0.25">
      <c r="A2" s="31" t="s">
        <v>0</v>
      </c>
      <c r="B2" s="31" t="s">
        <v>11</v>
      </c>
      <c r="C2" s="32"/>
    </row>
    <row r="3" spans="1:3" s="26" customFormat="1" ht="81" customHeight="1" x14ac:dyDescent="0.25">
      <c r="A3" s="33">
        <v>1</v>
      </c>
      <c r="B3" s="34" t="s">
        <v>18</v>
      </c>
      <c r="C3" s="29" t="s">
        <v>14</v>
      </c>
    </row>
    <row r="4" spans="1:3" s="26" customFormat="1" ht="35.1" customHeight="1" x14ac:dyDescent="0.25">
      <c r="A4" s="28">
        <v>2</v>
      </c>
      <c r="B4" s="30" t="s">
        <v>22</v>
      </c>
      <c r="C4" s="29" t="s">
        <v>14</v>
      </c>
    </row>
    <row r="5" spans="1:3" s="26" customFormat="1" ht="35.1" customHeight="1" x14ac:dyDescent="0.25">
      <c r="A5" s="33">
        <v>3</v>
      </c>
      <c r="B5" s="30" t="s">
        <v>19</v>
      </c>
      <c r="C5" s="29" t="s">
        <v>14</v>
      </c>
    </row>
    <row r="6" spans="1:3" s="26" customFormat="1" ht="35.1" customHeight="1" x14ac:dyDescent="0.25">
      <c r="A6" s="28">
        <v>4</v>
      </c>
      <c r="B6" s="29" t="s">
        <v>15</v>
      </c>
      <c r="C6" s="29" t="s">
        <v>14</v>
      </c>
    </row>
    <row r="7" spans="1:3" s="26" customFormat="1" ht="35.1" customHeight="1" x14ac:dyDescent="0.25">
      <c r="A7" s="33">
        <v>5</v>
      </c>
      <c r="B7" s="29" t="s">
        <v>20</v>
      </c>
      <c r="C7" s="29" t="s">
        <v>14</v>
      </c>
    </row>
    <row r="8" spans="1:3" s="26" customFormat="1" ht="35.1" customHeight="1" x14ac:dyDescent="0.25">
      <c r="A8" s="28">
        <v>6</v>
      </c>
      <c r="B8" s="35" t="s">
        <v>16</v>
      </c>
      <c r="C8" s="29" t="s">
        <v>14</v>
      </c>
    </row>
    <row r="9" spans="1:3" s="26" customFormat="1" ht="35.1" customHeight="1" x14ac:dyDescent="0.25">
      <c r="A9" s="33">
        <v>7</v>
      </c>
      <c r="B9" s="35" t="s">
        <v>21</v>
      </c>
      <c r="C9" s="29" t="s">
        <v>14</v>
      </c>
    </row>
    <row r="10" spans="1:3" s="26" customFormat="1" ht="35.1" customHeight="1" x14ac:dyDescent="0.25">
      <c r="A10" s="28">
        <v>8</v>
      </c>
      <c r="B10" s="29" t="s">
        <v>12</v>
      </c>
      <c r="C10" s="29" t="s">
        <v>13</v>
      </c>
    </row>
  </sheetData>
  <mergeCells count="1">
    <mergeCell ref="A1:C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showGridLines="0" workbookViewId="0">
      <selection activeCell="N22" sqref="N22"/>
    </sheetView>
  </sheetViews>
  <sheetFormatPr defaultColWidth="8.85546875" defaultRowHeight="15.75" x14ac:dyDescent="0.25"/>
  <cols>
    <col min="1" max="1" width="3.5703125" style="1" customWidth="1"/>
    <col min="2" max="2" width="8.7109375" style="1" customWidth="1"/>
    <col min="3" max="3" width="11.42578125" style="1" customWidth="1"/>
    <col min="4" max="4" width="19.7109375" style="1" customWidth="1"/>
    <col min="5" max="5" width="15.7109375" style="1" customWidth="1"/>
    <col min="6" max="6" width="5.7109375" style="1" customWidth="1"/>
    <col min="7" max="7" width="11.28515625" style="1" customWidth="1"/>
    <col min="8" max="8" width="14.7109375" style="1" customWidth="1"/>
    <col min="9" max="9" width="5.7109375" style="1" customWidth="1"/>
    <col min="10" max="10" width="8.7109375" style="1" customWidth="1"/>
    <col min="11" max="11" width="14.7109375" style="1" customWidth="1"/>
    <col min="12" max="12" width="5.7109375" style="1" customWidth="1"/>
    <col min="13" max="13" width="8.7109375" style="1" customWidth="1"/>
    <col min="14" max="14" width="14.7109375" style="1" customWidth="1"/>
    <col min="15" max="16384" width="8.85546875" style="1"/>
  </cols>
  <sheetData>
    <row r="1" spans="1:14" ht="18.75" x14ac:dyDescent="0.3">
      <c r="A1" s="82" t="s">
        <v>10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</row>
    <row r="2" spans="1:14" ht="18.75" x14ac:dyDescent="0.3">
      <c r="A2" s="8"/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</row>
    <row r="3" spans="1:14" ht="110.25" customHeight="1" x14ac:dyDescent="0.25">
      <c r="B3" s="83" t="s">
        <v>24</v>
      </c>
      <c r="C3" s="83"/>
      <c r="D3" s="83"/>
      <c r="F3" s="83" t="s">
        <v>31</v>
      </c>
      <c r="G3" s="83"/>
      <c r="H3" s="83"/>
      <c r="I3" s="83" t="s">
        <v>32</v>
      </c>
      <c r="J3" s="83"/>
      <c r="K3" s="83"/>
      <c r="L3" s="83" t="s">
        <v>33</v>
      </c>
      <c r="M3" s="83"/>
      <c r="N3" s="83"/>
    </row>
    <row r="4" spans="1:14" x14ac:dyDescent="0.25">
      <c r="A4" s="4" t="s">
        <v>0</v>
      </c>
      <c r="B4" s="5" t="s">
        <v>1</v>
      </c>
      <c r="C4" s="5" t="s">
        <v>2</v>
      </c>
      <c r="D4" s="5" t="s">
        <v>3</v>
      </c>
      <c r="E4" s="20" t="s">
        <v>4</v>
      </c>
      <c r="F4" s="18" t="s">
        <v>5</v>
      </c>
      <c r="G4" s="5" t="s">
        <v>6</v>
      </c>
      <c r="H4" s="19" t="s">
        <v>7</v>
      </c>
      <c r="I4" s="17" t="s">
        <v>5</v>
      </c>
      <c r="J4" s="5" t="s">
        <v>6</v>
      </c>
      <c r="K4" s="20" t="s">
        <v>7</v>
      </c>
      <c r="L4" s="18" t="s">
        <v>5</v>
      </c>
      <c r="M4" s="5" t="s">
        <v>6</v>
      </c>
      <c r="N4" s="19" t="s">
        <v>7</v>
      </c>
    </row>
    <row r="5" spans="1:14" ht="25.15" customHeight="1" x14ac:dyDescent="0.25">
      <c r="A5" s="42">
        <v>1</v>
      </c>
      <c r="B5" s="3" t="s">
        <v>29</v>
      </c>
      <c r="C5" s="3" t="s">
        <v>23</v>
      </c>
      <c r="D5" s="46" t="s">
        <v>26</v>
      </c>
      <c r="E5" s="47" t="s">
        <v>25</v>
      </c>
      <c r="F5" s="48">
        <v>2</v>
      </c>
      <c r="G5" s="54">
        <v>749700</v>
      </c>
      <c r="H5" s="55">
        <f>F5*G5</f>
        <v>1499400</v>
      </c>
      <c r="I5" s="49"/>
      <c r="J5" s="3"/>
      <c r="K5" s="9"/>
      <c r="L5" s="22"/>
      <c r="M5" s="3"/>
      <c r="N5" s="23"/>
    </row>
    <row r="6" spans="1:14" ht="25.15" customHeight="1" x14ac:dyDescent="0.25">
      <c r="A6" s="44">
        <v>2</v>
      </c>
      <c r="B6" s="2"/>
      <c r="C6" s="2"/>
      <c r="D6" s="50" t="s">
        <v>28</v>
      </c>
      <c r="E6" s="51" t="s">
        <v>27</v>
      </c>
      <c r="F6" s="52">
        <v>2</v>
      </c>
      <c r="G6" s="56">
        <v>1116000</v>
      </c>
      <c r="H6" s="57">
        <f>F6*G6</f>
        <v>2232000</v>
      </c>
      <c r="I6" s="53"/>
      <c r="J6" s="2"/>
      <c r="K6" s="10"/>
      <c r="L6" s="13"/>
      <c r="M6" s="2"/>
      <c r="N6" s="14"/>
    </row>
    <row r="7" spans="1:14" ht="25.15" customHeight="1" x14ac:dyDescent="0.25">
      <c r="A7" s="44"/>
      <c r="B7" s="2"/>
      <c r="C7" s="2"/>
      <c r="D7" s="50"/>
      <c r="E7" s="51"/>
      <c r="F7" s="52"/>
      <c r="G7" s="56"/>
      <c r="H7" s="57"/>
      <c r="I7" s="53"/>
      <c r="J7" s="2"/>
      <c r="K7" s="10"/>
      <c r="L7" s="13"/>
      <c r="M7" s="2"/>
      <c r="N7" s="14"/>
    </row>
    <row r="8" spans="1:14" ht="25.15" customHeight="1" x14ac:dyDescent="0.25">
      <c r="A8" s="44"/>
      <c r="B8" s="2"/>
      <c r="C8" s="2"/>
      <c r="D8" s="50"/>
      <c r="E8" s="51"/>
      <c r="F8" s="52"/>
      <c r="G8" s="56"/>
      <c r="H8" s="57"/>
      <c r="I8" s="53"/>
      <c r="J8" s="2"/>
      <c r="K8" s="10"/>
      <c r="L8" s="13"/>
      <c r="M8" s="2"/>
      <c r="N8" s="14"/>
    </row>
    <row r="9" spans="1:14" ht="25.15" customHeight="1" x14ac:dyDescent="0.25">
      <c r="A9" s="2"/>
      <c r="B9" s="2"/>
      <c r="C9" s="2"/>
      <c r="D9" s="2"/>
      <c r="E9" s="10"/>
      <c r="F9" s="13"/>
      <c r="G9" s="58"/>
      <c r="H9" s="59"/>
      <c r="I9" s="11"/>
      <c r="J9" s="2"/>
      <c r="K9" s="10"/>
      <c r="L9" s="13"/>
      <c r="M9" s="2"/>
      <c r="N9" s="14"/>
    </row>
    <row r="10" spans="1:14" ht="25.15" customHeight="1" x14ac:dyDescent="0.25">
      <c r="A10" s="2"/>
      <c r="B10" s="2"/>
      <c r="C10" s="2"/>
      <c r="D10" s="2"/>
      <c r="E10" s="10"/>
      <c r="F10" s="13"/>
      <c r="G10" s="58"/>
      <c r="H10" s="59"/>
      <c r="I10" s="11"/>
      <c r="J10" s="2"/>
      <c r="K10" s="10"/>
      <c r="L10" s="13"/>
      <c r="M10" s="2"/>
      <c r="N10" s="14"/>
    </row>
    <row r="11" spans="1:14" ht="25.15" customHeight="1" x14ac:dyDescent="0.25">
      <c r="A11" s="2"/>
      <c r="B11" s="2"/>
      <c r="C11" s="2"/>
      <c r="D11" s="2"/>
      <c r="E11" s="10"/>
      <c r="F11" s="13"/>
      <c r="G11" s="58"/>
      <c r="H11" s="59"/>
      <c r="I11" s="11"/>
      <c r="J11" s="2"/>
      <c r="K11" s="10"/>
      <c r="L11" s="13"/>
      <c r="M11" s="2"/>
      <c r="N11" s="14"/>
    </row>
    <row r="12" spans="1:14" ht="25.15" customHeight="1" x14ac:dyDescent="0.25">
      <c r="A12" s="91" t="s">
        <v>8</v>
      </c>
      <c r="B12" s="86"/>
      <c r="C12" s="86"/>
      <c r="D12" s="86"/>
      <c r="E12" s="86"/>
      <c r="F12" s="15"/>
      <c r="G12" s="60"/>
      <c r="H12" s="61">
        <f>H5+H6</f>
        <v>3731400</v>
      </c>
      <c r="I12" s="12"/>
      <c r="J12" s="6"/>
      <c r="K12" s="21"/>
      <c r="L12" s="24"/>
      <c r="M12" s="25"/>
      <c r="N12" s="16"/>
    </row>
    <row r="13" spans="1:14" ht="12" customHeight="1" x14ac:dyDescent="0.25">
      <c r="A13" s="7"/>
      <c r="B13" s="86"/>
      <c r="C13" s="86"/>
      <c r="D13" s="86"/>
      <c r="E13" s="86"/>
      <c r="F13" s="86"/>
      <c r="G13" s="86"/>
      <c r="H13" s="86"/>
      <c r="I13" s="86"/>
      <c r="J13" s="86"/>
      <c r="K13" s="86"/>
      <c r="L13" s="86"/>
      <c r="M13" s="86"/>
      <c r="N13" s="87"/>
    </row>
    <row r="14" spans="1:14" ht="51.6" customHeight="1" x14ac:dyDescent="0.25">
      <c r="A14" s="88" t="s">
        <v>9</v>
      </c>
      <c r="B14" s="89"/>
      <c r="C14" s="84" t="s">
        <v>30</v>
      </c>
      <c r="D14" s="84"/>
      <c r="E14" s="84"/>
      <c r="F14" s="84"/>
      <c r="G14" s="84"/>
      <c r="H14" s="84"/>
      <c r="I14" s="84"/>
      <c r="J14" s="84"/>
      <c r="K14" s="84"/>
      <c r="L14" s="84"/>
      <c r="M14" s="84"/>
      <c r="N14" s="85"/>
    </row>
    <row r="15" spans="1:14" ht="17.45" customHeight="1" x14ac:dyDescent="0.25"/>
    <row r="16" spans="1:14" ht="19.899999999999999" customHeight="1" x14ac:dyDescent="0.25"/>
  </sheetData>
  <mergeCells count="10">
    <mergeCell ref="A1:N1"/>
    <mergeCell ref="B3:D3"/>
    <mergeCell ref="C14:N14"/>
    <mergeCell ref="B13:N13"/>
    <mergeCell ref="A14:B14"/>
    <mergeCell ref="B2:N2"/>
    <mergeCell ref="A12:E12"/>
    <mergeCell ref="F3:H3"/>
    <mergeCell ref="I3:K3"/>
    <mergeCell ref="L3:N3"/>
  </mergeCells>
  <pageMargins left="0.45" right="0.2" top="0.25" bottom="0.25" header="0.3" footer="0.3"/>
  <pageSetup paperSize="9" scale="95" orientation="landscape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showGridLines="0" workbookViewId="0">
      <selection sqref="A1:XFD1048576"/>
    </sheetView>
  </sheetViews>
  <sheetFormatPr defaultColWidth="8.85546875" defaultRowHeight="15.75" x14ac:dyDescent="0.25"/>
  <cols>
    <col min="1" max="1" width="3.5703125" style="1" customWidth="1"/>
    <col min="2" max="2" width="8.7109375" style="1" customWidth="1"/>
    <col min="3" max="3" width="11.42578125" style="1" customWidth="1"/>
    <col min="4" max="4" width="19.7109375" style="1" customWidth="1"/>
    <col min="5" max="5" width="15.7109375" style="1" customWidth="1"/>
    <col min="6" max="6" width="5.7109375" style="1" customWidth="1"/>
    <col min="7" max="7" width="11.28515625" style="1" customWidth="1"/>
    <col min="8" max="8" width="14.7109375" style="1" customWidth="1"/>
    <col min="9" max="9" width="5.7109375" style="1" customWidth="1"/>
    <col min="10" max="10" width="8.7109375" style="1" customWidth="1"/>
    <col min="11" max="11" width="14.7109375" style="1" customWidth="1"/>
    <col min="12" max="12" width="5.7109375" style="1" customWidth="1"/>
    <col min="13" max="13" width="8.7109375" style="1" customWidth="1"/>
    <col min="14" max="14" width="14.7109375" style="1" customWidth="1"/>
    <col min="15" max="16384" width="8.85546875" style="1"/>
  </cols>
  <sheetData>
    <row r="1" spans="1:14" ht="18.75" x14ac:dyDescent="0.3">
      <c r="A1" s="82" t="s">
        <v>10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</row>
    <row r="2" spans="1:14" ht="18.75" x14ac:dyDescent="0.3">
      <c r="A2" s="36"/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</row>
    <row r="3" spans="1:14" ht="110.25" customHeight="1" x14ac:dyDescent="0.25">
      <c r="B3" s="83" t="s">
        <v>34</v>
      </c>
      <c r="C3" s="83"/>
      <c r="D3" s="83"/>
      <c r="F3" s="83" t="s">
        <v>31</v>
      </c>
      <c r="G3" s="83"/>
      <c r="H3" s="83"/>
      <c r="I3" s="83" t="s">
        <v>32</v>
      </c>
      <c r="J3" s="83"/>
      <c r="K3" s="83"/>
      <c r="L3" s="83" t="s">
        <v>33</v>
      </c>
      <c r="M3" s="83"/>
      <c r="N3" s="83"/>
    </row>
    <row r="4" spans="1:14" x14ac:dyDescent="0.25">
      <c r="A4" s="4" t="s">
        <v>0</v>
      </c>
      <c r="B4" s="5" t="s">
        <v>1</v>
      </c>
      <c r="C4" s="5" t="s">
        <v>2</v>
      </c>
      <c r="D4" s="5" t="s">
        <v>3</v>
      </c>
      <c r="E4" s="37" t="s">
        <v>4</v>
      </c>
      <c r="F4" s="18" t="s">
        <v>5</v>
      </c>
      <c r="G4" s="5" t="s">
        <v>6</v>
      </c>
      <c r="H4" s="19" t="s">
        <v>7</v>
      </c>
      <c r="I4" s="17" t="s">
        <v>5</v>
      </c>
      <c r="J4" s="5" t="s">
        <v>6</v>
      </c>
      <c r="K4" s="37" t="s">
        <v>7</v>
      </c>
      <c r="L4" s="18" t="s">
        <v>5</v>
      </c>
      <c r="M4" s="5" t="s">
        <v>6</v>
      </c>
      <c r="N4" s="19" t="s">
        <v>7</v>
      </c>
    </row>
    <row r="5" spans="1:14" s="67" customFormat="1" ht="25.15" customHeight="1" x14ac:dyDescent="0.25">
      <c r="A5" s="42">
        <v>1</v>
      </c>
      <c r="B5" s="42" t="s">
        <v>29</v>
      </c>
      <c r="C5" s="42" t="s">
        <v>35</v>
      </c>
      <c r="D5" s="42" t="s">
        <v>28</v>
      </c>
      <c r="E5" s="43" t="s">
        <v>27</v>
      </c>
      <c r="F5" s="45">
        <v>1</v>
      </c>
      <c r="G5" s="62">
        <v>1116000</v>
      </c>
      <c r="H5" s="63">
        <f>F5*G5</f>
        <v>1116000</v>
      </c>
      <c r="I5" s="64"/>
      <c r="J5" s="42"/>
      <c r="K5" s="43"/>
      <c r="L5" s="65"/>
      <c r="M5" s="42"/>
      <c r="N5" s="66"/>
    </row>
    <row r="6" spans="1:14" ht="25.15" customHeight="1" x14ac:dyDescent="0.25">
      <c r="A6" s="44"/>
      <c r="B6" s="2"/>
      <c r="C6" s="2"/>
      <c r="D6" s="50"/>
      <c r="E6" s="51"/>
      <c r="F6" s="52"/>
      <c r="G6" s="56"/>
      <c r="H6" s="57"/>
      <c r="I6" s="53"/>
      <c r="J6" s="2"/>
      <c r="K6" s="10"/>
      <c r="L6" s="13"/>
      <c r="M6" s="2"/>
      <c r="N6" s="14"/>
    </row>
    <row r="7" spans="1:14" ht="25.15" customHeight="1" x14ac:dyDescent="0.25">
      <c r="A7" s="2"/>
      <c r="B7" s="2"/>
      <c r="C7" s="2"/>
      <c r="D7" s="2"/>
      <c r="E7" s="10"/>
      <c r="F7" s="13"/>
      <c r="G7" s="58"/>
      <c r="H7" s="59"/>
      <c r="I7" s="11"/>
      <c r="J7" s="2"/>
      <c r="K7" s="10"/>
      <c r="L7" s="13"/>
      <c r="M7" s="2"/>
      <c r="N7" s="14"/>
    </row>
    <row r="8" spans="1:14" ht="25.15" customHeight="1" x14ac:dyDescent="0.25">
      <c r="A8" s="2"/>
      <c r="B8" s="2"/>
      <c r="C8" s="2"/>
      <c r="D8" s="2"/>
      <c r="E8" s="10"/>
      <c r="F8" s="13"/>
      <c r="G8" s="58"/>
      <c r="H8" s="59"/>
      <c r="I8" s="11"/>
      <c r="J8" s="2"/>
      <c r="K8" s="10"/>
      <c r="L8" s="13"/>
      <c r="M8" s="2"/>
      <c r="N8" s="14"/>
    </row>
    <row r="9" spans="1:14" ht="25.15" customHeight="1" x14ac:dyDescent="0.25">
      <c r="A9" s="2"/>
      <c r="B9" s="2"/>
      <c r="C9" s="2"/>
      <c r="D9" s="2"/>
      <c r="E9" s="10"/>
      <c r="F9" s="13"/>
      <c r="G9" s="58"/>
      <c r="H9" s="59"/>
      <c r="I9" s="11"/>
      <c r="J9" s="2"/>
      <c r="K9" s="10"/>
      <c r="L9" s="13"/>
      <c r="M9" s="2"/>
      <c r="N9" s="14"/>
    </row>
    <row r="10" spans="1:14" ht="25.15" customHeight="1" x14ac:dyDescent="0.25">
      <c r="A10" s="91" t="s">
        <v>8</v>
      </c>
      <c r="B10" s="86"/>
      <c r="C10" s="86"/>
      <c r="D10" s="86"/>
      <c r="E10" s="86"/>
      <c r="F10" s="15"/>
      <c r="G10" s="60"/>
      <c r="H10" s="61">
        <f>H5+H6</f>
        <v>1116000</v>
      </c>
      <c r="I10" s="12"/>
      <c r="J10" s="6"/>
      <c r="K10" s="21"/>
      <c r="L10" s="24"/>
      <c r="M10" s="25"/>
      <c r="N10" s="16"/>
    </row>
    <row r="11" spans="1:14" ht="12" customHeight="1" x14ac:dyDescent="0.25">
      <c r="A11" s="38"/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7"/>
    </row>
    <row r="12" spans="1:14" ht="51.6" customHeight="1" x14ac:dyDescent="0.25">
      <c r="A12" s="88" t="s">
        <v>9</v>
      </c>
      <c r="B12" s="89"/>
      <c r="C12" s="84" t="s">
        <v>30</v>
      </c>
      <c r="D12" s="84"/>
      <c r="E12" s="84"/>
      <c r="F12" s="84"/>
      <c r="G12" s="84"/>
      <c r="H12" s="84"/>
      <c r="I12" s="84"/>
      <c r="J12" s="84"/>
      <c r="K12" s="84"/>
      <c r="L12" s="84"/>
      <c r="M12" s="84"/>
      <c r="N12" s="85"/>
    </row>
    <row r="13" spans="1:14" ht="17.45" customHeight="1" x14ac:dyDescent="0.25"/>
    <row r="14" spans="1:14" ht="19.899999999999999" customHeight="1" x14ac:dyDescent="0.25"/>
  </sheetData>
  <mergeCells count="10">
    <mergeCell ref="A10:E10"/>
    <mergeCell ref="B11:N11"/>
    <mergeCell ref="A12:B12"/>
    <mergeCell ref="C12:N12"/>
    <mergeCell ref="A1:N1"/>
    <mergeCell ref="B2:N2"/>
    <mergeCell ref="B3:D3"/>
    <mergeCell ref="F3:H3"/>
    <mergeCell ref="I3:K3"/>
    <mergeCell ref="L3:N3"/>
  </mergeCells>
  <pageMargins left="0.45" right="0.2" top="0.66" bottom="0.65" header="0.3" footer="0.3"/>
  <pageSetup paperSize="9" scale="95" orientation="landscape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showGridLines="0" workbookViewId="0">
      <selection activeCell="F8" sqref="F8"/>
    </sheetView>
  </sheetViews>
  <sheetFormatPr defaultColWidth="8.85546875" defaultRowHeight="15.75" x14ac:dyDescent="0.25"/>
  <cols>
    <col min="1" max="1" width="3.5703125" style="1" customWidth="1"/>
    <col min="2" max="2" width="8.7109375" style="1" customWidth="1"/>
    <col min="3" max="3" width="11.42578125" style="1" customWidth="1"/>
    <col min="4" max="4" width="19.7109375" style="1" customWidth="1"/>
    <col min="5" max="5" width="15.7109375" style="1" customWidth="1"/>
    <col min="6" max="6" width="5.7109375" style="1" customWidth="1"/>
    <col min="7" max="7" width="11.28515625" style="1" customWidth="1"/>
    <col min="8" max="8" width="14.7109375" style="1" customWidth="1"/>
    <col min="9" max="9" width="5.7109375" style="1" customWidth="1"/>
    <col min="10" max="10" width="8.7109375" style="1" customWidth="1"/>
    <col min="11" max="11" width="14.7109375" style="1" customWidth="1"/>
    <col min="12" max="12" width="5.7109375" style="1" customWidth="1"/>
    <col min="13" max="13" width="8.7109375" style="1" customWidth="1"/>
    <col min="14" max="14" width="14.7109375" style="1" customWidth="1"/>
    <col min="15" max="16384" width="8.85546875" style="1"/>
  </cols>
  <sheetData>
    <row r="1" spans="1:14" ht="18.75" x14ac:dyDescent="0.3">
      <c r="A1" s="82" t="s">
        <v>10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</row>
    <row r="2" spans="1:14" ht="18.75" x14ac:dyDescent="0.3">
      <c r="A2" s="39"/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</row>
    <row r="3" spans="1:14" ht="150" customHeight="1" x14ac:dyDescent="0.25">
      <c r="B3" s="83" t="s">
        <v>38</v>
      </c>
      <c r="C3" s="83"/>
      <c r="D3" s="83"/>
      <c r="F3" s="83" t="s">
        <v>41</v>
      </c>
      <c r="G3" s="83"/>
      <c r="H3" s="83"/>
      <c r="I3" s="83" t="s">
        <v>42</v>
      </c>
      <c r="J3" s="83"/>
      <c r="K3" s="83"/>
      <c r="L3" s="83" t="s">
        <v>40</v>
      </c>
      <c r="M3" s="83"/>
      <c r="N3" s="83"/>
    </row>
    <row r="4" spans="1:14" x14ac:dyDescent="0.25">
      <c r="A4" s="4" t="s">
        <v>0</v>
      </c>
      <c r="B4" s="5" t="s">
        <v>1</v>
      </c>
      <c r="C4" s="5" t="s">
        <v>2</v>
      </c>
      <c r="D4" s="5" t="s">
        <v>3</v>
      </c>
      <c r="E4" s="40" t="s">
        <v>4</v>
      </c>
      <c r="F4" s="18" t="s">
        <v>5</v>
      </c>
      <c r="G4" s="5" t="s">
        <v>6</v>
      </c>
      <c r="H4" s="19" t="s">
        <v>7</v>
      </c>
      <c r="I4" s="17" t="s">
        <v>5</v>
      </c>
      <c r="J4" s="5" t="s">
        <v>6</v>
      </c>
      <c r="K4" s="40" t="s">
        <v>7</v>
      </c>
      <c r="L4" s="18" t="s">
        <v>5</v>
      </c>
      <c r="M4" s="5" t="s">
        <v>6</v>
      </c>
      <c r="N4" s="19" t="s">
        <v>7</v>
      </c>
    </row>
    <row r="5" spans="1:14" s="67" customFormat="1" ht="25.15" customHeight="1" x14ac:dyDescent="0.25">
      <c r="A5" s="42">
        <v>1</v>
      </c>
      <c r="B5" s="42" t="s">
        <v>29</v>
      </c>
      <c r="C5" s="42" t="s">
        <v>39</v>
      </c>
      <c r="D5" s="42" t="s">
        <v>37</v>
      </c>
      <c r="E5" s="68" t="s">
        <v>36</v>
      </c>
      <c r="F5" s="45">
        <v>1</v>
      </c>
      <c r="G5" s="62">
        <v>830600</v>
      </c>
      <c r="H5" s="63">
        <f>F5*G5</f>
        <v>830600</v>
      </c>
      <c r="I5" s="64"/>
      <c r="J5" s="42"/>
      <c r="K5" s="43"/>
      <c r="L5" s="65"/>
      <c r="M5" s="42"/>
      <c r="N5" s="66"/>
    </row>
    <row r="6" spans="1:14" ht="25.15" customHeight="1" x14ac:dyDescent="0.25">
      <c r="A6" s="44"/>
      <c r="B6" s="2"/>
      <c r="C6" s="2"/>
      <c r="D6" s="50"/>
      <c r="E6" s="51"/>
      <c r="F6" s="52"/>
      <c r="G6" s="56"/>
      <c r="H6" s="57"/>
      <c r="I6" s="53"/>
      <c r="J6" s="2"/>
      <c r="K6" s="10"/>
      <c r="L6" s="13"/>
      <c r="M6" s="2"/>
      <c r="N6" s="14"/>
    </row>
    <row r="7" spans="1:14" ht="25.15" customHeight="1" x14ac:dyDescent="0.25">
      <c r="A7" s="2"/>
      <c r="B7" s="2"/>
      <c r="C7" s="2"/>
      <c r="D7" s="2"/>
      <c r="E7" s="10"/>
      <c r="F7" s="13"/>
      <c r="G7" s="58"/>
      <c r="H7" s="59"/>
      <c r="I7" s="11"/>
      <c r="J7" s="2"/>
      <c r="K7" s="10"/>
      <c r="L7" s="13"/>
      <c r="M7" s="2"/>
      <c r="N7" s="14"/>
    </row>
    <row r="8" spans="1:14" ht="25.15" customHeight="1" x14ac:dyDescent="0.25">
      <c r="A8" s="2"/>
      <c r="B8" s="2"/>
      <c r="C8" s="2"/>
      <c r="D8" s="2"/>
      <c r="E8" s="10"/>
      <c r="F8" s="13"/>
      <c r="G8" s="58"/>
      <c r="H8" s="59"/>
      <c r="I8" s="11"/>
      <c r="J8" s="2"/>
      <c r="K8" s="10"/>
      <c r="L8" s="13"/>
      <c r="M8" s="2"/>
      <c r="N8" s="14"/>
    </row>
    <row r="9" spans="1:14" ht="25.15" customHeight="1" x14ac:dyDescent="0.25">
      <c r="A9" s="2"/>
      <c r="B9" s="2"/>
      <c r="C9" s="2"/>
      <c r="D9" s="2"/>
      <c r="E9" s="10"/>
      <c r="F9" s="13"/>
      <c r="G9" s="58"/>
      <c r="H9" s="59"/>
      <c r="I9" s="11"/>
      <c r="J9" s="2"/>
      <c r="K9" s="10"/>
      <c r="L9" s="13"/>
      <c r="M9" s="2"/>
      <c r="N9" s="14"/>
    </row>
    <row r="10" spans="1:14" ht="25.15" customHeight="1" x14ac:dyDescent="0.25">
      <c r="A10" s="91" t="s">
        <v>8</v>
      </c>
      <c r="B10" s="86"/>
      <c r="C10" s="86"/>
      <c r="D10" s="86"/>
      <c r="E10" s="86"/>
      <c r="F10" s="15"/>
      <c r="G10" s="60"/>
      <c r="H10" s="61">
        <f>H5+H6</f>
        <v>830600</v>
      </c>
      <c r="I10" s="12"/>
      <c r="J10" s="6"/>
      <c r="K10" s="21"/>
      <c r="L10" s="24"/>
      <c r="M10" s="25"/>
      <c r="N10" s="16"/>
    </row>
    <row r="11" spans="1:14" ht="12" customHeight="1" x14ac:dyDescent="0.25">
      <c r="A11" s="41"/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7"/>
    </row>
    <row r="12" spans="1:14" ht="51.6" customHeight="1" x14ac:dyDescent="0.25">
      <c r="A12" s="88" t="s">
        <v>9</v>
      </c>
      <c r="B12" s="89"/>
      <c r="C12" s="84" t="s">
        <v>30</v>
      </c>
      <c r="D12" s="84"/>
      <c r="E12" s="84"/>
      <c r="F12" s="84"/>
      <c r="G12" s="84"/>
      <c r="H12" s="84"/>
      <c r="I12" s="84"/>
      <c r="J12" s="84"/>
      <c r="K12" s="84"/>
      <c r="L12" s="84"/>
      <c r="M12" s="84"/>
      <c r="N12" s="85"/>
    </row>
    <row r="13" spans="1:14" ht="17.45" customHeight="1" x14ac:dyDescent="0.25"/>
    <row r="14" spans="1:14" ht="19.899999999999999" customHeight="1" x14ac:dyDescent="0.25"/>
  </sheetData>
  <mergeCells count="10">
    <mergeCell ref="A10:E10"/>
    <mergeCell ref="B11:N11"/>
    <mergeCell ref="A12:B12"/>
    <mergeCell ref="C12:N12"/>
    <mergeCell ref="A1:N1"/>
    <mergeCell ref="B2:N2"/>
    <mergeCell ref="B3:D3"/>
    <mergeCell ref="F3:H3"/>
    <mergeCell ref="I3:K3"/>
    <mergeCell ref="L3:N3"/>
  </mergeCells>
  <pageMargins left="0.45" right="0.2" top="0.5" bottom="0.5" header="0.3" footer="0.3"/>
  <pageSetup paperSize="9" scale="95" orientation="landscape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showGridLines="0" workbookViewId="0">
      <selection sqref="A1:XFD1048576"/>
    </sheetView>
  </sheetViews>
  <sheetFormatPr defaultColWidth="8.85546875" defaultRowHeight="15.75" x14ac:dyDescent="0.25"/>
  <cols>
    <col min="1" max="1" width="3.5703125" style="1" customWidth="1"/>
    <col min="2" max="2" width="8.7109375" style="1" customWidth="1"/>
    <col min="3" max="3" width="11.42578125" style="1" customWidth="1"/>
    <col min="4" max="4" width="19.7109375" style="1" customWidth="1"/>
    <col min="5" max="5" width="15.7109375" style="1" customWidth="1"/>
    <col min="6" max="6" width="5.7109375" style="1" customWidth="1"/>
    <col min="7" max="7" width="11.28515625" style="1" customWidth="1"/>
    <col min="8" max="8" width="14.7109375" style="1" customWidth="1"/>
    <col min="9" max="9" width="5.7109375" style="1" customWidth="1"/>
    <col min="10" max="10" width="8.7109375" style="1" customWidth="1"/>
    <col min="11" max="11" width="16.5703125" style="1" customWidth="1"/>
    <col min="12" max="12" width="5.7109375" style="1" customWidth="1"/>
    <col min="13" max="13" width="8.7109375" style="1" customWidth="1"/>
    <col min="14" max="14" width="14.7109375" style="1" customWidth="1"/>
    <col min="15" max="16384" width="8.85546875" style="1"/>
  </cols>
  <sheetData>
    <row r="1" spans="1:14" ht="18.75" x14ac:dyDescent="0.3">
      <c r="A1" s="82" t="s">
        <v>10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</row>
    <row r="2" spans="1:14" ht="18.75" x14ac:dyDescent="0.3">
      <c r="A2" s="69"/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</row>
    <row r="3" spans="1:14" ht="128.25" customHeight="1" x14ac:dyDescent="0.25">
      <c r="B3" s="83" t="s">
        <v>46</v>
      </c>
      <c r="C3" s="83"/>
      <c r="D3" s="83"/>
      <c r="F3" s="83" t="s">
        <v>43</v>
      </c>
      <c r="G3" s="83"/>
      <c r="H3" s="83"/>
      <c r="I3" s="83" t="s">
        <v>51</v>
      </c>
      <c r="J3" s="83"/>
      <c r="K3" s="83"/>
      <c r="L3" s="83" t="s">
        <v>52</v>
      </c>
      <c r="M3" s="83"/>
      <c r="N3" s="83"/>
    </row>
    <row r="4" spans="1:14" ht="34.5" customHeight="1" x14ac:dyDescent="0.25">
      <c r="A4" s="4" t="s">
        <v>0</v>
      </c>
      <c r="B4" s="5" t="s">
        <v>1</v>
      </c>
      <c r="C4" s="5" t="s">
        <v>2</v>
      </c>
      <c r="D4" s="5" t="s">
        <v>3</v>
      </c>
      <c r="E4" s="70" t="s">
        <v>4</v>
      </c>
      <c r="F4" s="18" t="s">
        <v>5</v>
      </c>
      <c r="G4" s="73" t="s">
        <v>49</v>
      </c>
      <c r="H4" s="74" t="s">
        <v>50</v>
      </c>
      <c r="I4" s="17" t="s">
        <v>5</v>
      </c>
      <c r="J4" s="5" t="s">
        <v>6</v>
      </c>
      <c r="K4" s="70" t="s">
        <v>7</v>
      </c>
      <c r="L4" s="18" t="s">
        <v>5</v>
      </c>
      <c r="M4" s="5" t="s">
        <v>6</v>
      </c>
      <c r="N4" s="19" t="s">
        <v>7</v>
      </c>
    </row>
    <row r="5" spans="1:14" s="67" customFormat="1" ht="73.5" customHeight="1" x14ac:dyDescent="0.25">
      <c r="A5" s="42">
        <v>1</v>
      </c>
      <c r="B5" s="42" t="s">
        <v>29</v>
      </c>
      <c r="C5" s="42" t="s">
        <v>44</v>
      </c>
      <c r="D5" s="72" t="s">
        <v>48</v>
      </c>
      <c r="E5" s="43" t="s">
        <v>47</v>
      </c>
      <c r="F5" s="45">
        <v>2</v>
      </c>
      <c r="G5" s="62">
        <v>302</v>
      </c>
      <c r="H5" s="63">
        <f>F5*G5</f>
        <v>604</v>
      </c>
      <c r="I5" s="64"/>
      <c r="J5" s="42"/>
      <c r="K5" s="43"/>
      <c r="L5" s="65"/>
      <c r="M5" s="42"/>
      <c r="N5" s="66"/>
    </row>
    <row r="6" spans="1:14" ht="25.15" customHeight="1" x14ac:dyDescent="0.25">
      <c r="A6" s="44"/>
      <c r="B6" s="2"/>
      <c r="C6" s="2"/>
      <c r="D6" s="50"/>
      <c r="E6" s="51"/>
      <c r="F6" s="52"/>
      <c r="G6" s="56"/>
      <c r="H6" s="57"/>
      <c r="I6" s="53"/>
      <c r="J6" s="2"/>
      <c r="K6" s="10"/>
      <c r="L6" s="13"/>
      <c r="M6" s="2"/>
      <c r="N6" s="14"/>
    </row>
    <row r="7" spans="1:14" ht="25.15" customHeight="1" x14ac:dyDescent="0.25">
      <c r="A7" s="2"/>
      <c r="B7" s="2"/>
      <c r="C7" s="2"/>
      <c r="D7" s="2"/>
      <c r="E7" s="10"/>
      <c r="F7" s="13"/>
      <c r="G7" s="58"/>
      <c r="H7" s="59"/>
      <c r="I7" s="11"/>
      <c r="J7" s="2"/>
      <c r="K7" s="10"/>
      <c r="L7" s="13"/>
      <c r="M7" s="2"/>
      <c r="N7" s="14"/>
    </row>
    <row r="8" spans="1:14" ht="25.15" customHeight="1" x14ac:dyDescent="0.25">
      <c r="A8" s="2"/>
      <c r="B8" s="2"/>
      <c r="C8" s="2"/>
      <c r="D8" s="2"/>
      <c r="E8" s="10"/>
      <c r="F8" s="13"/>
      <c r="G8" s="58"/>
      <c r="H8" s="59"/>
      <c r="I8" s="11"/>
      <c r="J8" s="2"/>
      <c r="K8" s="10"/>
      <c r="L8" s="13"/>
      <c r="M8" s="2"/>
      <c r="N8" s="14"/>
    </row>
    <row r="9" spans="1:14" ht="25.15" customHeight="1" x14ac:dyDescent="0.25">
      <c r="A9" s="2"/>
      <c r="B9" s="2"/>
      <c r="C9" s="2"/>
      <c r="D9" s="2"/>
      <c r="E9" s="10"/>
      <c r="F9" s="13"/>
      <c r="G9" s="58"/>
      <c r="H9" s="59"/>
      <c r="I9" s="11"/>
      <c r="J9" s="2"/>
      <c r="K9" s="10"/>
      <c r="L9" s="13"/>
      <c r="M9" s="2"/>
      <c r="N9" s="14"/>
    </row>
    <row r="10" spans="1:14" ht="25.15" customHeight="1" x14ac:dyDescent="0.25">
      <c r="A10" s="91" t="s">
        <v>8</v>
      </c>
      <c r="B10" s="86"/>
      <c r="C10" s="86"/>
      <c r="D10" s="86"/>
      <c r="E10" s="86"/>
      <c r="F10" s="15"/>
      <c r="G10" s="60"/>
      <c r="H10" s="61">
        <f>H5+H6</f>
        <v>604</v>
      </c>
      <c r="I10" s="12"/>
      <c r="J10" s="6"/>
      <c r="K10" s="21"/>
      <c r="L10" s="24"/>
      <c r="M10" s="25"/>
      <c r="N10" s="16"/>
    </row>
    <row r="11" spans="1:14" ht="12" customHeight="1" x14ac:dyDescent="0.25">
      <c r="A11" s="71"/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7"/>
    </row>
    <row r="12" spans="1:14" ht="51.6" customHeight="1" x14ac:dyDescent="0.25">
      <c r="A12" s="88" t="s">
        <v>9</v>
      </c>
      <c r="B12" s="89"/>
      <c r="C12" s="92" t="s">
        <v>45</v>
      </c>
      <c r="D12" s="84"/>
      <c r="E12" s="84"/>
      <c r="F12" s="84"/>
      <c r="G12" s="84"/>
      <c r="H12" s="84"/>
      <c r="I12" s="84"/>
      <c r="J12" s="84"/>
      <c r="K12" s="84"/>
      <c r="L12" s="84"/>
      <c r="M12" s="84"/>
      <c r="N12" s="85"/>
    </row>
    <row r="13" spans="1:14" ht="17.45" customHeight="1" x14ac:dyDescent="0.25"/>
    <row r="14" spans="1:14" ht="19.899999999999999" customHeight="1" x14ac:dyDescent="0.25"/>
  </sheetData>
  <mergeCells count="10">
    <mergeCell ref="A10:E10"/>
    <mergeCell ref="B11:N11"/>
    <mergeCell ref="A12:B12"/>
    <mergeCell ref="C12:N12"/>
    <mergeCell ref="A1:N1"/>
    <mergeCell ref="B2:N2"/>
    <mergeCell ref="B3:D3"/>
    <mergeCell ref="F3:H3"/>
    <mergeCell ref="I3:K3"/>
    <mergeCell ref="L3:N3"/>
  </mergeCells>
  <pageMargins left="0.7" right="0.7" top="0.75" bottom="0.75" header="0.3" footer="0.3"/>
  <pageSetup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showGridLines="0" tabSelected="1" workbookViewId="0">
      <selection activeCell="D5" sqref="D5"/>
    </sheetView>
  </sheetViews>
  <sheetFormatPr defaultColWidth="8.85546875" defaultRowHeight="15.75" x14ac:dyDescent="0.25"/>
  <cols>
    <col min="1" max="1" width="3.5703125" style="1" customWidth="1"/>
    <col min="2" max="2" width="8.7109375" style="1" customWidth="1"/>
    <col min="3" max="3" width="11.42578125" style="1" customWidth="1"/>
    <col min="4" max="4" width="19.7109375" style="1" customWidth="1"/>
    <col min="5" max="5" width="15.7109375" style="1" customWidth="1"/>
    <col min="6" max="6" width="5.7109375" style="1" customWidth="1"/>
    <col min="7" max="7" width="11.28515625" style="1" customWidth="1"/>
    <col min="8" max="8" width="14.7109375" style="1" customWidth="1"/>
    <col min="9" max="9" width="5.7109375" style="1" customWidth="1"/>
    <col min="10" max="10" width="8.7109375" style="1" customWidth="1"/>
    <col min="11" max="11" width="16.5703125" style="1" customWidth="1"/>
    <col min="12" max="12" width="5.7109375" style="1" customWidth="1"/>
    <col min="13" max="13" width="8.7109375" style="1" customWidth="1"/>
    <col min="14" max="14" width="14.7109375" style="1" customWidth="1"/>
    <col min="15" max="16384" width="8.85546875" style="1"/>
  </cols>
  <sheetData>
    <row r="1" spans="1:14" ht="18.75" x14ac:dyDescent="0.3">
      <c r="A1" s="82" t="s">
        <v>10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</row>
    <row r="2" spans="1:14" ht="18.75" x14ac:dyDescent="0.3">
      <c r="A2" s="75"/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</row>
    <row r="3" spans="1:14" ht="128.25" customHeight="1" x14ac:dyDescent="0.25">
      <c r="B3" s="83" t="s">
        <v>53</v>
      </c>
      <c r="C3" s="83"/>
      <c r="D3" s="83"/>
      <c r="F3" s="83" t="s">
        <v>60</v>
      </c>
      <c r="G3" s="83"/>
      <c r="H3" s="83"/>
      <c r="I3" s="83" t="s">
        <v>59</v>
      </c>
      <c r="J3" s="83"/>
      <c r="K3" s="83"/>
      <c r="L3" s="83" t="s">
        <v>61</v>
      </c>
      <c r="M3" s="83"/>
      <c r="N3" s="83"/>
    </row>
    <row r="4" spans="1:14" ht="34.5" customHeight="1" x14ac:dyDescent="0.25">
      <c r="A4" s="4" t="s">
        <v>0</v>
      </c>
      <c r="B4" s="5" t="s">
        <v>1</v>
      </c>
      <c r="C4" s="5" t="s">
        <v>2</v>
      </c>
      <c r="D4" s="5" t="s">
        <v>3</v>
      </c>
      <c r="E4" s="76" t="s">
        <v>4</v>
      </c>
      <c r="F4" s="18" t="s">
        <v>5</v>
      </c>
      <c r="G4" s="73" t="s">
        <v>49</v>
      </c>
      <c r="H4" s="74" t="s">
        <v>50</v>
      </c>
      <c r="I4" s="17" t="s">
        <v>5</v>
      </c>
      <c r="J4" s="5" t="s">
        <v>6</v>
      </c>
      <c r="K4" s="76" t="s">
        <v>7</v>
      </c>
      <c r="L4" s="18" t="s">
        <v>5</v>
      </c>
      <c r="M4" s="5" t="s">
        <v>6</v>
      </c>
      <c r="N4" s="19" t="s">
        <v>7</v>
      </c>
    </row>
    <row r="5" spans="1:14" s="67" customFormat="1" ht="73.5" customHeight="1" x14ac:dyDescent="0.25">
      <c r="A5" s="42">
        <v>1</v>
      </c>
      <c r="B5" s="72" t="s">
        <v>54</v>
      </c>
      <c r="C5" s="72" t="s">
        <v>55</v>
      </c>
      <c r="D5" s="72" t="s">
        <v>56</v>
      </c>
      <c r="E5" s="43" t="s">
        <v>57</v>
      </c>
      <c r="F5" s="45">
        <v>10</v>
      </c>
      <c r="G5" s="78">
        <v>16.260000000000002</v>
      </c>
      <c r="H5" s="79">
        <f>F5*G5</f>
        <v>162.60000000000002</v>
      </c>
      <c r="I5" s="64"/>
      <c r="J5" s="42"/>
      <c r="K5" s="43"/>
      <c r="L5" s="65"/>
      <c r="M5" s="42"/>
      <c r="N5" s="66"/>
    </row>
    <row r="6" spans="1:14" ht="25.15" customHeight="1" x14ac:dyDescent="0.25">
      <c r="A6" s="44"/>
      <c r="B6" s="2"/>
      <c r="C6" s="2"/>
      <c r="D6" s="50"/>
      <c r="E6" s="51"/>
      <c r="F6" s="52"/>
      <c r="G6" s="56"/>
      <c r="H6" s="57"/>
      <c r="I6" s="53"/>
      <c r="J6" s="2"/>
      <c r="K6" s="10"/>
      <c r="L6" s="13"/>
      <c r="M6" s="2"/>
      <c r="N6" s="14"/>
    </row>
    <row r="7" spans="1:14" ht="25.15" customHeight="1" x14ac:dyDescent="0.25">
      <c r="A7" s="2"/>
      <c r="B7" s="2"/>
      <c r="C7" s="2"/>
      <c r="D7" s="2"/>
      <c r="E7" s="10"/>
      <c r="F7" s="13"/>
      <c r="G7" s="58"/>
      <c r="H7" s="59"/>
      <c r="I7" s="11"/>
      <c r="J7" s="2"/>
      <c r="K7" s="10"/>
      <c r="L7" s="13"/>
      <c r="M7" s="2"/>
      <c r="N7" s="14"/>
    </row>
    <row r="8" spans="1:14" ht="25.15" customHeight="1" x14ac:dyDescent="0.25">
      <c r="A8" s="2"/>
      <c r="B8" s="2"/>
      <c r="C8" s="2"/>
      <c r="D8" s="2"/>
      <c r="E8" s="10"/>
      <c r="F8" s="13"/>
      <c r="G8" s="58"/>
      <c r="H8" s="59"/>
      <c r="I8" s="11"/>
      <c r="J8" s="2"/>
      <c r="K8" s="10"/>
      <c r="L8" s="13"/>
      <c r="M8" s="2"/>
      <c r="N8" s="14"/>
    </row>
    <row r="9" spans="1:14" ht="25.15" customHeight="1" x14ac:dyDescent="0.25">
      <c r="A9" s="2"/>
      <c r="B9" s="2"/>
      <c r="C9" s="2"/>
      <c r="D9" s="2"/>
      <c r="E9" s="10"/>
      <c r="F9" s="13"/>
      <c r="G9" s="58"/>
      <c r="H9" s="59"/>
      <c r="I9" s="11"/>
      <c r="J9" s="2"/>
      <c r="K9" s="10"/>
      <c r="L9" s="13"/>
      <c r="M9" s="2"/>
      <c r="N9" s="14"/>
    </row>
    <row r="10" spans="1:14" ht="25.15" customHeight="1" x14ac:dyDescent="0.25">
      <c r="A10" s="91" t="s">
        <v>8</v>
      </c>
      <c r="B10" s="86"/>
      <c r="C10" s="86"/>
      <c r="D10" s="86"/>
      <c r="E10" s="86"/>
      <c r="F10" s="15"/>
      <c r="G10" s="60"/>
      <c r="H10" s="80">
        <f>H5+H6</f>
        <v>162.60000000000002</v>
      </c>
      <c r="I10" s="12"/>
      <c r="J10" s="6"/>
      <c r="K10" s="21"/>
      <c r="L10" s="24"/>
      <c r="M10" s="25"/>
      <c r="N10" s="16"/>
    </row>
    <row r="11" spans="1:14" ht="12" customHeight="1" x14ac:dyDescent="0.25">
      <c r="A11" s="77"/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7"/>
    </row>
    <row r="12" spans="1:14" ht="51.6" customHeight="1" x14ac:dyDescent="0.25">
      <c r="A12" s="88" t="s">
        <v>9</v>
      </c>
      <c r="B12" s="89"/>
      <c r="C12" s="92" t="s">
        <v>58</v>
      </c>
      <c r="D12" s="84"/>
      <c r="E12" s="84"/>
      <c r="F12" s="84"/>
      <c r="G12" s="84"/>
      <c r="H12" s="84"/>
      <c r="I12" s="84"/>
      <c r="J12" s="84"/>
      <c r="K12" s="84"/>
      <c r="L12" s="84"/>
      <c r="M12" s="84"/>
      <c r="N12" s="85"/>
    </row>
    <row r="13" spans="1:14" ht="17.45" customHeight="1" x14ac:dyDescent="0.25"/>
    <row r="14" spans="1:14" ht="19.899999999999999" customHeight="1" x14ac:dyDescent="0.25"/>
  </sheetData>
  <mergeCells count="10">
    <mergeCell ref="A10:E10"/>
    <mergeCell ref="B11:N11"/>
    <mergeCell ref="A12:B12"/>
    <mergeCell ref="C12:N12"/>
    <mergeCell ref="A1:N1"/>
    <mergeCell ref="B2:N2"/>
    <mergeCell ref="B3:D3"/>
    <mergeCell ref="F3:H3"/>
    <mergeCell ref="I3:K3"/>
    <mergeCell ref="L3:N3"/>
  </mergeCells>
  <pageMargins left="0.45" right="0" top="0.75" bottom="0" header="0.3" footer="0.3"/>
  <pageSetup paperSize="9" scale="90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Data filling requirement</vt:lpstr>
      <vt:lpstr>78-LPO-202406039</vt:lpstr>
      <vt:lpstr>78-LPO-202406040</vt:lpstr>
      <vt:lpstr>78-LPO-202406041</vt:lpstr>
      <vt:lpstr>78-LPO-202406042</vt:lpstr>
      <vt:lpstr>78-LPO-202406043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2024-06-20T05:30:37Z</cp:lastPrinted>
  <dcterms:created xsi:type="dcterms:W3CDTF">2022-12-26T07:39:48Z</dcterms:created>
  <dcterms:modified xsi:type="dcterms:W3CDTF">2024-06-20T07:11:57Z</dcterms:modified>
</cp:coreProperties>
</file>