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01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N11" i="1"/>
  <c r="O10" i="1"/>
  <c r="O11" i="1" s="1"/>
  <c r="H11" i="1" l="1"/>
  <c r="G11" i="1"/>
  <c r="O7" i="1"/>
  <c r="O8" i="1"/>
  <c r="I6" i="1"/>
  <c r="O9" i="1"/>
  <c r="I5" i="1" l="1"/>
  <c r="I11" i="1" s="1"/>
</calcChain>
</file>

<file path=xl/sharedStrings.xml><?xml version="1.0" encoding="utf-8"?>
<sst xmlns="http://schemas.openxmlformats.org/spreadsheetml/2006/main" count="54" uniqueCount="42">
  <si>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</si>
  <si>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</si>
  <si>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</si>
  <si>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</si>
  <si>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</si>
  <si>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</si>
  <si>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</si>
  <si>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</si>
  <si>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</si>
  <si>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</si>
  <si>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</si>
  <si>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</si>
  <si>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</si>
  <si>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</si>
  <si>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</si>
  <si>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Belt, Cooling Fan</t>
  </si>
  <si>
    <t xml:space="preserve">SDG45S-3A8 , </t>
  </si>
  <si>
    <t>Air Man</t>
  </si>
  <si>
    <t>FF 5272</t>
  </si>
  <si>
    <t>Fuel Filter</t>
  </si>
  <si>
    <t>Fleetguard</t>
  </si>
  <si>
    <t>for Rental machine</t>
  </si>
  <si>
    <t>2%dis</t>
  </si>
  <si>
    <t>(1) for 5.1$(WITH TAX)</t>
  </si>
  <si>
    <t>1G51797010 / RECMF 6480</t>
  </si>
  <si>
    <r>
      <t xml:space="preserve">               Supplier - A 
Name  - Bawga Waddy  and MAC BU 
Contact No.
Address - Bayint Naung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</si>
  <si>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Matador </t>
  </si>
  <si>
    <t>10% dis</t>
  </si>
  <si>
    <t>adv 1192</t>
  </si>
  <si>
    <t>Engine Oil 15W40 CI4 MAS (4*7L)</t>
  </si>
  <si>
    <t>FF 42003</t>
  </si>
  <si>
    <t xml:space="preserve">Fuel Filter </t>
  </si>
  <si>
    <r>
      <t xml:space="preserve">
BU Name         :   PG BU
Proposal No.    :  PG BU-LOCAL-ORD-101
Proposal Date  :   2.12.2024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SDG customer MYANMAR FUKKEN CO.,LTD  and Rental Machine  and Zone 5 machine. 
</t>
    </r>
  </si>
  <si>
    <r>
      <t xml:space="preserve">                Supplier - C 
Name -Reman &amp; MAC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</si>
  <si>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Volvo </t>
  </si>
  <si>
    <t>Engine Oil (208Liter)</t>
  </si>
  <si>
    <t>5%dis</t>
  </si>
  <si>
    <t>for Rental machine and Zone 5</t>
  </si>
  <si>
    <t>For Zone 5 machine</t>
  </si>
  <si>
    <t xml:space="preserve">  For  SDG customer MYANMAR FUKKEN CO.,LTD  and Rental Machine  and Zone 5 machine</t>
  </si>
  <si>
    <t xml:space="preserve">for Rental  m/c and new arrival machine </t>
  </si>
  <si>
    <t>Coolant 40/60 Premix (18Liter/can)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</si>
</sst>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9" fontId="2" fillId="0" borderId="4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8" fontId="2" fillId="0" borderId="19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1" fontId="2" fillId="0" borderId="14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8" fontId="2" fillId="0" borderId="21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1" fontId="2" fillId="0" borderId="21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6" zoomScaleNormal="100" workbookViewId="0">
      <selection activeCell="I9" sqref="I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5.85546875" style="6" customWidth="1"/>
    <col min="5" max="6" width="20.85546875" style="6" customWidth="1"/>
    <col min="7" max="7" width="6.7109375" style="6" customWidth="1"/>
    <col min="8" max="8" width="15.4257812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9" t="s">
        <v>7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.5" customHeight="1" x14ac:dyDescent="0.25">
      <c r="B2" s="7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138.75" customHeight="1" thickBot="1" x14ac:dyDescent="0.3">
      <c r="B3" s="47" t="s">
        <v>32</v>
      </c>
      <c r="C3" s="47"/>
      <c r="D3" s="47"/>
      <c r="E3" s="47"/>
      <c r="G3" s="47" t="s">
        <v>25</v>
      </c>
      <c r="H3" s="47"/>
      <c r="I3" s="47"/>
      <c r="J3" s="47" t="s">
        <v>13</v>
      </c>
      <c r="K3" s="47"/>
      <c r="L3" s="47"/>
      <c r="M3" s="47" t="s">
        <v>33</v>
      </c>
      <c r="N3" s="47"/>
      <c r="O3" s="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9" customHeight="1" thickBot="1" x14ac:dyDescent="0.3">
      <c r="B5" s="9">
        <v>1</v>
      </c>
      <c r="C5" s="10" t="s">
        <v>17</v>
      </c>
      <c r="D5" s="10" t="s">
        <v>16</v>
      </c>
      <c r="E5" s="19" t="s">
        <v>15</v>
      </c>
      <c r="F5" s="19" t="s">
        <v>24</v>
      </c>
      <c r="G5" s="9">
        <v>1</v>
      </c>
      <c r="H5" s="20">
        <v>12000</v>
      </c>
      <c r="I5" s="30">
        <f>H5*G5</f>
        <v>12000</v>
      </c>
      <c r="J5" s="14"/>
      <c r="K5" s="13"/>
      <c r="L5" s="12" t="s">
        <v>14</v>
      </c>
      <c r="M5" s="9"/>
      <c r="N5" s="12"/>
      <c r="O5" s="26" t="s">
        <v>14</v>
      </c>
    </row>
    <row r="6" spans="2:15" ht="39" customHeight="1" thickBot="1" x14ac:dyDescent="0.3">
      <c r="B6" s="9">
        <v>2</v>
      </c>
      <c r="C6" s="10" t="s">
        <v>26</v>
      </c>
      <c r="D6" s="24" t="s">
        <v>38</v>
      </c>
      <c r="E6" s="24" t="s">
        <v>29</v>
      </c>
      <c r="F6" s="19" t="s">
        <v>28</v>
      </c>
      <c r="G6" s="9">
        <v>1</v>
      </c>
      <c r="H6" s="29">
        <v>126476.06</v>
      </c>
      <c r="I6" s="30">
        <f>H6*G6</f>
        <v>126476.06</v>
      </c>
      <c r="J6" s="14"/>
      <c r="K6" s="13" t="s">
        <v>27</v>
      </c>
      <c r="L6" s="12"/>
      <c r="M6" s="12"/>
      <c r="N6" s="12"/>
      <c r="O6" s="26"/>
    </row>
    <row r="7" spans="2:15" ht="39" customHeight="1" x14ac:dyDescent="0.25">
      <c r="B7" s="9">
        <v>3</v>
      </c>
      <c r="C7" s="10" t="s">
        <v>20</v>
      </c>
      <c r="D7" s="24" t="s">
        <v>37</v>
      </c>
      <c r="E7" s="19" t="s">
        <v>19</v>
      </c>
      <c r="F7" s="19" t="s">
        <v>18</v>
      </c>
      <c r="G7" s="9"/>
      <c r="H7" s="22"/>
      <c r="I7" s="23"/>
      <c r="J7" s="11"/>
      <c r="K7" s="13"/>
      <c r="L7" s="12" t="s">
        <v>22</v>
      </c>
      <c r="M7" s="12">
        <v>2</v>
      </c>
      <c r="N7" s="12">
        <v>8.39</v>
      </c>
      <c r="O7" s="26">
        <f>N7*M7</f>
        <v>16.78</v>
      </c>
    </row>
    <row r="8" spans="2:15" ht="39" customHeight="1" x14ac:dyDescent="0.25">
      <c r="B8" s="9">
        <v>4</v>
      </c>
      <c r="C8" s="10" t="s">
        <v>20</v>
      </c>
      <c r="D8" s="24" t="s">
        <v>38</v>
      </c>
      <c r="E8" s="19" t="s">
        <v>31</v>
      </c>
      <c r="F8" s="19" t="s">
        <v>30</v>
      </c>
      <c r="G8" s="9"/>
      <c r="H8" s="29"/>
      <c r="I8" s="30"/>
      <c r="J8" s="14"/>
      <c r="K8" s="13"/>
      <c r="L8" s="28" t="s">
        <v>27</v>
      </c>
      <c r="M8" s="9">
        <v>1</v>
      </c>
      <c r="N8" s="27">
        <v>8.6999999999999993</v>
      </c>
      <c r="O8" s="32">
        <f>N8*M8</f>
        <v>8.6999999999999993</v>
      </c>
    </row>
    <row r="9" spans="2:15" ht="39" customHeight="1" x14ac:dyDescent="0.25">
      <c r="B9" s="9">
        <v>5</v>
      </c>
      <c r="C9" s="10" t="s">
        <v>34</v>
      </c>
      <c r="D9" s="24" t="s">
        <v>21</v>
      </c>
      <c r="E9" s="24" t="s">
        <v>35</v>
      </c>
      <c r="F9" s="19">
        <v>15067404</v>
      </c>
      <c r="G9" s="9"/>
      <c r="H9" s="22"/>
      <c r="I9" s="23"/>
      <c r="J9" s="14"/>
      <c r="K9" s="13"/>
      <c r="L9" s="12" t="s">
        <v>36</v>
      </c>
      <c r="M9" s="9">
        <v>2</v>
      </c>
      <c r="N9" s="27">
        <v>687.62</v>
      </c>
      <c r="O9" s="32">
        <f>N9*M9</f>
        <v>1375.24</v>
      </c>
    </row>
    <row r="10" spans="2:15" ht="39" customHeight="1" thickBot="1" x14ac:dyDescent="0.3">
      <c r="B10" s="9">
        <v>6</v>
      </c>
      <c r="C10" s="10" t="s">
        <v>34</v>
      </c>
      <c r="D10" s="24" t="s">
        <v>40</v>
      </c>
      <c r="E10" s="35" t="s">
        <v>41</v>
      </c>
      <c r="F10" s="36">
        <v>17470368</v>
      </c>
      <c r="G10" s="33"/>
      <c r="H10" s="37"/>
      <c r="I10" s="54"/>
      <c r="J10" s="53"/>
      <c r="K10" s="34"/>
      <c r="L10" s="12" t="s">
        <v>36</v>
      </c>
      <c r="M10" s="33">
        <v>5</v>
      </c>
      <c r="N10" s="27">
        <v>102.86</v>
      </c>
      <c r="O10" s="52">
        <f>N10*M10</f>
        <v>514.29999999999995</v>
      </c>
    </row>
    <row r="11" spans="2:15" ht="24" customHeight="1" thickBot="1" x14ac:dyDescent="0.3">
      <c r="B11" s="21" t="s">
        <v>5</v>
      </c>
      <c r="C11" s="21"/>
      <c r="D11" s="21"/>
      <c r="E11" s="21"/>
      <c r="F11" s="21"/>
      <c r="G11" s="16">
        <f>G5+G6</f>
        <v>2</v>
      </c>
      <c r="H11" s="31">
        <f>H5++H6</f>
        <v>138476.06</v>
      </c>
      <c r="I11" s="31">
        <f>I5++I6</f>
        <v>138476.06</v>
      </c>
      <c r="J11" s="16"/>
      <c r="K11" s="16"/>
      <c r="L11" s="15"/>
      <c r="M11" s="16">
        <f>M7+M8+M9+M10</f>
        <v>10</v>
      </c>
      <c r="N11" s="25">
        <f>N7+N8+N9+N10</f>
        <v>807.57</v>
      </c>
      <c r="O11" s="25">
        <f>O7+O8+O9+O10</f>
        <v>1915.02</v>
      </c>
    </row>
    <row r="12" spans="2:15" ht="10.5" customHeight="1" thickBot="1" x14ac:dyDescent="0.3">
      <c r="B12" s="17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18.75" customHeight="1" thickBot="1" x14ac:dyDescent="0.3">
      <c r="B13" s="48" t="s">
        <v>10</v>
      </c>
      <c r="C13" s="49"/>
      <c r="D13" s="50" t="s">
        <v>23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</row>
    <row r="14" spans="2:15" ht="33" customHeight="1" thickBot="1" x14ac:dyDescent="0.3">
      <c r="B14" s="44" t="s">
        <v>6</v>
      </c>
      <c r="C14" s="45"/>
      <c r="D14" s="40" t="s">
        <v>39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8"/>
      <c r="M25" s="38" t="s">
        <v>11</v>
      </c>
      <c r="N25" s="38"/>
      <c r="O25" s="3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2024-12-03T02:12:30Z</cp:lastPrinted>
  <dcterms:created xsi:type="dcterms:W3CDTF">2022-12-26T07:39:48Z</dcterms:created>
  <dcterms:modified xsi:type="dcterms:W3CDTF">2024-12-03T02:13:47Z</dcterms:modified>
</cp:coreProperties>
</file>