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0~2023\31. FPO\4.FPO\2.Other supplier\3.Deutz\1.FPO-REM-2023-07-001(Deutz)\"/>
    </mc:Choice>
  </mc:AlternateContent>
  <bookViews>
    <workbookView xWindow="0" yWindow="0" windowWidth="20490" windowHeight="7155"/>
  </bookViews>
  <sheets>
    <sheet name="Sheet1" sheetId="1" r:id="rId1"/>
  </sheets>
  <definedNames>
    <definedName name="_xlnm._FilterDatabase" localSheetId="0" hidden="1">Sheet1!$A$6:$K$19</definedName>
    <definedName name="_xlnm.Print_Area" localSheetId="0">Sheet1!$A$1:$K$27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J9" i="1"/>
  <c r="J10" i="1"/>
  <c r="J11" i="1"/>
  <c r="J12" i="1"/>
  <c r="J13" i="1"/>
  <c r="J14" i="1"/>
  <c r="J15" i="1"/>
  <c r="J16" i="1"/>
  <c r="J17" i="1"/>
  <c r="J18" i="1"/>
  <c r="J19" i="1"/>
  <c r="J7" i="1" l="1"/>
  <c r="J20" i="1" s="1"/>
</calcChain>
</file>

<file path=xl/sharedStrings.xml><?xml version="1.0" encoding="utf-8"?>
<sst xmlns="http://schemas.openxmlformats.org/spreadsheetml/2006/main" count="98" uniqueCount="61">
  <si>
    <t>ORDER PROPOSAL FORM</t>
  </si>
  <si>
    <t>CPO No.</t>
  </si>
  <si>
    <t>CPO Date</t>
  </si>
  <si>
    <t>No</t>
  </si>
  <si>
    <t>Product Brand</t>
  </si>
  <si>
    <t>Description</t>
  </si>
  <si>
    <t>Part No</t>
  </si>
  <si>
    <t>Other Part No.</t>
  </si>
  <si>
    <t>Usage Machine Model</t>
  </si>
  <si>
    <t>Order Proposal Qty</t>
  </si>
  <si>
    <t>Remark</t>
  </si>
  <si>
    <t>Prepared By</t>
  </si>
  <si>
    <t>Check By</t>
  </si>
  <si>
    <t>Approved By</t>
  </si>
  <si>
    <t>Received By</t>
  </si>
  <si>
    <t>Procurement</t>
  </si>
  <si>
    <t>GM</t>
  </si>
  <si>
    <t>02-BRM-PRT-FRM-011-04</t>
  </si>
  <si>
    <t>Total Spare Parts Amout (Aldy Tax)</t>
  </si>
  <si>
    <t>Departmet Head</t>
  </si>
  <si>
    <t>(name &amp; Sign)</t>
  </si>
  <si>
    <t>S&amp;M Departmet Head</t>
  </si>
  <si>
    <t>Stock (On hand &amp; On Order)</t>
  </si>
  <si>
    <t>(Name &amp; Sign)</t>
  </si>
  <si>
    <t>Engine</t>
  </si>
  <si>
    <t>EC290BP</t>
  </si>
  <si>
    <t>: CPO-REM-2023-07-003</t>
  </si>
  <si>
    <t>:12-Jul-2023</t>
  </si>
  <si>
    <t>Deutz</t>
  </si>
  <si>
    <t>Repair Kit(TCD2013L062V)</t>
  </si>
  <si>
    <t>Valve Seat Insert</t>
  </si>
  <si>
    <t>04252442</t>
  </si>
  <si>
    <t>EX Valve Seat</t>
  </si>
  <si>
    <t>04288053</t>
  </si>
  <si>
    <t>SPIN-ON OIL FILTER</t>
  </si>
  <si>
    <t>01183574</t>
  </si>
  <si>
    <t>01174421;3831236;17457469</t>
  </si>
  <si>
    <t>BEARING BUSH</t>
  </si>
  <si>
    <t>04200021</t>
  </si>
  <si>
    <t>04200022</t>
  </si>
  <si>
    <t>FILTER INSERT</t>
  </si>
  <si>
    <t>01180867</t>
  </si>
  <si>
    <t>SAFETY CARTRIDGE</t>
  </si>
  <si>
    <t>01180872</t>
  </si>
  <si>
    <t>Separator Filter</t>
  </si>
  <si>
    <t>04504438</t>
  </si>
  <si>
    <t>O-Seal</t>
  </si>
  <si>
    <t>01153857</t>
  </si>
  <si>
    <t>Set of Pist. rings</t>
  </si>
  <si>
    <t>04282580</t>
  </si>
  <si>
    <t>Cylinder Head Gasket(3H)</t>
  </si>
  <si>
    <t>04294196</t>
  </si>
  <si>
    <t>Valve Guide</t>
  </si>
  <si>
    <t>04606893</t>
  </si>
  <si>
    <t>04201238/20405897/23935512</t>
  </si>
  <si>
    <t>EC290B</t>
  </si>
  <si>
    <t>EC210BP</t>
  </si>
  <si>
    <t>EC210BP/'BF4M1013FC</t>
  </si>
  <si>
    <t>TAD2012L062V</t>
  </si>
  <si>
    <t xml:space="preserve">P Price </t>
  </si>
  <si>
    <t>Total P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</si>
</sst>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43" fontId="0" fillId="0" borderId="0" xfId="1" applyFont="1" applyAlignment="1">
      <alignment vertical="center"/>
    </xf>
    <xf numFmtId="0" fontId="0" fillId="0" borderId="1" xfId="0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2" fontId="0" fillId="0" borderId="0" xfId="0" applyNumberFormat="1" applyFont="1" applyFill="1" applyBorder="1" applyAlignment="1">
      <alignment horizontal="center"/>
    </xf>
    <xf numFmtId="2" fontId="0" fillId="0" borderId="0" xfId="0" applyNumberFormat="1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43" fontId="5" fillId="0" borderId="1" xfId="1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0" xfId="0" applyNumberFormat="1" applyFont="1" applyFill="1" applyAlignment="1">
      <alignment horizontal="left"/>
    </xf>
    <xf numFmtId="43" fontId="0" fillId="0" borderId="0" xfId="1" applyFont="1" applyAlignment="1">
      <alignment horizontal="left" vertical="center"/>
    </xf>
    <xf numFmtId="44" fontId="3" fillId="0" borderId="5" xfId="2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ont="1" applyFill="1" applyAlignment="1"/>
    <xf numFmtId="43" fontId="5" fillId="2" borderId="1" xfId="1" applyFont="1" applyFill="1" applyBorder="1" applyAlignment="1">
      <alignment vertical="center"/>
    </xf>
    <xf numFmtId="1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685800</xdr:colOff>
      <xdr:row>1</xdr:row>
      <xdr:rowOff>161925</xdr:rowOff>
    </xdr:to>
    <xdr:pic>
      <xdr:nvPicPr>
        <xdr:cNvPr id="2" name="Picture 1" descr="Chrysanthemum Wealth – Remanufacturing of exchange engines and power trai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30492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4</xdr:row>
      <xdr:rowOff>114300</xdr:rowOff>
    </xdr:to>
    <xdr:sp macro="" textlink="">
      <xdr:nvSpPr>
        <xdr:cNvPr id="1026" name="AutoShape 2" descr="UMG, Author at Garranto"/>
        <xdr:cNvSpPr>
          <a:spLocks noChangeAspect="1" noChangeArrowheads="1"/>
        </xdr:cNvSpPr>
      </xdr:nvSpPr>
      <xdr:spPr bwMode="auto">
        <a:xfrm>
          <a:off x="8296275" y="962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742950</xdr:colOff>
      <xdr:row>0</xdr:row>
      <xdr:rowOff>9525</xdr:rowOff>
    </xdr:from>
    <xdr:to>
      <xdr:col>10</xdr:col>
      <xdr:colOff>321129</xdr:colOff>
      <xdr:row>3</xdr:row>
      <xdr:rowOff>0</xdr:rowOff>
    </xdr:to>
    <xdr:pic>
      <xdr:nvPicPr>
        <xdr:cNvPr id="4" name="Picture 3" descr="UMG, Author at Garranto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01575" y="9525"/>
          <a:ext cx="666750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8"/>
  <sheetViews>
    <sheetView tabSelected="1" zoomScale="85" zoomScaleNormal="85" workbookViewId="0">
      <selection activeCell="I6" sqref="I6"/>
    </sheetView>
  </sheetViews>
  <sheetFormatPr defaultColWidth="9.125" defaultRowHeight="15" x14ac:dyDescent="0.25"/>
  <cols>
    <col min="1" max="1" width="9.25" style="1" bestFit="1" customWidth="1"/>
    <col min="2" max="2" width="21.875" style="1" bestFit="1" customWidth="1"/>
    <col min="3" max="3" width="32.25" style="1" bestFit="1" customWidth="1"/>
    <col min="4" max="4" width="17.375" style="29" bestFit="1" customWidth="1"/>
    <col min="5" max="5" width="12.875" style="29" customWidth="1"/>
    <col min="6" max="6" width="12.375" style="29" customWidth="1"/>
    <col min="7" max="7" width="25.25" style="1" bestFit="1" customWidth="1"/>
    <col min="8" max="8" width="13.875" style="29" bestFit="1" customWidth="1"/>
    <col min="9" max="9" width="14.625" style="3" bestFit="1" customWidth="1"/>
    <col min="10" max="10" width="16.25" style="33" bestFit="1" customWidth="1"/>
    <col min="11" max="11" width="23.125" style="1" bestFit="1" customWidth="1"/>
    <col min="12" max="16384" width="9.125" style="1"/>
  </cols>
  <sheetData>
    <row r="1" spans="1:11" ht="23.25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3" spans="1:11" s="2" customFormat="1" x14ac:dyDescent="0.25">
      <c r="A3" s="2" t="s">
        <v>1</v>
      </c>
      <c r="B3" s="2" t="s">
        <v>26</v>
      </c>
      <c r="D3" s="26"/>
      <c r="E3" s="26"/>
      <c r="F3" s="26"/>
      <c r="H3" s="26"/>
      <c r="I3" s="3"/>
      <c r="J3" s="33"/>
    </row>
    <row r="4" spans="1:11" s="2" customFormat="1" x14ac:dyDescent="0.25">
      <c r="A4" s="2" t="s">
        <v>2</v>
      </c>
      <c r="B4" s="2" t="s">
        <v>27</v>
      </c>
      <c r="D4" s="26"/>
      <c r="E4" s="26"/>
      <c r="F4" s="26"/>
      <c r="G4"/>
      <c r="H4" s="26"/>
      <c r="I4" s="3"/>
      <c r="J4" s="33"/>
    </row>
    <row r="6" spans="1:11" s="6" customFormat="1" ht="76.5" customHeight="1" x14ac:dyDescent="0.25">
      <c r="A6" s="4" t="s">
        <v>3</v>
      </c>
      <c r="B6" s="4" t="s">
        <v>4</v>
      </c>
      <c r="C6" s="4" t="s">
        <v>5</v>
      </c>
      <c r="D6" s="27" t="s">
        <v>6</v>
      </c>
      <c r="E6" s="27" t="s">
        <v>7</v>
      </c>
      <c r="F6" s="27" t="s">
        <v>22</v>
      </c>
      <c r="G6" s="4" t="s">
        <v>8</v>
      </c>
      <c r="H6" s="27" t="s">
        <v>9</v>
      </c>
      <c r="I6" s="5" t="s">
        <v>59</v>
      </c>
      <c r="J6" s="5" t="s">
        <v>60</v>
      </c>
      <c r="K6" s="4" t="s">
        <v>10</v>
      </c>
    </row>
    <row r="7" spans="1:11" ht="26.25" customHeight="1" x14ac:dyDescent="0.25">
      <c r="A7" s="18">
        <v>1</v>
      </c>
      <c r="B7" s="25" t="s">
        <v>28</v>
      </c>
      <c r="C7" s="19" t="s">
        <v>29</v>
      </c>
      <c r="D7" s="25">
        <v>81299836</v>
      </c>
      <c r="E7" s="19">
        <v>15011490</v>
      </c>
      <c r="F7" s="40">
        <v>1</v>
      </c>
      <c r="G7" s="21" t="s">
        <v>25</v>
      </c>
      <c r="H7" s="25">
        <v>10</v>
      </c>
      <c r="I7" s="39">
        <v>2230.8000000000002</v>
      </c>
      <c r="J7" s="20">
        <f t="shared" ref="J7:J19" si="0">I7*H7</f>
        <v>22308</v>
      </c>
      <c r="K7" s="21" t="s">
        <v>24</v>
      </c>
    </row>
    <row r="8" spans="1:11" ht="25.5" customHeight="1" x14ac:dyDescent="0.25">
      <c r="A8" s="25">
        <v>2</v>
      </c>
      <c r="B8" s="25" t="s">
        <v>28</v>
      </c>
      <c r="C8" s="19" t="s">
        <v>30</v>
      </c>
      <c r="D8" s="25" t="s">
        <v>31</v>
      </c>
      <c r="E8" s="19">
        <v>20459962</v>
      </c>
      <c r="F8" s="40">
        <v>0</v>
      </c>
      <c r="G8" s="21" t="s">
        <v>55</v>
      </c>
      <c r="H8" s="25">
        <v>60</v>
      </c>
      <c r="I8" s="39">
        <v>13.539012500000002</v>
      </c>
      <c r="J8" s="20">
        <f t="shared" si="0"/>
        <v>812.34075000000007</v>
      </c>
      <c r="K8" s="21" t="s">
        <v>24</v>
      </c>
    </row>
    <row r="9" spans="1:11" ht="26.25" customHeight="1" x14ac:dyDescent="0.25">
      <c r="A9" s="25">
        <v>3</v>
      </c>
      <c r="B9" s="25" t="s">
        <v>28</v>
      </c>
      <c r="C9" s="19" t="s">
        <v>32</v>
      </c>
      <c r="D9" s="25" t="s">
        <v>33</v>
      </c>
      <c r="E9" s="19">
        <v>20845144</v>
      </c>
      <c r="F9" s="40">
        <v>0</v>
      </c>
      <c r="G9" s="21" t="s">
        <v>25</v>
      </c>
      <c r="H9" s="25">
        <v>60</v>
      </c>
      <c r="I9" s="39">
        <v>18.394382499999999</v>
      </c>
      <c r="J9" s="20">
        <f t="shared" si="0"/>
        <v>1103.6629499999999</v>
      </c>
      <c r="K9" s="21" t="s">
        <v>24</v>
      </c>
    </row>
    <row r="10" spans="1:11" ht="26.25" customHeight="1" x14ac:dyDescent="0.25">
      <c r="A10" s="25">
        <v>4</v>
      </c>
      <c r="B10" s="25" t="s">
        <v>28</v>
      </c>
      <c r="C10" s="19" t="s">
        <v>34</v>
      </c>
      <c r="D10" s="25" t="s">
        <v>35</v>
      </c>
      <c r="E10" s="19" t="s">
        <v>36</v>
      </c>
      <c r="F10" s="40">
        <v>0</v>
      </c>
      <c r="G10" s="21" t="s">
        <v>56</v>
      </c>
      <c r="H10" s="25">
        <v>4</v>
      </c>
      <c r="I10" s="39">
        <v>13.819130000000001</v>
      </c>
      <c r="J10" s="20">
        <f t="shared" si="0"/>
        <v>55.276520000000005</v>
      </c>
      <c r="K10" s="21" t="s">
        <v>24</v>
      </c>
    </row>
    <row r="11" spans="1:11" ht="26.25" customHeight="1" x14ac:dyDescent="0.25">
      <c r="A11" s="25">
        <v>5</v>
      </c>
      <c r="B11" s="25" t="s">
        <v>28</v>
      </c>
      <c r="C11" s="19" t="s">
        <v>37</v>
      </c>
      <c r="D11" s="25" t="s">
        <v>38</v>
      </c>
      <c r="E11" s="19">
        <v>11700284</v>
      </c>
      <c r="F11" s="40">
        <v>14</v>
      </c>
      <c r="G11" s="21" t="s">
        <v>25</v>
      </c>
      <c r="H11" s="25">
        <v>60</v>
      </c>
      <c r="I11" s="39">
        <v>15.499834999999999</v>
      </c>
      <c r="J11" s="20">
        <f t="shared" si="0"/>
        <v>929.99009999999998</v>
      </c>
      <c r="K11" s="21" t="s">
        <v>24</v>
      </c>
    </row>
    <row r="12" spans="1:11" ht="26.25" customHeight="1" x14ac:dyDescent="0.25">
      <c r="A12" s="25">
        <v>6</v>
      </c>
      <c r="B12" s="25" t="s">
        <v>28</v>
      </c>
      <c r="C12" s="19" t="s">
        <v>37</v>
      </c>
      <c r="D12" s="25" t="s">
        <v>39</v>
      </c>
      <c r="E12" s="19">
        <v>11700285</v>
      </c>
      <c r="F12" s="40">
        <v>2</v>
      </c>
      <c r="G12" s="21" t="s">
        <v>25</v>
      </c>
      <c r="H12" s="25">
        <v>10</v>
      </c>
      <c r="I12" s="39">
        <v>15.966697500000002</v>
      </c>
      <c r="J12" s="20">
        <f t="shared" si="0"/>
        <v>159.66697500000004</v>
      </c>
      <c r="K12" s="21" t="s">
        <v>24</v>
      </c>
    </row>
    <row r="13" spans="1:11" ht="26.25" customHeight="1" x14ac:dyDescent="0.25">
      <c r="A13" s="25">
        <v>7</v>
      </c>
      <c r="B13" s="25" t="s">
        <v>28</v>
      </c>
      <c r="C13" s="19" t="s">
        <v>40</v>
      </c>
      <c r="D13" s="25" t="s">
        <v>41</v>
      </c>
      <c r="E13" s="19"/>
      <c r="F13" s="40">
        <v>2</v>
      </c>
      <c r="G13" s="21" t="s">
        <v>57</v>
      </c>
      <c r="H13" s="25">
        <v>4</v>
      </c>
      <c r="I13" s="39">
        <v>85.435837500000005</v>
      </c>
      <c r="J13" s="20">
        <f t="shared" si="0"/>
        <v>341.74335000000002</v>
      </c>
      <c r="K13" s="21" t="s">
        <v>24</v>
      </c>
    </row>
    <row r="14" spans="1:11" ht="26.25" customHeight="1" x14ac:dyDescent="0.25">
      <c r="A14" s="25">
        <v>8</v>
      </c>
      <c r="B14" s="25" t="s">
        <v>28</v>
      </c>
      <c r="C14" s="19" t="s">
        <v>42</v>
      </c>
      <c r="D14" s="25" t="s">
        <v>43</v>
      </c>
      <c r="E14" s="19"/>
      <c r="F14" s="40">
        <v>3</v>
      </c>
      <c r="G14" s="21" t="s">
        <v>57</v>
      </c>
      <c r="H14" s="25">
        <v>1</v>
      </c>
      <c r="I14" s="39">
        <v>88.703875000000011</v>
      </c>
      <c r="J14" s="20">
        <f t="shared" si="0"/>
        <v>88.703875000000011</v>
      </c>
      <c r="K14" s="21" t="s">
        <v>24</v>
      </c>
    </row>
    <row r="15" spans="1:11" ht="26.25" customHeight="1" x14ac:dyDescent="0.25">
      <c r="A15" s="25">
        <v>9</v>
      </c>
      <c r="B15" s="25" t="s">
        <v>28</v>
      </c>
      <c r="C15" s="19" t="s">
        <v>44</v>
      </c>
      <c r="D15" s="25" t="s">
        <v>45</v>
      </c>
      <c r="E15" s="19"/>
      <c r="F15" s="40">
        <v>0</v>
      </c>
      <c r="G15" s="21" t="s">
        <v>58</v>
      </c>
      <c r="H15" s="25">
        <v>5</v>
      </c>
      <c r="I15" s="39">
        <v>72.333333333333329</v>
      </c>
      <c r="J15" s="20">
        <f t="shared" si="0"/>
        <v>361.66666666666663</v>
      </c>
      <c r="K15" s="21" t="s">
        <v>24</v>
      </c>
    </row>
    <row r="16" spans="1:11" ht="26.25" customHeight="1" x14ac:dyDescent="0.25">
      <c r="A16" s="25">
        <v>10</v>
      </c>
      <c r="B16" s="25" t="s">
        <v>28</v>
      </c>
      <c r="C16" s="19" t="s">
        <v>46</v>
      </c>
      <c r="D16" s="25" t="s">
        <v>47</v>
      </c>
      <c r="E16" s="19">
        <v>11700348</v>
      </c>
      <c r="F16" s="40">
        <v>0</v>
      </c>
      <c r="G16" s="21" t="s">
        <v>25</v>
      </c>
      <c r="H16" s="25">
        <v>260</v>
      </c>
      <c r="I16" s="39">
        <v>2.1044725</v>
      </c>
      <c r="J16" s="20">
        <f t="shared" si="0"/>
        <v>547.16284999999993</v>
      </c>
      <c r="K16" s="21" t="s">
        <v>24</v>
      </c>
    </row>
    <row r="17" spans="1:18" ht="26.25" customHeight="1" x14ac:dyDescent="0.25">
      <c r="A17" s="25">
        <v>11</v>
      </c>
      <c r="B17" s="25" t="s">
        <v>28</v>
      </c>
      <c r="C17" s="19" t="s">
        <v>48</v>
      </c>
      <c r="D17" s="25" t="s">
        <v>49</v>
      </c>
      <c r="E17" s="19">
        <v>20799069</v>
      </c>
      <c r="F17" s="40">
        <v>0</v>
      </c>
      <c r="G17" s="21" t="s">
        <v>56</v>
      </c>
      <c r="H17" s="25">
        <v>12</v>
      </c>
      <c r="I17" s="39">
        <v>86.369562500000001</v>
      </c>
      <c r="J17" s="20">
        <f t="shared" si="0"/>
        <v>1036.4347499999999</v>
      </c>
      <c r="K17" s="21" t="s">
        <v>24</v>
      </c>
    </row>
    <row r="18" spans="1:18" ht="26.25" customHeight="1" x14ac:dyDescent="0.25">
      <c r="A18" s="25">
        <v>12</v>
      </c>
      <c r="B18" s="25" t="s">
        <v>28</v>
      </c>
      <c r="C18" s="19" t="s">
        <v>50</v>
      </c>
      <c r="D18" s="25" t="s">
        <v>51</v>
      </c>
      <c r="E18" s="19">
        <v>20943389</v>
      </c>
      <c r="F18" s="40">
        <v>6</v>
      </c>
      <c r="G18" s="21" t="s">
        <v>25</v>
      </c>
      <c r="H18" s="25">
        <v>5</v>
      </c>
      <c r="I18" s="39">
        <v>216.063965</v>
      </c>
      <c r="J18" s="20">
        <f t="shared" si="0"/>
        <v>1080.319825</v>
      </c>
      <c r="K18" s="21" t="s">
        <v>24</v>
      </c>
    </row>
    <row r="19" spans="1:18" ht="26.25" customHeight="1" x14ac:dyDescent="0.25">
      <c r="A19" s="25">
        <v>13</v>
      </c>
      <c r="B19" s="25" t="s">
        <v>28</v>
      </c>
      <c r="C19" s="19" t="s">
        <v>52</v>
      </c>
      <c r="D19" s="25" t="s">
        <v>53</v>
      </c>
      <c r="E19" s="19" t="s">
        <v>54</v>
      </c>
      <c r="F19" s="40">
        <v>0</v>
      </c>
      <c r="G19" s="21" t="s">
        <v>25</v>
      </c>
      <c r="H19" s="25">
        <v>180</v>
      </c>
      <c r="I19" s="39">
        <v>11.391444999999999</v>
      </c>
      <c r="J19" s="20">
        <f t="shared" si="0"/>
        <v>2050.4600999999998</v>
      </c>
      <c r="K19" s="21" t="s">
        <v>24</v>
      </c>
    </row>
    <row r="20" spans="1:18" s="12" customFormat="1" ht="30.75" customHeight="1" x14ac:dyDescent="0.25">
      <c r="A20" s="22"/>
      <c r="B20" s="22"/>
      <c r="C20" s="23"/>
      <c r="D20" s="23"/>
      <c r="E20" s="9" t="s">
        <v>18</v>
      </c>
      <c r="F20" s="28"/>
      <c r="G20" s="10"/>
      <c r="H20" s="28"/>
      <c r="I20" s="11"/>
      <c r="J20" s="34">
        <f>SUM(J7:J19)</f>
        <v>30875.428711666667</v>
      </c>
      <c r="K20" s="24"/>
      <c r="M20" s="13"/>
      <c r="N20" s="13"/>
      <c r="O20" s="13"/>
      <c r="P20" s="13"/>
      <c r="Q20" s="13"/>
      <c r="R20" s="13"/>
    </row>
    <row r="21" spans="1:18" s="12" customFormat="1" x14ac:dyDescent="0.25">
      <c r="A21" s="7"/>
      <c r="B21" s="14"/>
      <c r="C21" s="15"/>
      <c r="D21" s="15"/>
      <c r="E21" s="8"/>
      <c r="F21" s="8"/>
      <c r="G21" s="8"/>
      <c r="H21" s="8"/>
      <c r="I21" s="35"/>
      <c r="J21" s="8"/>
      <c r="K21" s="7"/>
      <c r="M21" s="13"/>
      <c r="N21" s="13"/>
      <c r="O21" s="13"/>
      <c r="P21" s="13"/>
      <c r="Q21" s="13"/>
      <c r="R21" s="13"/>
    </row>
    <row r="22" spans="1:18" s="7" customFormat="1" x14ac:dyDescent="0.25">
      <c r="B22" s="7" t="s">
        <v>11</v>
      </c>
      <c r="C22" s="8"/>
      <c r="D22" s="8" t="s">
        <v>12</v>
      </c>
      <c r="F22" s="8" t="s">
        <v>12</v>
      </c>
      <c r="H22" s="8" t="s">
        <v>13</v>
      </c>
      <c r="I22" s="36"/>
      <c r="J22" s="30"/>
      <c r="K22" s="8" t="s">
        <v>14</v>
      </c>
      <c r="M22" s="16"/>
      <c r="N22" s="16"/>
      <c r="O22" s="16"/>
      <c r="P22" s="16"/>
      <c r="Q22" s="16"/>
      <c r="R22" s="16"/>
    </row>
    <row r="23" spans="1:18" s="7" customFormat="1" x14ac:dyDescent="0.25">
      <c r="C23" s="8"/>
      <c r="D23" s="8"/>
      <c r="F23" s="8"/>
      <c r="H23" s="8"/>
      <c r="I23" s="36"/>
      <c r="J23" s="30"/>
      <c r="K23" s="8"/>
      <c r="M23" s="13"/>
      <c r="N23" s="13"/>
      <c r="O23" s="13"/>
      <c r="P23" s="13"/>
      <c r="Q23" s="13"/>
      <c r="R23" s="13"/>
    </row>
    <row r="24" spans="1:18" s="7" customFormat="1" x14ac:dyDescent="0.25">
      <c r="C24" s="8"/>
      <c r="D24" s="8"/>
      <c r="F24" s="8"/>
      <c r="H24" s="8"/>
      <c r="I24" s="36"/>
      <c r="J24" s="30"/>
      <c r="K24" s="8"/>
    </row>
    <row r="25" spans="1:18" s="12" customFormat="1" x14ac:dyDescent="0.25">
      <c r="C25" s="15"/>
      <c r="D25" s="8" t="s">
        <v>19</v>
      </c>
      <c r="F25" s="15" t="s">
        <v>21</v>
      </c>
      <c r="H25" s="15" t="s">
        <v>16</v>
      </c>
      <c r="I25" s="37"/>
      <c r="J25" s="31"/>
      <c r="K25" s="15" t="s">
        <v>15</v>
      </c>
    </row>
    <row r="26" spans="1:18" s="12" customFormat="1" x14ac:dyDescent="0.25">
      <c r="B26" s="7" t="s">
        <v>23</v>
      </c>
      <c r="C26" s="15"/>
      <c r="D26" s="8" t="s">
        <v>23</v>
      </c>
      <c r="F26" s="8" t="s">
        <v>23</v>
      </c>
      <c r="H26" s="8" t="s">
        <v>23</v>
      </c>
      <c r="I26" s="37"/>
      <c r="J26" s="31"/>
      <c r="K26" s="8" t="s">
        <v>20</v>
      </c>
      <c r="M26" s="16"/>
      <c r="N26" s="16"/>
      <c r="O26" s="16"/>
      <c r="P26" s="16"/>
      <c r="Q26" s="16"/>
      <c r="R26" s="16"/>
    </row>
    <row r="27" spans="1:18" s="12" customFormat="1" x14ac:dyDescent="0.25">
      <c r="C27" s="15"/>
      <c r="D27" s="15"/>
      <c r="E27" s="15"/>
      <c r="F27" s="15"/>
      <c r="G27" s="15"/>
      <c r="H27" s="32"/>
      <c r="I27" s="38"/>
      <c r="J27" s="32"/>
      <c r="K27" s="15" t="s">
        <v>17</v>
      </c>
      <c r="M27" s="17"/>
      <c r="N27" s="17"/>
      <c r="O27" s="17"/>
      <c r="P27" s="17"/>
      <c r="Q27" s="17"/>
      <c r="R27" s="17"/>
    </row>
    <row r="28" spans="1:18" s="12" customFormat="1" x14ac:dyDescent="0.25">
      <c r="C28" s="15"/>
      <c r="D28" s="15"/>
      <c r="E28" s="15"/>
      <c r="F28" s="15"/>
      <c r="G28" s="15"/>
      <c r="H28" s="31"/>
      <c r="I28" s="37"/>
      <c r="J28" s="31"/>
      <c r="M28" s="17"/>
      <c r="N28" s="17"/>
      <c r="O28" s="17"/>
      <c r="P28" s="17"/>
      <c r="Q28" s="17"/>
      <c r="R28" s="17"/>
    </row>
  </sheetData>
  <autoFilter ref="A6:K19"/>
  <mergeCells count="1">
    <mergeCell ref="A1:K1"/>
  </mergeCells>
  <conditionalFormatting sqref="D20:D25 D27:D28">
    <cfRule type="duplicateValues" dxfId="0" priority="1"/>
  </conditionalFormatting>
  <pageMargins left="0.25" right="0.25" top="0.75" bottom="0.75" header="0.3" footer="0.3"/>
  <pageSetup paperSize="9" scale="71" fitToHeight="0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Kyu Kyu Aung</cp:lastModifiedBy>
  <cp:lastPrinted>2023-07-12T03:46:58Z</cp:lastPrinted>
  <dcterms:created xsi:type="dcterms:W3CDTF">2021-11-19T02:39:55Z</dcterms:created>
  <dcterms:modified xsi:type="dcterms:W3CDTF">2023-07-15T09:40:19Z</dcterms:modified>
</cp:coreProperties>
</file>